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CC34BFAA-9AF0-4284-8942-FEC87D2C0B41}" xr6:coauthVersionLast="47" xr6:coauthVersionMax="47" xr10:uidLastSave="{00000000-0000-0000-0000-000000000000}"/>
  <bookViews>
    <workbookView xWindow="0" yWindow="0" windowWidth="11520" windowHeight="12360" xr2:uid="{E15F4898-D1C2-436F-B4E1-D782697DD9AB}"/>
  </bookViews>
  <sheets>
    <sheet name="Thai_Nutrition_Dataset_Cleannin" sheetId="2" r:id="rId1"/>
    <sheet name="NCDs_Rule" sheetId="3" r:id="rId2"/>
  </sheets>
  <definedNames>
    <definedName name="ข้อมูลภายนอก_1" localSheetId="0" hidden="1">Thai_Nutrition_Dataset_Cleannin!$A$1:$I$79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2" l="1"/>
  <c r="K77" i="2"/>
  <c r="L77" i="2"/>
  <c r="M77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M78" i="2"/>
  <c r="L78" i="2"/>
  <c r="K78" i="2"/>
  <c r="J78" i="2"/>
  <c r="M79" i="2"/>
  <c r="L79" i="2"/>
  <c r="K79" i="2"/>
  <c r="J79" i="2"/>
  <c r="M2" i="2"/>
  <c r="L2" i="2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5BAB7-910F-48D9-AA17-3A63D1F3BEFD}" keepAlive="1" name="คิวรี - Thai_Nutrition_Dataset_Cleanning_utf8" description="การเชื่อมต่อกับแบบสอบถาม 'Thai_Nutrition_Dataset_Cleanning_utf8' ในสมุดงาน" type="5" refreshedVersion="8" background="1" saveData="1">
    <dbPr connection="Provider=Microsoft.Mashup.OleDb.1;Data Source=$Workbook$;Location=Thai_Nutrition_Dataset_Cleanning_utf8;Extended Properties=&quot;&quot;" command="SELECT * FROM [Thai_Nutrition_Dataset_Cleanning_utf8]"/>
  </connection>
</connections>
</file>

<file path=xl/sharedStrings.xml><?xml version="1.0" encoding="utf-8"?>
<sst xmlns="http://schemas.openxmlformats.org/spreadsheetml/2006/main" count="258" uniqueCount="249">
  <si>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</si>
  <si>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</si>
  <si>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</si>
  <si>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</si>
  <si>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</si>
  <si>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</si>
  <si>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</si>
  <si>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</si>
  <si>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</si>
  <si>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A20</t>
  </si>
  <si>
    <t>ข้าวเม่า, ข้าวเจ้า</t>
  </si>
  <si>
    <t>Rice, flakes</t>
  </si>
  <si>
    <t>A32</t>
  </si>
  <si>
    <t>ข้าวเหนียวดำ, นึ่ง</t>
  </si>
  <si>
    <t>Rice, glutinous, black variety, steamed</t>
  </si>
  <si>
    <t>A37</t>
  </si>
  <si>
    <t>รำข้าว, คั่ว</t>
  </si>
  <si>
    <t>Rice bran, roasted</t>
  </si>
  <si>
    <t>A39</t>
  </si>
  <si>
    <t>ลูกเดือย, ต้ม</t>
  </si>
  <si>
    <t>Job's tears, seeds, boiled</t>
  </si>
  <si>
    <t>B1</t>
  </si>
  <si>
    <t>กระจับ, ต้ม</t>
  </si>
  <si>
    <t>Water caltrops, boiled</t>
  </si>
  <si>
    <t>B15</t>
  </si>
  <si>
    <t>มันต่อเผือก, นึ่ง</t>
  </si>
  <si>
    <t>Sweet potato, purple flesh, steamed</t>
  </si>
  <si>
    <t>B25</t>
  </si>
  <si>
    <t>แก่นตะวัน, ปอกเปลือก, ต้ม</t>
  </si>
  <si>
    <t>Sunchoke (Jerusalem artichoke), without skin, boiled</t>
  </si>
  <si>
    <t>C100</t>
  </si>
  <si>
    <t>ถั่วเขียว, ปอกเปลือก, ผ่าซีก, นึ่ง</t>
  </si>
  <si>
    <t>Mung bean, dehulled, split, steamed</t>
  </si>
  <si>
    <t>C116</t>
  </si>
  <si>
    <t>แมคคาเดเมียนัท, รสธรรมชาติ</t>
  </si>
  <si>
    <t>Macadamia, natural flavour</t>
  </si>
  <si>
    <t>C126</t>
  </si>
  <si>
    <t>เกาลัด, พันธุ์พื้นเมือง, ภาคเหนือ, นึ่ง</t>
  </si>
  <si>
    <t>Chestnut, local varieties, northern, steamed</t>
  </si>
  <si>
    <t>C129</t>
  </si>
  <si>
    <t>แปะก๊วย, เมล็ด, ไม่มีเปลือก</t>
  </si>
  <si>
    <t>Ginko, seed, hulled</t>
  </si>
  <si>
    <t>C133</t>
  </si>
  <si>
    <t>เมล็ดบัว, นึ่ง</t>
  </si>
  <si>
    <t>Lotus, seeds, steamed</t>
  </si>
  <si>
    <t>C41</t>
  </si>
  <si>
    <t>ฟองเต้าหู้, แห้ง</t>
  </si>
  <si>
    <t>Soybean sheet, dried</t>
  </si>
  <si>
    <t>C45</t>
  </si>
  <si>
    <t>เต้าหู้, แห้ง</t>
  </si>
  <si>
    <t>Soybean curd (tofu), dried</t>
  </si>
  <si>
    <t>C47</t>
  </si>
  <si>
    <t>C48</t>
  </si>
  <si>
    <t>เต้าหู้ขาว, ชนิดแข็ง</t>
  </si>
  <si>
    <t>Soybean curd (tofu), white, hard</t>
  </si>
  <si>
    <t>C51</t>
  </si>
  <si>
    <t>เต้าหู้ขาว, ชนิดอ่อน, บรรจุแบบหลอด</t>
  </si>
  <si>
    <t>Soybean curd (tofu), white, soft, packed in a pouch</t>
  </si>
  <si>
    <t>C53</t>
  </si>
  <si>
    <t>เต้าหู้พวง, ทอด</t>
  </si>
  <si>
    <t>C57</t>
  </si>
  <si>
    <t>เต้าหู้เหลือง, แห้ง, ทอด</t>
  </si>
  <si>
    <t>C58</t>
  </si>
  <si>
    <t>เต้าหู้ยี้</t>
  </si>
  <si>
    <t>Soybean cheese, fermented tofu</t>
  </si>
  <si>
    <t>C99</t>
  </si>
  <si>
    <t>ถั่วเขียว, ปอกเปลือก, ผ่าซีก, ทอด</t>
  </si>
  <si>
    <t>D149</t>
  </si>
  <si>
    <t>หน่อไม้, ดอง</t>
  </si>
  <si>
    <t>Bamboo shoot, pickled</t>
  </si>
  <si>
    <t>D150</t>
  </si>
  <si>
    <t>หน่อไม้, ในน้ำ, บรรจุกระป๋อง, ไม่รวมน้ำ</t>
  </si>
  <si>
    <t>Bamboo shoot, canned in water, liquid excluded</t>
  </si>
  <si>
    <t>D284</t>
  </si>
  <si>
    <t>มะระหวาน (ฟักแม้ว), ยอด</t>
  </si>
  <si>
    <t>Chayote, young leaves, raw</t>
  </si>
  <si>
    <t>D285</t>
  </si>
  <si>
    <t>มะรุม, ฝักอ่อน, ต้ม</t>
  </si>
  <si>
    <t>Drumstick, young pods, boiled</t>
  </si>
  <si>
    <t>D314</t>
  </si>
  <si>
    <t>ชะคราม, ใบ, ลวก</t>
  </si>
  <si>
    <t>D355</t>
  </si>
  <si>
    <t>เอื้องน้ำ</t>
  </si>
  <si>
    <t>D55</t>
  </si>
  <si>
    <t>บวบงู, ต้ม</t>
  </si>
  <si>
    <t>Gourd, snake, boiled</t>
  </si>
  <si>
    <t>E106</t>
  </si>
  <si>
    <t>ลูกจันทน์เทศ, ดอง</t>
  </si>
  <si>
    <t>E107</t>
  </si>
  <si>
    <t>ตาล, จาว</t>
  </si>
  <si>
    <t>Toddy palm, cotyledon</t>
  </si>
  <si>
    <t>E112</t>
  </si>
  <si>
    <t>ลูกท้อ, ดอง</t>
  </si>
  <si>
    <t>E118</t>
  </si>
  <si>
    <t>สมอ, ดอง</t>
  </si>
  <si>
    <t>E149</t>
  </si>
  <si>
    <t>สมอ, ไทย</t>
  </si>
  <si>
    <t>E37</t>
  </si>
  <si>
    <t>บ๊วย, ดอง</t>
  </si>
  <si>
    <t>Japanese apricots (Buay), pickled</t>
  </si>
  <si>
    <t>F100</t>
  </si>
  <si>
    <t>ส้มเนื้อหมู</t>
  </si>
  <si>
    <t>Fermented pork (Som)</t>
  </si>
  <si>
    <t>F62</t>
  </si>
  <si>
    <t>ส้มเนื้อวัว</t>
  </si>
  <si>
    <t>Fermented beef (Som)</t>
  </si>
  <si>
    <t>F66</t>
  </si>
  <si>
    <t>หนาง, เนื้อ</t>
  </si>
  <si>
    <t>Fermented beef (Nhan), southern style</t>
  </si>
  <si>
    <t>F67</t>
  </si>
  <si>
    <t>หนาง, หมู</t>
  </si>
  <si>
    <t>Fermented pork (Nhan), southern style</t>
  </si>
  <si>
    <t>F98</t>
  </si>
  <si>
    <t>หมู, ยอ</t>
  </si>
  <si>
    <t>Pork, sausage, white, steamed</t>
  </si>
  <si>
    <t>G199</t>
  </si>
  <si>
    <t>ส้มฟัก</t>
  </si>
  <si>
    <t>G230</t>
  </si>
  <si>
    <t>เค็มบักนัด/เค็มหมากนัด (เค็มสับปะรด)</t>
  </si>
  <si>
    <t>H10</t>
  </si>
  <si>
    <t>ไข่ปลากระบอก, เค็ม</t>
  </si>
  <si>
    <t>Roe, bluespot grey mullet, salted</t>
  </si>
  <si>
    <t>H24</t>
  </si>
  <si>
    <t>ไข่ปลาสลิดแห้งแดดเดียว, ทอด</t>
  </si>
  <si>
    <t>Roe, snakeskin gourami, dried, fried</t>
  </si>
  <si>
    <t>H25</t>
  </si>
  <si>
    <t>ไข่ปลาหมึก, ทอด</t>
  </si>
  <si>
    <t>Roe, squid, fried</t>
  </si>
  <si>
    <t>H26</t>
  </si>
  <si>
    <t>ไข่เป็ด, ทั้งฟอง, ต้ม</t>
  </si>
  <si>
    <t>Egg, duck, whole, boiled</t>
  </si>
  <si>
    <t>H27</t>
  </si>
  <si>
    <t>ไข่เป็ด, ทั้งฟอง, เจียว (เติมน้ำปลา)</t>
  </si>
  <si>
    <t>Egg, duck, omelet, fish sauce added</t>
  </si>
  <si>
    <t>H30</t>
  </si>
  <si>
    <t>ไข่แมงดา (แมงดาทะเล), นึ่ง</t>
  </si>
  <si>
    <t>Eggs, horseshoe crab, steamed</t>
  </si>
  <si>
    <t>H35</t>
  </si>
  <si>
    <t>ไข่มดแดงและตัวอ่อน</t>
  </si>
  <si>
    <t>Red ant, larva and baby ant</t>
  </si>
  <si>
    <t>H36</t>
  </si>
  <si>
    <t>ไข่แมงมัน (แมงมันจ่อม)</t>
  </si>
  <si>
    <t>subterranean ants, egg</t>
  </si>
  <si>
    <t>J36</t>
  </si>
  <si>
    <t>เวย์โปรตีนผง</t>
  </si>
  <si>
    <t>Whey protein, powder</t>
  </si>
  <si>
    <t>J69</t>
  </si>
  <si>
    <t>ชีส, เชดดา</t>
  </si>
  <si>
    <t>Cheese, cheddar</t>
  </si>
  <si>
    <t>K14</t>
  </si>
  <si>
    <t>มายองเนส</t>
  </si>
  <si>
    <t>Mayonnaise</t>
  </si>
  <si>
    <t>K16</t>
  </si>
  <si>
    <t>น้ำสลัด, ครีม</t>
  </si>
  <si>
    <t>Salad dressing, cream</t>
  </si>
  <si>
    <t>K18</t>
  </si>
  <si>
    <t>น้ำสลัด, เทาซัน ไอร์แลนด์ เดรสซิ่ง</t>
  </si>
  <si>
    <t>Salad dressing, thousand island</t>
  </si>
  <si>
    <t>K45</t>
  </si>
  <si>
    <t>น้ำสลัด, งาญี่ปุ่น</t>
  </si>
  <si>
    <t>Salad dressing, japanese sesame flavour</t>
  </si>
  <si>
    <t>K49</t>
  </si>
  <si>
    <t>บัตเตอร์สเปรด (ชนิดเค็ม) (ผลิตภัณฑ์สำหรับทาขนมปังและทำเบเกอรี่)</t>
  </si>
  <si>
    <t>Butter Spread (Salted)</t>
  </si>
  <si>
    <t>N102</t>
  </si>
  <si>
    <t>น้ำพริกเผา</t>
  </si>
  <si>
    <t>Paste chilli, fried in oil</t>
  </si>
  <si>
    <t>N147</t>
  </si>
  <si>
    <t>น้ำจิ้มสุกี้</t>
  </si>
  <si>
    <t>Sauce, suki</t>
  </si>
  <si>
    <t>N148</t>
  </si>
  <si>
    <t>น้ำบูดู</t>
  </si>
  <si>
    <t>Budu, Muslim fish sauce</t>
  </si>
  <si>
    <t>N150</t>
  </si>
  <si>
    <t>น้ำพริกแกงกะหรี่</t>
  </si>
  <si>
    <t>Sauce, curry</t>
  </si>
  <si>
    <t>N153</t>
  </si>
  <si>
    <t>น้ำสะเต๊ะ</t>
  </si>
  <si>
    <t>Sauce, satay</t>
  </si>
  <si>
    <t>N155</t>
  </si>
  <si>
    <t>แมงลัก, ใบ</t>
  </si>
  <si>
    <t>Hairy basil or Hoary basil, leaves</t>
  </si>
  <si>
    <t>N39</t>
  </si>
  <si>
    <t>ยี่หร่า</t>
  </si>
  <si>
    <t>Cumin (Yira), leaves</t>
  </si>
  <si>
    <t>N42</t>
  </si>
  <si>
    <t>อบเชย</t>
  </si>
  <si>
    <t>Cinnamon</t>
  </si>
  <si>
    <t>N67</t>
  </si>
  <si>
    <t>น้ำจิ้มไก่</t>
  </si>
  <si>
    <t>Sauce, chilli, sweet</t>
  </si>
  <si>
    <t>N74</t>
  </si>
  <si>
    <t>น้ำปลาหวาน</t>
  </si>
  <si>
    <t>N97</t>
  </si>
  <si>
    <t>น้ำพริกแกงแพนง</t>
  </si>
  <si>
    <t>Paste, curry, panang (Nam phrik kaeng panang)</t>
  </si>
  <si>
    <t>S22</t>
  </si>
  <si>
    <t>เบอร์เกอร์, เบคอน, ดับเบิลชีส</t>
  </si>
  <si>
    <t>Burger, bacon with double cheese</t>
  </si>
  <si>
    <t>S30</t>
  </si>
  <si>
    <t>โดนัท, สอดไส้แยมสตรอเบอร์รี่</t>
  </si>
  <si>
    <t>Doughnut, stawbery jam, filled</t>
  </si>
  <si>
    <t>T156</t>
  </si>
  <si>
    <t>ปาท่องโก๋</t>
  </si>
  <si>
    <t>T164</t>
  </si>
  <si>
    <t>ซาหริ่ม</t>
  </si>
  <si>
    <t>T319</t>
  </si>
  <si>
    <t>เต้าฮวย</t>
  </si>
  <si>
    <t>T41</t>
  </si>
  <si>
    <t>ขนมผักกาด</t>
  </si>
  <si>
    <t>U18</t>
  </si>
  <si>
    <t>หนอนไม้ไผ่, ทอด</t>
  </si>
  <si>
    <t>U20</t>
  </si>
  <si>
    <t>สาหร่ายเกลียวทอง, แห้ง</t>
  </si>
  <si>
    <t>Spirulina, dried</t>
  </si>
  <si>
    <t>U22</t>
  </si>
  <si>
    <t>ซุปไก่สกัด</t>
  </si>
  <si>
    <t>Chicken essence, ready to drink</t>
  </si>
  <si>
    <t>U4</t>
  </si>
  <si>
    <t>ดักแด้ไหม</t>
  </si>
  <si>
    <t>Silk worm, pupae</t>
  </si>
  <si>
    <t>U6</t>
  </si>
  <si>
    <t>ตัวเป้ง</t>
  </si>
  <si>
    <t>Red ant, young female</t>
  </si>
  <si>
    <t>Diabetes</t>
  </si>
  <si>
    <t>Obesity</t>
  </si>
  <si>
    <t>Hypertension</t>
  </si>
  <si>
    <t>High Cholesterol</t>
  </si>
  <si>
    <t>NCDs of Name</t>
  </si>
  <si>
    <t>1 ช้อนชา = 4 กรัม</t>
  </si>
  <si>
    <t>Kanompakkad (Radish rice cake, fried with egg and mungbean sprout)</t>
  </si>
  <si>
    <t>Mungbean, dehulled, split, deepfried, salted</t>
  </si>
  <si>
    <t>Fermented fish with pineapple pulp, salted (Kembugnud)</t>
  </si>
  <si>
    <t>Chakhram, seablite, leaves, blanched</t>
  </si>
  <si>
    <t>Sarim (mungbean thread in coconut milk)</t>
  </si>
  <si>
    <t>Soybean curd (tofu), cube, dried, deepfried</t>
  </si>
  <si>
    <t>Soybean curd (tofu), yellow, dried, deepfried</t>
  </si>
  <si>
    <t>Soybean curd, soft (Tauhuay)</t>
  </si>
  <si>
    <t>Patongko (Deepfried doughstick)</t>
  </si>
  <si>
    <t>Sauce, dipping, for unripe mango (Nampla wan)</t>
  </si>
  <si>
    <t>Nutmeg fruit (Loogjan), pickled</t>
  </si>
  <si>
    <t>Peach, Thai variety (Loogtaw), pickled</t>
  </si>
  <si>
    <t>Fermented fish (Somfak)</t>
  </si>
  <si>
    <t>Samor, pickled</t>
  </si>
  <si>
    <t>Chebulic myrobalans (Samor), Thai variety</t>
  </si>
  <si>
    <t>Bamboo caterpillar, deepfried</t>
  </si>
  <si>
    <t>Ueangnam</t>
  </si>
  <si>
    <t>เต้าหู้ขาว, บรรจุกล่อง</t>
  </si>
  <si>
    <t>Soybean curd (tofu), white,  packed in a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</si>
</sst>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2" borderId="4" xfId="0" applyNumberFormat="1" applyFill="1" applyBorder="1" applyAlignment="1">
      <alignment horizontal="right"/>
    </xf>
  </cellXfs>
  <cellStyles count="1">
    <cellStyle name="ปกติ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15D4CD07-B864-44B0-B2A9-4C435FF7ECC5}" autoFormatId="16" applyNumberFormats="0" applyBorderFormats="0" applyFontFormats="0" applyPatternFormats="0" applyAlignmentFormats="0" applyWidthHeightFormats="0">
  <queryTableRefresh nextId="15" unboundColumnsRight="4">
    <queryTableFields count="13">
      <queryTableField id="1" name="Food_Code" tableColumnId="1"/>
      <queryTableField id="2" name="Thai_Name" tableColumnId="2"/>
      <queryTableField id="3" name="English_Name" tableColumnId="3"/>
      <queryTableField id="5" name="SUGAR(g)" tableColumnId="5"/>
      <queryTableField id="6" name="Protein(g)" tableColumnId="6"/>
      <queryTableField id="7" name="Fat(g)" tableColumnId="7"/>
      <queryTableField id="8" name="Energy(kcal) by calculation" tableColumnId="8"/>
      <queryTableField id="9" name="CHOCDF (g) Carbohydrate" tableColumnId="9"/>
      <queryTableField id="10" name="FIBTG (g) Dietary fibre" tableColumnId="10"/>
      <queryTableField id="11" dataBound="0" tableColumnId="4"/>
      <queryTableField id="12" dataBound="0" tableColumnId="11"/>
      <queryTableField id="13" dataBound="0" tableColumnId="12"/>
      <queryTableField id="14" dataBound="0" tableColumnId="13"/>
    </queryTableFields>
    <queryTableDeletedFields count="1">
      <deletedField name="Scientific_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5AFD8-8DD8-4ADE-B3CF-5F7947D98487}" name="Thai_Nutrition_Dataset_Cleanning_utf8" displayName="Thai_Nutrition_Dataset_Cleanning_utf8" ref="A1:M79" tableType="queryTable" totalsRowShown="0">
  <autoFilter ref="A1:M79" xr:uid="{8245AFD8-8DD8-4ADE-B3CF-5F7947D98487}"/>
  <sortState xmlns:xlrd2="http://schemas.microsoft.com/office/spreadsheetml/2017/richdata2" ref="A4:M79">
    <sortCondition ref="D1:D79"/>
  </sortState>
  <tableColumns count="13">
    <tableColumn id="1" xr3:uid="{8E0D64DC-0F2A-479D-BFBA-A0BD7BF70AB7}" uniqueName="1" name="Food_Code" queryTableFieldId="1" dataDxfId="14"/>
    <tableColumn id="2" xr3:uid="{27339895-82A8-4358-8665-91E1DE464BB4}" uniqueName="2" name="Thai_Name" queryTableFieldId="2" dataDxfId="13"/>
    <tableColumn id="3" xr3:uid="{1AE7A6CE-0476-4C21-937E-308C78C7C8C2}" uniqueName="3" name="English_Name" queryTableFieldId="3" dataDxfId="12"/>
    <tableColumn id="5" xr3:uid="{E959FC4B-4A29-4B45-8788-F107871F2FCF}" uniqueName="5" name="SUGAR(g)" queryTableFieldId="5" dataDxfId="11"/>
    <tableColumn id="6" xr3:uid="{26017291-5FD0-48BF-ADF9-3103681CB773}" uniqueName="6" name="Protein(g)" queryTableFieldId="6" dataDxfId="10"/>
    <tableColumn id="7" xr3:uid="{179C2B4B-4B68-47C2-AD81-C93C30C45472}" uniqueName="7" name="Fat(g)" queryTableFieldId="7" dataDxfId="9"/>
    <tableColumn id="8" xr3:uid="{66FD912E-9659-45BF-8D35-FB9ADA20592F}" uniqueName="8" name="Energy(kcal) by calculation" queryTableFieldId="8" dataDxfId="8"/>
    <tableColumn id="9" xr3:uid="{2310B32D-F0C5-4C9D-B381-45C887F4B6F4}" uniqueName="9" name="CHOCDF (g) Carbohydrate" queryTableFieldId="9" dataDxfId="7"/>
    <tableColumn id="10" xr3:uid="{D3B3BD73-D491-4EE9-B122-59DF58F14A02}" uniqueName="10" name="FIBTG (g) Dietary fibre" queryTableFieldId="10" dataDxfId="6"/>
    <tableColumn id="4" xr3:uid="{170B140D-9FB2-41BE-99FD-5E8EE261AC51}" uniqueName="4" name="Diabetes" queryTableFieldId="11" dataDxfId="5">
      <calculatedColumnFormula>IF(AND(D2&lt;=NCDs_Rule!$B$2,F2&lt;=NCDs_Rule!$D$2,I2&lt;=NCDs_Rule!$F$2),"กินได้","กินไม่ได้")</calculatedColumnFormula>
    </tableColumn>
    <tableColumn id="11" xr3:uid="{0E1B13D5-3F2A-4A39-A65F-EE051C9E733E}" uniqueName="11" name="Obesity" queryTableFieldId="12" dataDxfId="4"/>
    <tableColumn id="12" xr3:uid="{A15F0444-D078-44AD-8771-9D42DF50E722}" uniqueName="12" name="Hypertension" queryTableFieldId="13" dataDxfId="3">
      <calculatedColumnFormula>IF(AND(D2&lt;=NCDs_Rule!$B$4,F2&lt;=NCDs_Rule!$D$4,H2&lt;=NCDs_Rule!$E$4,I2&lt;=NCDs_Rule!$F$4),"กินได้","กินไม่ได้")</calculatedColumnFormula>
    </tableColumn>
    <tableColumn id="13" xr3:uid="{3C820EFA-F5DA-4F54-9D37-EABEC0724078}" uniqueName="13" name="High Cholesterol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587C-19E1-4BE6-BA93-290DC287E59F}">
  <dimension ref="A1:M79"/>
  <sheetViews>
    <sheetView tabSelected="1" topLeftCell="A10" workbookViewId="0">
      <selection activeCell="A72" sqref="A72:XFD72"/>
    </sheetView>
  </sheetViews>
  <sheetFormatPr defaultRowHeight="16.8" x14ac:dyDescent="0.4"/>
  <cols>
    <col min="1" max="1" width="13.5" bestFit="1" customWidth="1"/>
    <col min="2" max="3" width="81" bestFit="1" customWidth="1"/>
    <col min="4" max="4" width="48.69921875" style="7" bestFit="1" customWidth="1"/>
    <col min="5" max="5" width="12.59765625" style="7" bestFit="1" customWidth="1"/>
    <col min="6" max="6" width="12.8984375" style="1" bestFit="1" customWidth="1"/>
    <col min="7" max="7" width="9" style="1"/>
    <col min="8" max="8" width="29.19921875" style="1" bestFit="1" customWidth="1"/>
    <col min="9" max="9" width="28.09765625" style="1" bestFit="1" customWidth="1"/>
    <col min="10" max="10" width="85.59765625" customWidth="1"/>
    <col min="11" max="11" width="18" customWidth="1"/>
    <col min="12" max="12" width="20.8984375" customWidth="1"/>
    <col min="13" max="13" width="21.3984375" customWidth="1"/>
  </cols>
  <sheetData>
    <row r="1" spans="1:13" x14ac:dyDescent="0.4">
      <c r="A1" t="s">
        <v>0</v>
      </c>
      <c r="B1" t="s">
        <v>1</v>
      </c>
      <c r="C1" t="s">
        <v>2</v>
      </c>
      <c r="D1" s="7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224</v>
      </c>
      <c r="K1" s="2" t="s">
        <v>225</v>
      </c>
      <c r="L1" s="2" t="s">
        <v>226</v>
      </c>
      <c r="M1" s="3" t="s">
        <v>227</v>
      </c>
    </row>
    <row r="2" spans="1:13" x14ac:dyDescent="0.4">
      <c r="A2" t="s">
        <v>21</v>
      </c>
      <c r="B2" t="s">
        <v>22</v>
      </c>
      <c r="C2" t="s">
        <v>23</v>
      </c>
      <c r="D2" s="8">
        <v>0</v>
      </c>
      <c r="E2" s="8">
        <v>3.6</v>
      </c>
      <c r="F2" s="8">
        <v>0.1</v>
      </c>
      <c r="G2" s="8">
        <v>135</v>
      </c>
      <c r="H2" s="8">
        <v>33</v>
      </c>
      <c r="I2" s="8">
        <v>0</v>
      </c>
      <c r="J2" s="1" t="str">
        <f>IF(AND(D2&lt;=NCDs_Rule!$B$2,F2&lt;=NCDs_Rule!$D$2,I2&lt;=NCDs_Rule!$F$2),"1","0")</f>
        <v>1</v>
      </c>
      <c r="K2" s="1" t="str">
        <f>IF(AND(D2&lt;=NCDs_Rule!$B$3,E2&lt;=NCDs_Rule!$C$3,F2&lt;=NCDs_Rule!$D$3,H2&lt;=NCDs_Rule!$E$3,I2&lt;=NCDs_Rule!$F$3),"1","0")</f>
        <v>1</v>
      </c>
      <c r="L2" s="1" t="str">
        <f>IF(AND(D2&lt;=NCDs_Rule!$B$4,F2&lt;=NCDs_Rule!$D$4,H2&lt;=NCDs_Rule!$E$4,I2&lt;=NCDs_Rule!$F$4),"1","0")</f>
        <v>1</v>
      </c>
      <c r="M2" s="1" t="str">
        <f>IF(AND(D2&lt;=NCDs_Rule!$B$5,F2&lt;=NCDs_Rule!$D$5,I2&lt;=NCDs_Rule!$F$5),"1","0")</f>
        <v>1</v>
      </c>
    </row>
    <row r="3" spans="1:13" x14ac:dyDescent="0.4">
      <c r="A3" t="s">
        <v>30</v>
      </c>
      <c r="B3" t="s">
        <v>31</v>
      </c>
      <c r="C3" t="s">
        <v>32</v>
      </c>
      <c r="D3" s="9">
        <v>0.11</v>
      </c>
      <c r="E3" s="9">
        <v>12.01</v>
      </c>
      <c r="F3" s="9">
        <v>1.78</v>
      </c>
      <c r="G3" s="9">
        <v>0</v>
      </c>
      <c r="H3" s="9">
        <v>0</v>
      </c>
      <c r="I3" s="9">
        <v>4.3</v>
      </c>
      <c r="J3" s="1" t="str">
        <f>IF(AND(D3&lt;=NCDs_Rule!$B$2,F3&lt;=NCDs_Rule!$D$2,I3&lt;=NCDs_Rule!$F$2),"1","0")</f>
        <v>1</v>
      </c>
      <c r="K3" s="1" t="str">
        <f>IF(AND(D3&lt;=NCDs_Rule!$B$3,E3&lt;=NCDs_Rule!$C$3,F3&lt;=NCDs_Rule!$D$3,H3&lt;=NCDs_Rule!$E$3,I3&lt;=NCDs_Rule!$F$3),"1","0")</f>
        <v>1</v>
      </c>
      <c r="L3" s="1" t="str">
        <f>IF(AND(D3&lt;=NCDs_Rule!$B$4,F3&lt;=NCDs_Rule!$D$4,H3&lt;=NCDs_Rule!$E$4,I3&lt;=NCDs_Rule!$F$4),"1","0")</f>
        <v>1</v>
      </c>
      <c r="M3" s="1" t="str">
        <f>IF(AND(D3&lt;=NCDs_Rule!$B$5,F3&lt;=NCDs_Rule!$D$5,I3&lt;=NCDs_Rule!$F$5),"1","0")</f>
        <v>1</v>
      </c>
    </row>
    <row r="4" spans="1:13" x14ac:dyDescent="0.4">
      <c r="A4" t="s">
        <v>12</v>
      </c>
      <c r="B4" t="s">
        <v>13</v>
      </c>
      <c r="C4" t="s">
        <v>14</v>
      </c>
      <c r="D4" s="8">
        <v>0.16</v>
      </c>
      <c r="E4" s="8">
        <v>4.24</v>
      </c>
      <c r="F4" s="8">
        <v>1.07</v>
      </c>
      <c r="G4" s="8">
        <v>215</v>
      </c>
      <c r="H4" s="8">
        <v>0</v>
      </c>
      <c r="I4" s="8">
        <v>1.8</v>
      </c>
      <c r="J4" s="1" t="str">
        <f>IF(AND(D4&lt;=NCDs_Rule!$B$2,F4&lt;=NCDs_Rule!$D$2,I4&lt;=NCDs_Rule!$F$2),"1","0")</f>
        <v>1</v>
      </c>
      <c r="K4" s="1" t="str">
        <f>IF(AND(D4&lt;=NCDs_Rule!$B$3,E4&lt;=NCDs_Rule!$C$3,F4&lt;=NCDs_Rule!$D$3,H4&lt;=NCDs_Rule!$E$3,I4&lt;=NCDs_Rule!$F$3),"1","0")</f>
        <v>1</v>
      </c>
      <c r="L4" s="1" t="str">
        <f>IF(AND(D4&lt;=NCDs_Rule!$B$4,F4&lt;=NCDs_Rule!$D$4,H4&lt;=NCDs_Rule!$E$4,I4&lt;=NCDs_Rule!$F$4),"1","0")</f>
        <v>1</v>
      </c>
      <c r="M4" s="1" t="str">
        <f>IF(AND(D4&lt;=NCDs_Rule!$B$5,F4&lt;=NCDs_Rule!$D$5,I4&lt;=NCDs_Rule!$F$5),"1","0")</f>
        <v>1</v>
      </c>
    </row>
    <row r="5" spans="1:13" x14ac:dyDescent="0.4">
      <c r="A5" t="s">
        <v>51</v>
      </c>
      <c r="B5" t="s">
        <v>247</v>
      </c>
      <c r="C5" t="s">
        <v>248</v>
      </c>
      <c r="D5" s="9">
        <v>0.37</v>
      </c>
      <c r="E5" s="9">
        <v>6.68</v>
      </c>
      <c r="F5" s="9">
        <v>3.01</v>
      </c>
      <c r="G5" s="9">
        <v>0</v>
      </c>
      <c r="H5" s="9">
        <v>0</v>
      </c>
      <c r="I5" s="9">
        <v>0.85</v>
      </c>
      <c r="J5" s="1" t="str">
        <f>IF(AND(D5&lt;=NCDs_Rule!$B$2,F5&lt;=NCDs_Rule!$D$2,I5&lt;=NCDs_Rule!$F$2),"1","0")</f>
        <v>1</v>
      </c>
      <c r="K5" s="1" t="str">
        <f>IF(AND(D5&lt;=NCDs_Rule!$B$3,E5&lt;=NCDs_Rule!$C$3,F5&lt;=NCDs_Rule!$D$3,H5&lt;=NCDs_Rule!$E$3,I5&lt;=NCDs_Rule!$F$3),"1","0")</f>
        <v>1</v>
      </c>
      <c r="L5" s="1" t="str">
        <f>IF(AND(D5&lt;=NCDs_Rule!$B$4,F5&lt;=NCDs_Rule!$D$4,H5&lt;=NCDs_Rule!$E$4,I5&lt;=NCDs_Rule!$F$4),"1","0")</f>
        <v>1</v>
      </c>
      <c r="M5" s="1" t="str">
        <f>IF(AND(D5&lt;=NCDs_Rule!$B$5,F5&lt;=NCDs_Rule!$D$5,I5&lt;=NCDs_Rule!$F$5),"1","0")</f>
        <v>1</v>
      </c>
    </row>
    <row r="6" spans="1:13" x14ac:dyDescent="0.4">
      <c r="A6" t="s">
        <v>36</v>
      </c>
      <c r="B6" t="s">
        <v>37</v>
      </c>
      <c r="C6" t="s">
        <v>38</v>
      </c>
      <c r="D6" s="8">
        <v>0</v>
      </c>
      <c r="E6" s="8">
        <v>4</v>
      </c>
      <c r="F6" s="8">
        <v>0.53</v>
      </c>
      <c r="G6" s="8">
        <v>0</v>
      </c>
      <c r="H6" s="8">
        <v>0</v>
      </c>
      <c r="I6" s="8">
        <v>6.7</v>
      </c>
      <c r="J6" s="1" t="str">
        <f>IF(AND(D6&lt;=NCDs_Rule!$B$2,F6&lt;=NCDs_Rule!$D$2,I6&lt;=NCDs_Rule!$F$2),"1","0")</f>
        <v>1</v>
      </c>
      <c r="K6" s="1" t="str">
        <f>IF(AND(D6&lt;=NCDs_Rule!$B$3,E6&lt;=NCDs_Rule!$C$3,F6&lt;=NCDs_Rule!$D$3,H6&lt;=NCDs_Rule!$E$3,I6&lt;=NCDs_Rule!$F$3),"1","0")</f>
        <v>1</v>
      </c>
      <c r="L6" s="1" t="str">
        <f>IF(AND(D6&lt;=NCDs_Rule!$B$4,F6&lt;=NCDs_Rule!$D$4,H6&lt;=NCDs_Rule!$E$4,I6&lt;=NCDs_Rule!$F$4),"1","0")</f>
        <v>1</v>
      </c>
      <c r="M6" s="1" t="str">
        <f>IF(AND(D6&lt;=NCDs_Rule!$B$5,F6&lt;=NCDs_Rule!$D$5,I6&lt;=NCDs_Rule!$F$5),"1","0")</f>
        <v>1</v>
      </c>
    </row>
    <row r="7" spans="1:13" x14ac:dyDescent="0.4">
      <c r="A7" t="s">
        <v>18</v>
      </c>
      <c r="B7" t="s">
        <v>19</v>
      </c>
      <c r="C7" t="s">
        <v>20</v>
      </c>
      <c r="D7" s="9">
        <v>0.47</v>
      </c>
      <c r="E7" s="9">
        <v>4.59</v>
      </c>
      <c r="F7" s="9">
        <v>2.38</v>
      </c>
      <c r="G7" s="9">
        <v>147</v>
      </c>
      <c r="H7" s="9">
        <v>0</v>
      </c>
      <c r="I7" s="9">
        <v>0.8</v>
      </c>
      <c r="J7" s="1" t="str">
        <f>IF(AND(D7&lt;=NCDs_Rule!$B$2,F7&lt;=NCDs_Rule!$D$2,I7&lt;=NCDs_Rule!$F$2),"1","0")</f>
        <v>1</v>
      </c>
      <c r="K7" s="1" t="str">
        <f>IF(AND(D7&lt;=NCDs_Rule!$B$3,E7&lt;=NCDs_Rule!$C$3,F7&lt;=NCDs_Rule!$D$3,H7&lt;=NCDs_Rule!$E$3,I7&lt;=NCDs_Rule!$F$3),"1","0")</f>
        <v>1</v>
      </c>
      <c r="L7" s="1" t="str">
        <f>IF(AND(D7&lt;=NCDs_Rule!$B$4,F7&lt;=NCDs_Rule!$D$4,H7&lt;=NCDs_Rule!$E$4,I7&lt;=NCDs_Rule!$F$4),"1","0")</f>
        <v>1</v>
      </c>
      <c r="M7" s="1" t="str">
        <f>IF(AND(D7&lt;=NCDs_Rule!$B$5,F7&lt;=NCDs_Rule!$D$5,I7&lt;=NCDs_Rule!$F$5),"1","0")</f>
        <v>1</v>
      </c>
    </row>
    <row r="8" spans="1:13" x14ac:dyDescent="0.4">
      <c r="A8" t="s">
        <v>208</v>
      </c>
      <c r="B8" t="s">
        <v>209</v>
      </c>
      <c r="C8" t="s">
        <v>230</v>
      </c>
      <c r="D8" s="9">
        <v>0</v>
      </c>
      <c r="E8" s="9">
        <v>5.5</v>
      </c>
      <c r="F8" s="9">
        <v>8.49</v>
      </c>
      <c r="G8" s="9">
        <v>0</v>
      </c>
      <c r="H8" s="9">
        <v>25.4</v>
      </c>
      <c r="I8" s="9">
        <v>0</v>
      </c>
      <c r="J8" s="1" t="str">
        <f>IF(AND(D8&lt;=NCDs_Rule!$B$2,F8&lt;=NCDs_Rule!$D$2,I8&lt;=NCDs_Rule!$F$2),"1","0")</f>
        <v>1</v>
      </c>
      <c r="K8" s="1" t="str">
        <f>IF(AND(D8&lt;=NCDs_Rule!$B$3,E8&lt;=NCDs_Rule!$C$3,F8&lt;=NCDs_Rule!$D$3,H8&lt;=NCDs_Rule!$E$3,I8&lt;=NCDs_Rule!$F$3),"1","0")</f>
        <v>1</v>
      </c>
      <c r="L8" s="1" t="str">
        <f>IF(AND(D8&lt;=NCDs_Rule!$B$4,F8&lt;=NCDs_Rule!$D$4,H8&lt;=NCDs_Rule!$E$4,I8&lt;=NCDs_Rule!$F$4),"1","0")</f>
        <v>1</v>
      </c>
      <c r="M8" s="1" t="str">
        <f>IF(AND(D8&lt;=NCDs_Rule!$B$5,F8&lt;=NCDs_Rule!$D$5,I8&lt;=NCDs_Rule!$F$5),"1","0")</f>
        <v>1</v>
      </c>
    </row>
    <row r="9" spans="1:13" x14ac:dyDescent="0.4">
      <c r="A9" t="s">
        <v>65</v>
      </c>
      <c r="B9" t="s">
        <v>66</v>
      </c>
      <c r="C9" t="s">
        <v>231</v>
      </c>
      <c r="D9" s="8">
        <v>0.73</v>
      </c>
      <c r="E9" s="8">
        <v>20.350000000000001</v>
      </c>
      <c r="F9" s="8">
        <v>20.98</v>
      </c>
      <c r="G9" s="8">
        <v>0</v>
      </c>
      <c r="H9" s="8">
        <v>0</v>
      </c>
      <c r="I9" s="8">
        <v>5.5</v>
      </c>
      <c r="J9" s="1" t="str">
        <f>IF(AND(D9&lt;=NCDs_Rule!$B$2,F9&lt;=NCDs_Rule!$D$2,I9&lt;=NCDs_Rule!$F$2),"1","0")</f>
        <v>1</v>
      </c>
      <c r="K9" s="1" t="str">
        <f>IF(AND(D9&lt;=NCDs_Rule!$B$3,E9&lt;=NCDs_Rule!$C$3,F9&lt;=NCDs_Rule!$D$3,H9&lt;=NCDs_Rule!$E$3,I9&lt;=NCDs_Rule!$F$3),"1","0")</f>
        <v>1</v>
      </c>
      <c r="L9" s="1" t="str">
        <f>IF(AND(D9&lt;=NCDs_Rule!$B$4,F9&lt;=NCDs_Rule!$D$4,H9&lt;=NCDs_Rule!$E$4,I9&lt;=NCDs_Rule!$F$4),"1","0")</f>
        <v>1</v>
      </c>
      <c r="M9" s="1" t="str">
        <f>IF(AND(D9&lt;=NCDs_Rule!$B$5,F9&lt;=NCDs_Rule!$D$5,I9&lt;=NCDs_Rule!$F$5),"1","0")</f>
        <v>0</v>
      </c>
    </row>
    <row r="10" spans="1:13" x14ac:dyDescent="0.4">
      <c r="A10" t="s">
        <v>27</v>
      </c>
      <c r="B10" t="s">
        <v>28</v>
      </c>
      <c r="C10" t="s">
        <v>29</v>
      </c>
      <c r="D10" s="9">
        <v>0.93</v>
      </c>
      <c r="E10" s="9">
        <v>1.65</v>
      </c>
      <c r="F10" s="9">
        <v>0.03</v>
      </c>
      <c r="G10" s="9">
        <v>0</v>
      </c>
      <c r="H10" s="9">
        <v>0</v>
      </c>
      <c r="I10" s="9">
        <v>19.2</v>
      </c>
      <c r="J10" s="1" t="str">
        <f>IF(AND(D10&lt;=NCDs_Rule!$B$2,F10&lt;=NCDs_Rule!$D$2,I10&lt;=NCDs_Rule!$F$2),"1","0")</f>
        <v>1</v>
      </c>
      <c r="K10" s="1" t="str">
        <f>IF(AND(D10&lt;=NCDs_Rule!$B$3,E10&lt;=NCDs_Rule!$C$3,F10&lt;=NCDs_Rule!$D$3,H10&lt;=NCDs_Rule!$E$3,I10&lt;=NCDs_Rule!$F$3),"1","0")</f>
        <v>1</v>
      </c>
      <c r="L10" s="1" t="str">
        <f>IF(AND(D10&lt;=NCDs_Rule!$B$4,F10&lt;=NCDs_Rule!$D$4,H10&lt;=NCDs_Rule!$E$4,I10&lt;=NCDs_Rule!$F$4),"1","0")</f>
        <v>1</v>
      </c>
      <c r="M10" s="1" t="str">
        <f>IF(AND(D10&lt;=NCDs_Rule!$B$5,F10&lt;=NCDs_Rule!$D$5,I10&lt;=NCDs_Rule!$F$5),"1","0")</f>
        <v>1</v>
      </c>
    </row>
    <row r="11" spans="1:13" x14ac:dyDescent="0.4">
      <c r="A11" t="s">
        <v>9</v>
      </c>
      <c r="B11" t="s">
        <v>10</v>
      </c>
      <c r="C11" t="s">
        <v>11</v>
      </c>
      <c r="D11" s="8">
        <v>0</v>
      </c>
      <c r="E11" s="8">
        <v>7.3</v>
      </c>
      <c r="F11" s="8">
        <v>2.0699999999999998</v>
      </c>
      <c r="G11" s="8">
        <v>0</v>
      </c>
      <c r="H11" s="8">
        <v>76.03</v>
      </c>
      <c r="I11" s="8">
        <v>0</v>
      </c>
      <c r="J11" s="1" t="str">
        <f>IF(AND(D11&lt;=NCDs_Rule!$B$2,F11&lt;=NCDs_Rule!$D$2,I11&lt;=NCDs_Rule!$F$2),"1","0")</f>
        <v>1</v>
      </c>
      <c r="K11" s="1" t="str">
        <f>IF(AND(D11&lt;=NCDs_Rule!$B$3,E11&lt;=NCDs_Rule!$C$3,F11&lt;=NCDs_Rule!$D$3,H11&lt;=NCDs_Rule!$E$3,I11&lt;=NCDs_Rule!$F$3),"1","0")</f>
        <v>1</v>
      </c>
      <c r="L11" s="1" t="str">
        <f>IF(AND(D11&lt;=NCDs_Rule!$B$4,F11&lt;=NCDs_Rule!$D$4,H11&lt;=NCDs_Rule!$E$4,I11&lt;=NCDs_Rule!$F$4),"1","0")</f>
        <v>1</v>
      </c>
      <c r="M11" s="1" t="str">
        <f>IF(AND(D11&lt;=NCDs_Rule!$B$5,F11&lt;=NCDs_Rule!$D$5,I11&lt;=NCDs_Rule!$F$5),"1","0")</f>
        <v>1</v>
      </c>
    </row>
    <row r="12" spans="1:13" x14ac:dyDescent="0.4">
      <c r="A12" t="s">
        <v>119</v>
      </c>
      <c r="B12" t="s">
        <v>120</v>
      </c>
      <c r="C12" t="s">
        <v>121</v>
      </c>
      <c r="D12" s="8">
        <v>0</v>
      </c>
      <c r="E12" s="8">
        <v>41.7</v>
      </c>
      <c r="F12" s="8">
        <v>34.799999999999997</v>
      </c>
      <c r="G12" s="8">
        <v>480</v>
      </c>
      <c r="H12" s="8">
        <v>0</v>
      </c>
      <c r="I12" s="8">
        <v>0</v>
      </c>
      <c r="J12" s="1" t="str">
        <f>IF(AND(D12&lt;=NCDs_Rule!$B$2,F12&lt;=NCDs_Rule!$D$2,I12&lt;=NCDs_Rule!$F$2),"1","0")</f>
        <v>0</v>
      </c>
      <c r="K12" s="1" t="str">
        <f>IF(AND(D12&lt;=NCDs_Rule!$B$3,E12&lt;=NCDs_Rule!$C$3,F12&lt;=NCDs_Rule!$D$3,H12&lt;=NCDs_Rule!$E$3,I12&lt;=NCDs_Rule!$F$3),"1","0")</f>
        <v>1</v>
      </c>
      <c r="L12" s="1" t="str">
        <f>IF(AND(D12&lt;=NCDs_Rule!$B$4,F12&lt;=NCDs_Rule!$D$4,H12&lt;=NCDs_Rule!$E$4,I12&lt;=NCDs_Rule!$F$4),"1","0")</f>
        <v>1</v>
      </c>
      <c r="M12" s="1" t="str">
        <f>IF(AND(D12&lt;=NCDs_Rule!$B$5,F12&lt;=NCDs_Rule!$D$5,I12&lt;=NCDs_Rule!$F$5),"1","0")</f>
        <v>0</v>
      </c>
    </row>
    <row r="13" spans="1:13" x14ac:dyDescent="0.4">
      <c r="A13" t="s">
        <v>122</v>
      </c>
      <c r="B13" t="s">
        <v>123</v>
      </c>
      <c r="C13" t="s">
        <v>124</v>
      </c>
      <c r="D13" s="8">
        <v>0</v>
      </c>
      <c r="E13" s="8">
        <v>23.03</v>
      </c>
      <c r="F13" s="8">
        <v>49.9</v>
      </c>
      <c r="G13" s="8">
        <v>552</v>
      </c>
      <c r="H13" s="8">
        <v>0</v>
      </c>
      <c r="I13" s="8">
        <v>0</v>
      </c>
      <c r="J13" s="1" t="str">
        <f>IF(AND(D13&lt;=NCDs_Rule!$B$2,F13&lt;=NCDs_Rule!$D$2,I13&lt;=NCDs_Rule!$F$2),"1","0")</f>
        <v>0</v>
      </c>
      <c r="K13" s="1" t="str">
        <f>IF(AND(D13&lt;=NCDs_Rule!$B$3,E13&lt;=NCDs_Rule!$C$3,F13&lt;=NCDs_Rule!$D$3,H13&lt;=NCDs_Rule!$E$3,I13&lt;=NCDs_Rule!$F$3),"1","0")</f>
        <v>1</v>
      </c>
      <c r="L13" s="1" t="str">
        <f>IF(AND(D13&lt;=NCDs_Rule!$B$4,F13&lt;=NCDs_Rule!$D$4,H13&lt;=NCDs_Rule!$E$4,I13&lt;=NCDs_Rule!$F$4),"1","0")</f>
        <v>0</v>
      </c>
      <c r="M13" s="1" t="str">
        <f>IF(AND(D13&lt;=NCDs_Rule!$B$5,F13&lt;=NCDs_Rule!$D$5,I13&lt;=NCDs_Rule!$F$5),"1","0")</f>
        <v>0</v>
      </c>
    </row>
    <row r="14" spans="1:13" x14ac:dyDescent="0.4">
      <c r="A14" t="s">
        <v>125</v>
      </c>
      <c r="B14" t="s">
        <v>126</v>
      </c>
      <c r="C14" t="s">
        <v>127</v>
      </c>
      <c r="D14" s="9">
        <v>0</v>
      </c>
      <c r="E14" s="9">
        <v>21.58</v>
      </c>
      <c r="F14" s="9">
        <v>18.100000000000001</v>
      </c>
      <c r="G14" s="9">
        <v>285</v>
      </c>
      <c r="H14" s="9">
        <v>0</v>
      </c>
      <c r="I14" s="9">
        <v>0</v>
      </c>
      <c r="J14" s="1" t="str">
        <f>IF(AND(D14&lt;=NCDs_Rule!$B$2,F14&lt;=NCDs_Rule!$D$2,I14&lt;=NCDs_Rule!$F$2),"1","0")</f>
        <v>1</v>
      </c>
      <c r="K14" s="1" t="str">
        <f>IF(AND(D14&lt;=NCDs_Rule!$B$3,E14&lt;=NCDs_Rule!$C$3,F14&lt;=NCDs_Rule!$D$3,H14&lt;=NCDs_Rule!$E$3,I14&lt;=NCDs_Rule!$F$3),"1","0")</f>
        <v>1</v>
      </c>
      <c r="L14" s="1" t="str">
        <f>IF(AND(D14&lt;=NCDs_Rule!$B$4,F14&lt;=NCDs_Rule!$D$4,H14&lt;=NCDs_Rule!$E$4,I14&lt;=NCDs_Rule!$F$4),"1","0")</f>
        <v>1</v>
      </c>
      <c r="M14" s="1" t="str">
        <f>IF(AND(D14&lt;=NCDs_Rule!$B$5,F14&lt;=NCDs_Rule!$D$5,I14&lt;=NCDs_Rule!$F$5),"1","0")</f>
        <v>0</v>
      </c>
    </row>
    <row r="15" spans="1:13" x14ac:dyDescent="0.4">
      <c r="A15" t="s">
        <v>131</v>
      </c>
      <c r="B15" t="s">
        <v>132</v>
      </c>
      <c r="C15" t="s">
        <v>133</v>
      </c>
      <c r="D15" s="9">
        <v>0</v>
      </c>
      <c r="E15" s="9">
        <v>13.98</v>
      </c>
      <c r="F15" s="9">
        <v>30.97</v>
      </c>
      <c r="G15" s="9">
        <v>347</v>
      </c>
      <c r="H15" s="9">
        <v>0</v>
      </c>
      <c r="I15" s="9">
        <v>0</v>
      </c>
      <c r="J15" s="1" t="str">
        <f>IF(AND(D15&lt;=NCDs_Rule!$B$2,F15&lt;=NCDs_Rule!$D$2,I15&lt;=NCDs_Rule!$F$2),"1","0")</f>
        <v>0</v>
      </c>
      <c r="K15" s="1" t="str">
        <f>IF(AND(D15&lt;=NCDs_Rule!$B$3,E15&lt;=NCDs_Rule!$C$3,F15&lt;=NCDs_Rule!$D$3,H15&lt;=NCDs_Rule!$E$3,I15&lt;=NCDs_Rule!$F$3),"1","0")</f>
        <v>1</v>
      </c>
      <c r="L15" s="1" t="str">
        <f>IF(AND(D15&lt;=NCDs_Rule!$B$4,F15&lt;=NCDs_Rule!$D$4,H15&lt;=NCDs_Rule!$E$4,I15&lt;=NCDs_Rule!$F$4),"1","0")</f>
        <v>1</v>
      </c>
      <c r="M15" s="1" t="str">
        <f>IF(AND(D15&lt;=NCDs_Rule!$B$5,F15&lt;=NCDs_Rule!$D$5,I15&lt;=NCDs_Rule!$F$5),"1","0")</f>
        <v>0</v>
      </c>
    </row>
    <row r="16" spans="1:13" x14ac:dyDescent="0.4">
      <c r="A16" t="s">
        <v>128</v>
      </c>
      <c r="B16" t="s">
        <v>129</v>
      </c>
      <c r="C16" t="s">
        <v>130</v>
      </c>
      <c r="D16" s="8">
        <v>0</v>
      </c>
      <c r="E16" s="8">
        <v>13.65</v>
      </c>
      <c r="F16" s="8">
        <v>11.56</v>
      </c>
      <c r="G16" s="8">
        <v>162</v>
      </c>
      <c r="H16" s="8">
        <v>0</v>
      </c>
      <c r="I16" s="8">
        <v>0</v>
      </c>
      <c r="J16" s="1" t="str">
        <f>IF(AND(D16&lt;=NCDs_Rule!$B$2,F16&lt;=NCDs_Rule!$D$2,I16&lt;=NCDs_Rule!$F$2),"1","0")</f>
        <v>1</v>
      </c>
      <c r="K16" s="1" t="str">
        <f>IF(AND(D16&lt;=NCDs_Rule!$B$3,E16&lt;=NCDs_Rule!$C$3,F16&lt;=NCDs_Rule!$D$3,H16&lt;=NCDs_Rule!$E$3,I16&lt;=NCDs_Rule!$F$3),"1","0")</f>
        <v>1</v>
      </c>
      <c r="L16" s="1" t="str">
        <f>IF(AND(D16&lt;=NCDs_Rule!$B$4,F16&lt;=NCDs_Rule!$D$4,H16&lt;=NCDs_Rule!$E$4,I16&lt;=NCDs_Rule!$F$4),"1","0")</f>
        <v>1</v>
      </c>
      <c r="M16" s="1" t="str">
        <f>IF(AND(D16&lt;=NCDs_Rule!$B$5,F16&lt;=NCDs_Rule!$D$5,I16&lt;=NCDs_Rule!$F$5),"1","0")</f>
        <v>1</v>
      </c>
    </row>
    <row r="17" spans="1:13" ht="16.2" customHeight="1" x14ac:dyDescent="0.4">
      <c r="A17" t="s">
        <v>137</v>
      </c>
      <c r="B17" t="s">
        <v>138</v>
      </c>
      <c r="C17" t="s">
        <v>139</v>
      </c>
      <c r="D17" s="9">
        <v>0</v>
      </c>
      <c r="E17" s="9">
        <v>8.1999999999999993</v>
      </c>
      <c r="F17" s="9">
        <v>2.6</v>
      </c>
      <c r="G17" s="9">
        <v>74</v>
      </c>
      <c r="H17" s="9">
        <v>0</v>
      </c>
      <c r="I17" s="9">
        <v>0</v>
      </c>
      <c r="J17" s="1" t="str">
        <f>IF(AND(D17&lt;=NCDs_Rule!$B$2,F17&lt;=NCDs_Rule!$D$2,I17&lt;=NCDs_Rule!$F$2),"1","0")</f>
        <v>1</v>
      </c>
      <c r="K17" s="1" t="str">
        <f>IF(AND(D17&lt;=NCDs_Rule!$B$3,E17&lt;=NCDs_Rule!$C$3,F17&lt;=NCDs_Rule!$D$3,H17&lt;=NCDs_Rule!$E$3,I17&lt;=NCDs_Rule!$F$3),"1","0")</f>
        <v>1</v>
      </c>
      <c r="L17" s="1" t="str">
        <f>IF(AND(D17&lt;=NCDs_Rule!$B$4,F17&lt;=NCDs_Rule!$D$4,H17&lt;=NCDs_Rule!$E$4,I17&lt;=NCDs_Rule!$F$4),"1","0")</f>
        <v>1</v>
      </c>
      <c r="M17" s="1" t="str">
        <f>IF(AND(D17&lt;=NCDs_Rule!$B$5,F17&lt;=NCDs_Rule!$D$5,I17&lt;=NCDs_Rule!$F$5),"1","0")</f>
        <v>1</v>
      </c>
    </row>
    <row r="18" spans="1:13" x14ac:dyDescent="0.4">
      <c r="A18" t="s">
        <v>134</v>
      </c>
      <c r="B18" t="s">
        <v>135</v>
      </c>
      <c r="C18" t="s">
        <v>136</v>
      </c>
      <c r="D18" s="8">
        <v>0</v>
      </c>
      <c r="E18" s="8">
        <v>27.95</v>
      </c>
      <c r="F18" s="8">
        <v>6.05</v>
      </c>
      <c r="G18" s="8">
        <v>200</v>
      </c>
      <c r="H18" s="8">
        <v>0</v>
      </c>
      <c r="I18" s="8">
        <v>0</v>
      </c>
      <c r="J18" s="1" t="str">
        <f>IF(AND(D18&lt;=NCDs_Rule!$B$2,F18&lt;=NCDs_Rule!$D$2,I18&lt;=NCDs_Rule!$F$2),"1","0")</f>
        <v>1</v>
      </c>
      <c r="K18" s="1" t="str">
        <f>IF(AND(D18&lt;=NCDs_Rule!$B$3,E18&lt;=NCDs_Rule!$C$3,F18&lt;=NCDs_Rule!$D$3,H18&lt;=NCDs_Rule!$E$3,I18&lt;=NCDs_Rule!$F$3),"1","0")</f>
        <v>1</v>
      </c>
      <c r="L18" s="1" t="str">
        <f>IF(AND(D18&lt;=NCDs_Rule!$B$4,F18&lt;=NCDs_Rule!$D$4,H18&lt;=NCDs_Rule!$E$4,I18&lt;=NCDs_Rule!$F$4),"1","0")</f>
        <v>1</v>
      </c>
      <c r="M18" s="1" t="str">
        <f>IF(AND(D18&lt;=NCDs_Rule!$B$5,F18&lt;=NCDs_Rule!$D$5,I18&lt;=NCDs_Rule!$F$5),"1","0")</f>
        <v>1</v>
      </c>
    </row>
    <row r="19" spans="1:13" x14ac:dyDescent="0.4">
      <c r="A19" t="s">
        <v>140</v>
      </c>
      <c r="B19" t="s">
        <v>141</v>
      </c>
      <c r="C19" t="s">
        <v>142</v>
      </c>
      <c r="D19" s="8">
        <v>0</v>
      </c>
      <c r="E19" s="8">
        <v>8.1</v>
      </c>
      <c r="F19" s="8">
        <v>10.1</v>
      </c>
      <c r="G19" s="8">
        <v>129</v>
      </c>
      <c r="H19" s="8">
        <v>0</v>
      </c>
      <c r="I19" s="8">
        <v>0</v>
      </c>
      <c r="J19" s="1" t="str">
        <f>IF(AND(D19&lt;=NCDs_Rule!$B$2,F19&lt;=NCDs_Rule!$D$2,I19&lt;=NCDs_Rule!$F$2),"1","0")</f>
        <v>1</v>
      </c>
      <c r="K19" s="1" t="str">
        <f>IF(AND(D19&lt;=NCDs_Rule!$B$3,E19&lt;=NCDs_Rule!$C$3,F19&lt;=NCDs_Rule!$D$3,H19&lt;=NCDs_Rule!$E$3,I19&lt;=NCDs_Rule!$F$3),"1","0")</f>
        <v>1</v>
      </c>
      <c r="L19" s="1" t="str">
        <f>IF(AND(D19&lt;=NCDs_Rule!$B$4,F19&lt;=NCDs_Rule!$D$4,H19&lt;=NCDs_Rule!$E$4,I19&lt;=NCDs_Rule!$F$4),"1","0")</f>
        <v>1</v>
      </c>
      <c r="M19" s="1" t="str">
        <f>IF(AND(D19&lt;=NCDs_Rule!$B$5,F19&lt;=NCDs_Rule!$D$5,I19&lt;=NCDs_Rule!$F$5),"1","0")</f>
        <v>1</v>
      </c>
    </row>
    <row r="20" spans="1:13" x14ac:dyDescent="0.4">
      <c r="A20" t="s">
        <v>117</v>
      </c>
      <c r="B20" t="s">
        <v>118</v>
      </c>
      <c r="C20" t="s">
        <v>232</v>
      </c>
      <c r="D20" s="9">
        <v>0</v>
      </c>
      <c r="E20" s="9">
        <v>7.78</v>
      </c>
      <c r="F20" s="9">
        <v>3.8</v>
      </c>
      <c r="G20" s="9">
        <v>87</v>
      </c>
      <c r="H20" s="9">
        <v>0</v>
      </c>
      <c r="I20" s="9">
        <v>0</v>
      </c>
      <c r="J20" s="1" t="str">
        <f>IF(AND(D20&lt;=NCDs_Rule!$B$2,F20&lt;=NCDs_Rule!$D$2,I20&lt;=NCDs_Rule!$F$2),"1","0")</f>
        <v>1</v>
      </c>
      <c r="K20" s="1" t="str">
        <f>IF(AND(D20&lt;=NCDs_Rule!$B$3,E20&lt;=NCDs_Rule!$C$3,F20&lt;=NCDs_Rule!$D$3,H20&lt;=NCDs_Rule!$E$3,I20&lt;=NCDs_Rule!$F$3),"1","0")</f>
        <v>1</v>
      </c>
      <c r="L20" s="1" t="str">
        <f>IF(AND(D20&lt;=NCDs_Rule!$B$4,F20&lt;=NCDs_Rule!$D$4,H20&lt;=NCDs_Rule!$E$4,I20&lt;=NCDs_Rule!$F$4),"1","0")</f>
        <v>1</v>
      </c>
      <c r="M20" s="1" t="str">
        <f>IF(AND(D20&lt;=NCDs_Rule!$B$5,F20&lt;=NCDs_Rule!$D$5,I20&lt;=NCDs_Rule!$F$5),"1","0")</f>
        <v>1</v>
      </c>
    </row>
    <row r="21" spans="1:13" x14ac:dyDescent="0.4">
      <c r="A21" t="s">
        <v>79</v>
      </c>
      <c r="B21" t="s">
        <v>80</v>
      </c>
      <c r="C21" t="s">
        <v>233</v>
      </c>
      <c r="D21" s="9">
        <v>0</v>
      </c>
      <c r="E21" s="9">
        <v>1.58</v>
      </c>
      <c r="F21" s="9">
        <v>0.15</v>
      </c>
      <c r="G21" s="9">
        <v>0</v>
      </c>
      <c r="H21" s="9">
        <v>0</v>
      </c>
      <c r="I21" s="9">
        <v>0.9</v>
      </c>
      <c r="J21" s="1" t="str">
        <f>IF(AND(D21&lt;=NCDs_Rule!$B$2,F21&lt;=NCDs_Rule!$D$2,I21&lt;=NCDs_Rule!$F$2),"1","0")</f>
        <v>1</v>
      </c>
      <c r="K21" s="1" t="str">
        <f>IF(AND(D21&lt;=NCDs_Rule!$B$3,E21&lt;=NCDs_Rule!$C$3,F21&lt;=NCDs_Rule!$D$3,H21&lt;=NCDs_Rule!$E$3,I21&lt;=NCDs_Rule!$F$3),"1","0")</f>
        <v>1</v>
      </c>
      <c r="L21" s="1" t="str">
        <f>IF(AND(D21&lt;=NCDs_Rule!$B$4,F21&lt;=NCDs_Rule!$D$4,H21&lt;=NCDs_Rule!$E$4,I21&lt;=NCDs_Rule!$F$4),"1","0")</f>
        <v>1</v>
      </c>
      <c r="M21" s="1" t="str">
        <f>IF(AND(D21&lt;=NCDs_Rule!$B$5,F21&lt;=NCDs_Rule!$D$5,I21&lt;=NCDs_Rule!$F$5),"1","0")</f>
        <v>1</v>
      </c>
    </row>
    <row r="22" spans="1:13" x14ac:dyDescent="0.4">
      <c r="A22" t="s">
        <v>146</v>
      </c>
      <c r="B22" t="s">
        <v>147</v>
      </c>
      <c r="C22" t="s">
        <v>148</v>
      </c>
      <c r="D22" s="9">
        <v>0</v>
      </c>
      <c r="E22" s="9">
        <v>19.75</v>
      </c>
      <c r="F22" s="9">
        <v>28.27</v>
      </c>
      <c r="G22" s="9">
        <v>380</v>
      </c>
      <c r="H22" s="9">
        <v>0</v>
      </c>
      <c r="I22" s="9">
        <v>0</v>
      </c>
      <c r="J22" s="1" t="str">
        <f>IF(AND(D22&lt;=NCDs_Rule!$B$2,F22&lt;=NCDs_Rule!$D$2,I22&lt;=NCDs_Rule!$F$2),"1","0")</f>
        <v>0</v>
      </c>
      <c r="K22" s="1" t="str">
        <f>IF(AND(D22&lt;=NCDs_Rule!$B$3,E22&lt;=NCDs_Rule!$C$3,F22&lt;=NCDs_Rule!$D$3,H22&lt;=NCDs_Rule!$E$3,I22&lt;=NCDs_Rule!$F$3),"1","0")</f>
        <v>1</v>
      </c>
      <c r="L22" s="1" t="str">
        <f>IF(AND(D22&lt;=NCDs_Rule!$B$4,F22&lt;=NCDs_Rule!$D$4,H22&lt;=NCDs_Rule!$E$4,I22&lt;=NCDs_Rule!$F$4),"1","0")</f>
        <v>1</v>
      </c>
      <c r="M22" s="1" t="str">
        <f>IF(AND(D22&lt;=NCDs_Rule!$B$5,F22&lt;=NCDs_Rule!$D$5,I22&lt;=NCDs_Rule!$F$5),"1","0")</f>
        <v>0</v>
      </c>
    </row>
    <row r="23" spans="1:13" x14ac:dyDescent="0.4">
      <c r="A23" t="s">
        <v>204</v>
      </c>
      <c r="B23" t="s">
        <v>205</v>
      </c>
      <c r="C23" t="s">
        <v>234</v>
      </c>
      <c r="D23" s="9">
        <v>0</v>
      </c>
      <c r="E23" s="9">
        <v>0.2</v>
      </c>
      <c r="F23" s="9">
        <v>4.5</v>
      </c>
      <c r="G23" s="9">
        <v>0</v>
      </c>
      <c r="H23" s="9">
        <v>0</v>
      </c>
      <c r="I23" s="9">
        <v>0</v>
      </c>
      <c r="J23" s="1" t="str">
        <f>IF(AND(D23&lt;=NCDs_Rule!$B$2,F23&lt;=NCDs_Rule!$D$2,I23&lt;=NCDs_Rule!$F$2),"1","0")</f>
        <v>1</v>
      </c>
      <c r="K23" s="1" t="str">
        <f>IF(AND(D23&lt;=NCDs_Rule!$B$3,E23&lt;=NCDs_Rule!$C$3,F23&lt;=NCDs_Rule!$D$3,H23&lt;=NCDs_Rule!$E$3,I23&lt;=NCDs_Rule!$F$3),"1","0")</f>
        <v>1</v>
      </c>
      <c r="L23" s="1" t="str">
        <f>IF(AND(D23&lt;=NCDs_Rule!$B$4,F23&lt;=NCDs_Rule!$D$4,H23&lt;=NCDs_Rule!$E$4,I23&lt;=NCDs_Rule!$F$4),"1","0")</f>
        <v>1</v>
      </c>
      <c r="M23" s="1" t="str">
        <f>IF(AND(D23&lt;=NCDs_Rule!$B$5,F23&lt;=NCDs_Rule!$D$5,I23&lt;=NCDs_Rule!$F$5),"1","0")</f>
        <v>1</v>
      </c>
    </row>
    <row r="24" spans="1:13" x14ac:dyDescent="0.4">
      <c r="A24" t="s">
        <v>215</v>
      </c>
      <c r="B24" t="s">
        <v>216</v>
      </c>
      <c r="C24" t="s">
        <v>217</v>
      </c>
      <c r="D24" s="9">
        <v>0</v>
      </c>
      <c r="E24" s="9">
        <v>8.35</v>
      </c>
      <c r="F24" s="9">
        <v>0</v>
      </c>
      <c r="G24" s="9">
        <v>33</v>
      </c>
      <c r="H24" s="9">
        <v>0</v>
      </c>
      <c r="I24" s="9">
        <v>0</v>
      </c>
      <c r="J24" s="1" t="str">
        <f>IF(AND(D24&lt;=NCDs_Rule!$B$2,F24&lt;=NCDs_Rule!$D$2,I24&lt;=NCDs_Rule!$F$2),"1","0")</f>
        <v>1</v>
      </c>
      <c r="K24" s="1" t="str">
        <f>IF(AND(D24&lt;=NCDs_Rule!$B$3,E24&lt;=NCDs_Rule!$C$3,F24&lt;=NCDs_Rule!$D$3,H24&lt;=NCDs_Rule!$E$3,I24&lt;=NCDs_Rule!$F$3),"1","0")</f>
        <v>1</v>
      </c>
      <c r="L24" s="1" t="str">
        <f>IF(AND(D24&lt;=NCDs_Rule!$B$4,F24&lt;=NCDs_Rule!$D$4,H24&lt;=NCDs_Rule!$E$4,I24&lt;=NCDs_Rule!$F$4),"1","0")</f>
        <v>1</v>
      </c>
      <c r="M24" s="1" t="str">
        <f>IF(AND(D24&lt;=NCDs_Rule!$B$5,F24&lt;=NCDs_Rule!$D$5,I24&lt;=NCDs_Rule!$F$5),"1","0")</f>
        <v>1</v>
      </c>
    </row>
    <row r="25" spans="1:13" x14ac:dyDescent="0.4">
      <c r="A25" t="s">
        <v>218</v>
      </c>
      <c r="B25" t="s">
        <v>219</v>
      </c>
      <c r="C25" t="s">
        <v>220</v>
      </c>
      <c r="D25" s="8">
        <v>0</v>
      </c>
      <c r="E25" s="8">
        <v>12.15</v>
      </c>
      <c r="F25" s="8">
        <v>6.95</v>
      </c>
      <c r="G25" s="8">
        <v>124</v>
      </c>
      <c r="H25" s="8">
        <v>0</v>
      </c>
      <c r="I25" s="8">
        <v>2</v>
      </c>
      <c r="J25" s="1" t="str">
        <f>IF(AND(D25&lt;=NCDs_Rule!$B$2,F25&lt;=NCDs_Rule!$D$2,I25&lt;=NCDs_Rule!$F$2),"1","0")</f>
        <v>1</v>
      </c>
      <c r="K25" s="1" t="str">
        <f>IF(AND(D25&lt;=NCDs_Rule!$B$3,E25&lt;=NCDs_Rule!$C$3,F25&lt;=NCDs_Rule!$D$3,H25&lt;=NCDs_Rule!$E$3,I25&lt;=NCDs_Rule!$F$3),"1","0")</f>
        <v>1</v>
      </c>
      <c r="L25" s="1" t="str">
        <f>IF(AND(D25&lt;=NCDs_Rule!$B$4,F25&lt;=NCDs_Rule!$D$4,H25&lt;=NCDs_Rule!$E$4,I25&lt;=NCDs_Rule!$F$4),"1","0")</f>
        <v>1</v>
      </c>
      <c r="M25" s="1" t="str">
        <f>IF(AND(D25&lt;=NCDs_Rule!$B$5,F25&lt;=NCDs_Rule!$D$5,I25&lt;=NCDs_Rule!$F$5),"1","0")</f>
        <v>1</v>
      </c>
    </row>
    <row r="26" spans="1:13" x14ac:dyDescent="0.4">
      <c r="A26" t="s">
        <v>170</v>
      </c>
      <c r="B26" t="s">
        <v>171</v>
      </c>
      <c r="C26" t="s">
        <v>172</v>
      </c>
      <c r="D26" s="9">
        <v>2.73</v>
      </c>
      <c r="E26" s="9">
        <v>7.7</v>
      </c>
      <c r="F26" s="9">
        <v>0.75</v>
      </c>
      <c r="G26" s="9">
        <v>0</v>
      </c>
      <c r="H26" s="9">
        <v>3.8</v>
      </c>
      <c r="I26" s="9">
        <v>0.4</v>
      </c>
      <c r="J26" s="1" t="str">
        <f>IF(AND(D26&lt;=NCDs_Rule!$B$2,F26&lt;=NCDs_Rule!$D$2,I26&lt;=NCDs_Rule!$F$2),"1","0")</f>
        <v>1</v>
      </c>
      <c r="K26" s="1" t="str">
        <f>IF(AND(D26&lt;=NCDs_Rule!$B$3,E26&lt;=NCDs_Rule!$C$3,F26&lt;=NCDs_Rule!$D$3,H26&lt;=NCDs_Rule!$E$3,I26&lt;=NCDs_Rule!$F$3),"1","0")</f>
        <v>1</v>
      </c>
      <c r="L26" s="1" t="str">
        <f>IF(AND(D26&lt;=NCDs_Rule!$B$4,F26&lt;=NCDs_Rule!$D$4,H26&lt;=NCDs_Rule!$E$4,I26&lt;=NCDs_Rule!$F$4),"1","0")</f>
        <v>1</v>
      </c>
      <c r="M26" s="1" t="str">
        <f>IF(AND(D26&lt;=NCDs_Rule!$B$5,F26&lt;=NCDs_Rule!$D$5,I26&lt;=NCDs_Rule!$F$5),"1","0")</f>
        <v>1</v>
      </c>
    </row>
    <row r="27" spans="1:13" x14ac:dyDescent="0.4">
      <c r="A27" t="s">
        <v>221</v>
      </c>
      <c r="B27" t="s">
        <v>222</v>
      </c>
      <c r="C27" t="s">
        <v>223</v>
      </c>
      <c r="D27" s="8">
        <v>0</v>
      </c>
      <c r="E27" s="8">
        <v>12.7</v>
      </c>
      <c r="F27" s="8">
        <v>12.5</v>
      </c>
      <c r="G27" s="8">
        <v>189</v>
      </c>
      <c r="H27" s="8">
        <v>0</v>
      </c>
      <c r="I27" s="8">
        <v>2.5</v>
      </c>
      <c r="J27" s="1" t="str">
        <f>IF(AND(D27&lt;=NCDs_Rule!$B$2,F27&lt;=NCDs_Rule!$D$2,I27&lt;=NCDs_Rule!$F$2),"1","0")</f>
        <v>1</v>
      </c>
      <c r="K27" s="1" t="str">
        <f>IF(AND(D27&lt;=NCDs_Rule!$B$3,E27&lt;=NCDs_Rule!$C$3,F27&lt;=NCDs_Rule!$D$3,H27&lt;=NCDs_Rule!$E$3,I27&lt;=NCDs_Rule!$F$3),"1","0")</f>
        <v>1</v>
      </c>
      <c r="L27" s="1" t="str">
        <f>IF(AND(D27&lt;=NCDs_Rule!$B$4,F27&lt;=NCDs_Rule!$D$4,H27&lt;=NCDs_Rule!$E$4,I27&lt;=NCDs_Rule!$F$4),"1","0")</f>
        <v>1</v>
      </c>
      <c r="M27" s="1" t="str">
        <f>IF(AND(D27&lt;=NCDs_Rule!$B$5,F27&lt;=NCDs_Rule!$D$5,I27&lt;=NCDs_Rule!$F$5),"1","0")</f>
        <v>1</v>
      </c>
    </row>
    <row r="28" spans="1:13" x14ac:dyDescent="0.4">
      <c r="A28" t="s">
        <v>88</v>
      </c>
      <c r="B28" t="s">
        <v>89</v>
      </c>
      <c r="C28" t="s">
        <v>90</v>
      </c>
      <c r="D28" s="8">
        <v>0</v>
      </c>
      <c r="E28" s="8">
        <v>2.4</v>
      </c>
      <c r="F28" s="8">
        <v>0.1</v>
      </c>
      <c r="G28" s="8">
        <v>0</v>
      </c>
      <c r="H28" s="8">
        <v>26.3</v>
      </c>
      <c r="I28" s="8">
        <v>0</v>
      </c>
      <c r="J28" s="1" t="str">
        <f>IF(AND(D28&lt;=NCDs_Rule!$B$2,F28&lt;=NCDs_Rule!$D$2,I28&lt;=NCDs_Rule!$F$2),"1","0")</f>
        <v>1</v>
      </c>
      <c r="K28" s="1" t="str">
        <f>IF(AND(D28&lt;=NCDs_Rule!$B$3,E28&lt;=NCDs_Rule!$C$3,F28&lt;=NCDs_Rule!$D$3,H28&lt;=NCDs_Rule!$E$3,I28&lt;=NCDs_Rule!$F$3),"1","0")</f>
        <v>1</v>
      </c>
      <c r="L28" s="1" t="str">
        <f>IF(AND(D28&lt;=NCDs_Rule!$B$4,F28&lt;=NCDs_Rule!$D$4,H28&lt;=NCDs_Rule!$E$4,I28&lt;=NCDs_Rule!$F$4),"1","0")</f>
        <v>1</v>
      </c>
      <c r="M28" s="1" t="str">
        <f>IF(AND(D28&lt;=NCDs_Rule!$B$5,F28&lt;=NCDs_Rule!$D$5,I28&lt;=NCDs_Rule!$F$5),"1","0")</f>
        <v>1</v>
      </c>
    </row>
    <row r="29" spans="1:13" x14ac:dyDescent="0.4">
      <c r="A29" t="s">
        <v>48</v>
      </c>
      <c r="B29" t="s">
        <v>49</v>
      </c>
      <c r="C29" t="s">
        <v>50</v>
      </c>
      <c r="D29" s="9">
        <v>0</v>
      </c>
      <c r="E29" s="9">
        <v>53.85</v>
      </c>
      <c r="F29" s="9">
        <v>30.3</v>
      </c>
      <c r="G29" s="9">
        <v>512</v>
      </c>
      <c r="H29" s="9">
        <v>6.04</v>
      </c>
      <c r="I29" s="9">
        <v>0</v>
      </c>
      <c r="J29" s="1" t="str">
        <f>IF(AND(D29&lt;=NCDs_Rule!$B$2,F29&lt;=NCDs_Rule!$D$2,I29&lt;=NCDs_Rule!$F$2),"1","0")</f>
        <v>0</v>
      </c>
      <c r="K29" s="1" t="str">
        <f>IF(AND(D29&lt;=NCDs_Rule!$B$3,E29&lt;=NCDs_Rule!$C$3,F29&lt;=NCDs_Rule!$D$3,H29&lt;=NCDs_Rule!$E$3,I29&lt;=NCDs_Rule!$F$3),"1","0")</f>
        <v>1</v>
      </c>
      <c r="L29" s="1" t="str">
        <f>IF(AND(D29&lt;=NCDs_Rule!$B$4,F29&lt;=NCDs_Rule!$D$4,H29&lt;=NCDs_Rule!$E$4,I29&lt;=NCDs_Rule!$F$4),"1","0")</f>
        <v>1</v>
      </c>
      <c r="M29" s="1" t="str">
        <f>IF(AND(D29&lt;=NCDs_Rule!$B$5,F29&lt;=NCDs_Rule!$D$5,I29&lt;=NCDs_Rule!$F$5),"1","0")</f>
        <v>0</v>
      </c>
    </row>
    <row r="30" spans="1:13" x14ac:dyDescent="0.4">
      <c r="A30" t="s">
        <v>52</v>
      </c>
      <c r="B30" t="s">
        <v>53</v>
      </c>
      <c r="C30" t="s">
        <v>54</v>
      </c>
      <c r="D30" s="8">
        <v>0</v>
      </c>
      <c r="E30" s="8">
        <v>12.89</v>
      </c>
      <c r="F30" s="8">
        <v>7.19</v>
      </c>
      <c r="G30" s="8">
        <v>0</v>
      </c>
      <c r="H30" s="8">
        <v>0</v>
      </c>
      <c r="I30" s="8">
        <v>4.8</v>
      </c>
      <c r="J30" s="1" t="str">
        <f>IF(AND(D30&lt;=NCDs_Rule!$B$2,F30&lt;=NCDs_Rule!$D$2,I30&lt;=NCDs_Rule!$F$2),"1","0")</f>
        <v>1</v>
      </c>
      <c r="K30" s="1" t="str">
        <f>IF(AND(D30&lt;=NCDs_Rule!$B$3,E30&lt;=NCDs_Rule!$C$3,F30&lt;=NCDs_Rule!$D$3,H30&lt;=NCDs_Rule!$E$3,I30&lt;=NCDs_Rule!$F$3),"1","0")</f>
        <v>1</v>
      </c>
      <c r="L30" s="1" t="str">
        <f>IF(AND(D30&lt;=NCDs_Rule!$B$4,F30&lt;=NCDs_Rule!$D$4,H30&lt;=NCDs_Rule!$E$4,I30&lt;=NCDs_Rule!$F$4),"1","0")</f>
        <v>1</v>
      </c>
      <c r="M30" s="1" t="str">
        <f>IF(AND(D30&lt;=NCDs_Rule!$B$5,F30&lt;=NCDs_Rule!$D$5,I30&lt;=NCDs_Rule!$F$5),"1","0")</f>
        <v>1</v>
      </c>
    </row>
    <row r="31" spans="1:13" x14ac:dyDescent="0.4">
      <c r="A31" t="s">
        <v>212</v>
      </c>
      <c r="B31" t="s">
        <v>213</v>
      </c>
      <c r="C31" t="s">
        <v>214</v>
      </c>
      <c r="D31" s="9">
        <v>3.1</v>
      </c>
      <c r="E31" s="9">
        <v>63.39</v>
      </c>
      <c r="F31" s="9">
        <v>6.33</v>
      </c>
      <c r="G31" s="9">
        <v>358</v>
      </c>
      <c r="H31" s="9">
        <v>0</v>
      </c>
      <c r="I31" s="9">
        <v>10.4</v>
      </c>
      <c r="J31" s="1" t="str">
        <f>IF(AND(D31&lt;=NCDs_Rule!$B$2,F31&lt;=NCDs_Rule!$D$2,I31&lt;=NCDs_Rule!$F$2),"1","0")</f>
        <v>1</v>
      </c>
      <c r="K31" s="1" t="str">
        <f>IF(AND(D31&lt;=NCDs_Rule!$B$3,E31&lt;=NCDs_Rule!$C$3,F31&lt;=NCDs_Rule!$D$3,H31&lt;=NCDs_Rule!$E$3,I31&lt;=NCDs_Rule!$F$3),"1","0")</f>
        <v>0</v>
      </c>
      <c r="L31" s="1" t="str">
        <f>IF(AND(D31&lt;=NCDs_Rule!$B$4,F31&lt;=NCDs_Rule!$D$4,H31&lt;=NCDs_Rule!$E$4,I31&lt;=NCDs_Rule!$F$4),"1","0")</f>
        <v>1</v>
      </c>
      <c r="M31" s="1" t="str">
        <f>IF(AND(D31&lt;=NCDs_Rule!$B$5,F31&lt;=NCDs_Rule!$D$5,I31&lt;=NCDs_Rule!$F$5),"1","0")</f>
        <v>1</v>
      </c>
    </row>
    <row r="32" spans="1:13" x14ac:dyDescent="0.4">
      <c r="A32" t="s">
        <v>55</v>
      </c>
      <c r="B32" t="s">
        <v>56</v>
      </c>
      <c r="C32" t="s">
        <v>57</v>
      </c>
      <c r="D32" s="8">
        <v>0</v>
      </c>
      <c r="E32" s="8">
        <v>5.13</v>
      </c>
      <c r="F32" s="8">
        <v>3.11</v>
      </c>
      <c r="G32" s="8">
        <v>0</v>
      </c>
      <c r="H32" s="8">
        <v>0</v>
      </c>
      <c r="I32" s="8">
        <v>1.5</v>
      </c>
      <c r="J32" s="1" t="str">
        <f>IF(AND(D32&lt;=NCDs_Rule!$B$2,F32&lt;=NCDs_Rule!$D$2,I32&lt;=NCDs_Rule!$F$2),"1","0")</f>
        <v>1</v>
      </c>
      <c r="K32" s="1" t="str">
        <f>IF(AND(D32&lt;=NCDs_Rule!$B$3,E32&lt;=NCDs_Rule!$C$3,F32&lt;=NCDs_Rule!$D$3,H32&lt;=NCDs_Rule!$E$3,I32&lt;=NCDs_Rule!$F$3),"1","0")</f>
        <v>1</v>
      </c>
      <c r="L32" s="1" t="str">
        <f>IF(AND(D32&lt;=NCDs_Rule!$B$4,F32&lt;=NCDs_Rule!$D$4,H32&lt;=NCDs_Rule!$E$4,I32&lt;=NCDs_Rule!$F$4),"1","0")</f>
        <v>1</v>
      </c>
      <c r="M32" s="1" t="str">
        <f>IF(AND(D32&lt;=NCDs_Rule!$B$5,F32&lt;=NCDs_Rule!$D$5,I32&lt;=NCDs_Rule!$F$5),"1","0")</f>
        <v>1</v>
      </c>
    </row>
    <row r="33" spans="1:13" x14ac:dyDescent="0.4">
      <c r="A33" t="s">
        <v>58</v>
      </c>
      <c r="B33" t="s">
        <v>59</v>
      </c>
      <c r="C33" t="s">
        <v>235</v>
      </c>
      <c r="D33" s="9">
        <v>0</v>
      </c>
      <c r="E33" s="9">
        <v>25.23</v>
      </c>
      <c r="F33" s="9">
        <v>31.96</v>
      </c>
      <c r="G33" s="9">
        <v>0</v>
      </c>
      <c r="H33" s="9">
        <v>0</v>
      </c>
      <c r="I33" s="9">
        <v>2.5</v>
      </c>
      <c r="J33" s="1" t="str">
        <f>IF(AND(D33&lt;=NCDs_Rule!$B$2,F33&lt;=NCDs_Rule!$D$2,I33&lt;=NCDs_Rule!$F$2),"1","0")</f>
        <v>0</v>
      </c>
      <c r="K33" s="1" t="str">
        <f>IF(AND(D33&lt;=NCDs_Rule!$B$3,E33&lt;=NCDs_Rule!$C$3,F33&lt;=NCDs_Rule!$D$3,H33&lt;=NCDs_Rule!$E$3,I33&lt;=NCDs_Rule!$F$3),"1","0")</f>
        <v>1</v>
      </c>
      <c r="L33" s="1" t="str">
        <f>IF(AND(D33&lt;=NCDs_Rule!$B$4,F33&lt;=NCDs_Rule!$D$4,H33&lt;=NCDs_Rule!$E$4,I33&lt;=NCDs_Rule!$F$4),"1","0")</f>
        <v>1</v>
      </c>
      <c r="M33" s="1" t="str">
        <f>IF(AND(D33&lt;=NCDs_Rule!$B$5,F33&lt;=NCDs_Rule!$D$5,I33&lt;=NCDs_Rule!$F$5),"1","0")</f>
        <v>0</v>
      </c>
    </row>
    <row r="34" spans="1:13" x14ac:dyDescent="0.4">
      <c r="A34" t="s">
        <v>62</v>
      </c>
      <c r="B34" t="s">
        <v>63</v>
      </c>
      <c r="C34" t="s">
        <v>64</v>
      </c>
      <c r="D34" s="9">
        <v>0</v>
      </c>
      <c r="E34" s="9">
        <v>11.21</v>
      </c>
      <c r="F34" s="9">
        <v>5.29</v>
      </c>
      <c r="G34" s="9">
        <v>129</v>
      </c>
      <c r="H34" s="9">
        <v>9.23</v>
      </c>
      <c r="I34" s="9">
        <v>0</v>
      </c>
      <c r="J34" s="1" t="str">
        <f>IF(AND(D34&lt;=NCDs_Rule!$B$2,F34&lt;=NCDs_Rule!$D$2,I34&lt;=NCDs_Rule!$F$2),"1","0")</f>
        <v>1</v>
      </c>
      <c r="K34" s="1" t="str">
        <f>IF(AND(D34&lt;=NCDs_Rule!$B$3,E34&lt;=NCDs_Rule!$C$3,F34&lt;=NCDs_Rule!$D$3,H34&lt;=NCDs_Rule!$E$3,I34&lt;=NCDs_Rule!$F$3),"1","0")</f>
        <v>1</v>
      </c>
      <c r="L34" s="1" t="str">
        <f>IF(AND(D34&lt;=NCDs_Rule!$B$4,F34&lt;=NCDs_Rule!$D$4,H34&lt;=NCDs_Rule!$E$4,I34&lt;=NCDs_Rule!$F$4),"1","0")</f>
        <v>1</v>
      </c>
      <c r="M34" s="1" t="str">
        <f>IF(AND(D34&lt;=NCDs_Rule!$B$5,F34&lt;=NCDs_Rule!$D$5,I34&lt;=NCDs_Rule!$F$5),"1","0")</f>
        <v>1</v>
      </c>
    </row>
    <row r="35" spans="1:13" x14ac:dyDescent="0.4">
      <c r="A35" t="s">
        <v>60</v>
      </c>
      <c r="B35" t="s">
        <v>61</v>
      </c>
      <c r="C35" t="s">
        <v>236</v>
      </c>
      <c r="D35" s="8">
        <v>0</v>
      </c>
      <c r="E35" s="8">
        <v>34.049999999999997</v>
      </c>
      <c r="F35" s="8">
        <v>51.53</v>
      </c>
      <c r="G35" s="8">
        <v>613</v>
      </c>
      <c r="H35" s="8">
        <v>3.3</v>
      </c>
      <c r="I35" s="8">
        <v>0</v>
      </c>
      <c r="J35" s="1" t="str">
        <f>IF(AND(D35&lt;=NCDs_Rule!$B$2,F35&lt;=NCDs_Rule!$D$2,I35&lt;=NCDs_Rule!$F$2),"1","0")</f>
        <v>0</v>
      </c>
      <c r="K35" s="1" t="str">
        <f>IF(AND(D35&lt;=NCDs_Rule!$B$3,E35&lt;=NCDs_Rule!$C$3,F35&lt;=NCDs_Rule!$D$3,H35&lt;=NCDs_Rule!$E$3,I35&lt;=NCDs_Rule!$F$3),"1","0")</f>
        <v>0</v>
      </c>
      <c r="L35" s="1" t="str">
        <f>IF(AND(D35&lt;=NCDs_Rule!$B$4,F35&lt;=NCDs_Rule!$D$4,H35&lt;=NCDs_Rule!$E$4,I35&lt;=NCDs_Rule!$F$4),"1","0")</f>
        <v>0</v>
      </c>
      <c r="M35" s="1" t="str">
        <f>IF(AND(D35&lt;=NCDs_Rule!$B$5,F35&lt;=NCDs_Rule!$D$5,I35&lt;=NCDs_Rule!$F$5),"1","0")</f>
        <v>0</v>
      </c>
    </row>
    <row r="36" spans="1:13" x14ac:dyDescent="0.4">
      <c r="A36" t="s">
        <v>206</v>
      </c>
      <c r="B36" t="s">
        <v>207</v>
      </c>
      <c r="C36" t="s">
        <v>237</v>
      </c>
      <c r="D36" s="9">
        <v>0</v>
      </c>
      <c r="E36" s="9">
        <v>1.74</v>
      </c>
      <c r="F36" s="9">
        <v>3.02</v>
      </c>
      <c r="G36" s="9">
        <v>0</v>
      </c>
      <c r="H36" s="9">
        <v>9.98</v>
      </c>
      <c r="I36" s="9">
        <v>0</v>
      </c>
      <c r="J36" s="1" t="str">
        <f>IF(AND(D36&lt;=NCDs_Rule!$B$2,F36&lt;=NCDs_Rule!$D$2,I36&lt;=NCDs_Rule!$F$2),"1","0")</f>
        <v>1</v>
      </c>
      <c r="K36" s="1" t="str">
        <f>IF(AND(D36&lt;=NCDs_Rule!$B$3,E36&lt;=NCDs_Rule!$C$3,F36&lt;=NCDs_Rule!$D$3,H36&lt;=NCDs_Rule!$E$3,I36&lt;=NCDs_Rule!$F$3),"1","0")</f>
        <v>1</v>
      </c>
      <c r="L36" s="1" t="str">
        <f>IF(AND(D36&lt;=NCDs_Rule!$B$4,F36&lt;=NCDs_Rule!$D$4,H36&lt;=NCDs_Rule!$E$4,I36&lt;=NCDs_Rule!$F$4),"1","0")</f>
        <v>1</v>
      </c>
      <c r="M36" s="1" t="str">
        <f>IF(AND(D36&lt;=NCDs_Rule!$B$5,F36&lt;=NCDs_Rule!$D$5,I36&lt;=NCDs_Rule!$F$5),"1","0")</f>
        <v>1</v>
      </c>
    </row>
    <row r="37" spans="1:13" x14ac:dyDescent="0.4">
      <c r="A37" t="s">
        <v>33</v>
      </c>
      <c r="B37" t="s">
        <v>34</v>
      </c>
      <c r="C37" t="s">
        <v>35</v>
      </c>
      <c r="D37" s="9">
        <v>3.2</v>
      </c>
      <c r="E37" s="9">
        <v>7.6</v>
      </c>
      <c r="F37" s="9">
        <v>78.5</v>
      </c>
      <c r="G37" s="9">
        <v>0</v>
      </c>
      <c r="H37" s="9">
        <v>0</v>
      </c>
      <c r="I37" s="9">
        <v>5</v>
      </c>
      <c r="J37" s="1" t="str">
        <f>IF(AND(D37&lt;=NCDs_Rule!$B$2,F37&lt;=NCDs_Rule!$D$2,I37&lt;=NCDs_Rule!$F$2),"1","0")</f>
        <v>0</v>
      </c>
      <c r="K37" s="1" t="str">
        <f>IF(AND(D37&lt;=NCDs_Rule!$B$3,E37&lt;=NCDs_Rule!$C$3,F37&lt;=NCDs_Rule!$D$3,H37&lt;=NCDs_Rule!$E$3,I37&lt;=NCDs_Rule!$F$3),"1","0")</f>
        <v>0</v>
      </c>
      <c r="L37" s="1" t="str">
        <f>IF(AND(D37&lt;=NCDs_Rule!$B$4,F37&lt;=NCDs_Rule!$D$4,H37&lt;=NCDs_Rule!$E$4,I37&lt;=NCDs_Rule!$F$4),"1","0")</f>
        <v>0</v>
      </c>
      <c r="M37" s="1" t="str">
        <f>IF(AND(D37&lt;=NCDs_Rule!$B$5,F37&lt;=NCDs_Rule!$D$5,I37&lt;=NCDs_Rule!$F$5),"1","0")</f>
        <v>0</v>
      </c>
    </row>
    <row r="38" spans="1:13" x14ac:dyDescent="0.4">
      <c r="A38" t="s">
        <v>199</v>
      </c>
      <c r="B38" t="s">
        <v>200</v>
      </c>
      <c r="C38" t="s">
        <v>201</v>
      </c>
      <c r="D38" s="9">
        <v>8.5</v>
      </c>
      <c r="E38" s="9">
        <v>5.7</v>
      </c>
      <c r="F38" s="9">
        <v>14.55</v>
      </c>
      <c r="G38" s="9">
        <v>346</v>
      </c>
      <c r="H38" s="9">
        <v>0</v>
      </c>
      <c r="I38" s="9">
        <v>0</v>
      </c>
      <c r="J38" s="1" t="str">
        <f>IF(AND(D38&lt;=NCDs_Rule!$B$2,F38&lt;=NCDs_Rule!$D$2,I38&lt;=NCDs_Rule!$F$2),"1","0")</f>
        <v>0</v>
      </c>
      <c r="K38" s="1" t="str">
        <f>IF(AND(D38&lt;=NCDs_Rule!$B$3,E38&lt;=NCDs_Rule!$C$3,F38&lt;=NCDs_Rule!$D$3,H38&lt;=NCDs_Rule!$E$3,I38&lt;=NCDs_Rule!$F$3),"1","0")</f>
        <v>1</v>
      </c>
      <c r="L38" s="1" t="str">
        <f>IF(AND(D38&lt;=NCDs_Rule!$B$4,F38&lt;=NCDs_Rule!$D$4,H38&lt;=NCDs_Rule!$E$4,I38&lt;=NCDs_Rule!$F$4),"1","0")</f>
        <v>1</v>
      </c>
      <c r="M38" s="1" t="str">
        <f>IF(AND(D38&lt;=NCDs_Rule!$B$5,F38&lt;=NCDs_Rule!$D$5,I38&lt;=NCDs_Rule!$F$5),"1","0")</f>
        <v>1</v>
      </c>
    </row>
    <row r="39" spans="1:13" x14ac:dyDescent="0.4">
      <c r="A39" t="s">
        <v>193</v>
      </c>
      <c r="B39" t="s">
        <v>194</v>
      </c>
      <c r="C39" t="s">
        <v>195</v>
      </c>
      <c r="D39" s="9">
        <v>8.67</v>
      </c>
      <c r="E39" s="9">
        <v>4.59</v>
      </c>
      <c r="F39" s="9">
        <v>4.51</v>
      </c>
      <c r="G39" s="9">
        <v>124</v>
      </c>
      <c r="H39" s="9">
        <v>0</v>
      </c>
      <c r="I39" s="9">
        <v>10.8</v>
      </c>
      <c r="J39" s="1" t="str">
        <f>IF(AND(D39&lt;=NCDs_Rule!$B$2,F39&lt;=NCDs_Rule!$D$2,I39&lt;=NCDs_Rule!$F$2),"1","0")</f>
        <v>0</v>
      </c>
      <c r="K39" s="1" t="str">
        <f>IF(AND(D39&lt;=NCDs_Rule!$B$3,E39&lt;=NCDs_Rule!$C$3,F39&lt;=NCDs_Rule!$D$3,H39&lt;=NCDs_Rule!$E$3,I39&lt;=NCDs_Rule!$F$3),"1","0")</f>
        <v>1</v>
      </c>
      <c r="L39" s="1" t="str">
        <f>IF(AND(D39&lt;=NCDs_Rule!$B$4,F39&lt;=NCDs_Rule!$D$4,H39&lt;=NCDs_Rule!$E$4,I39&lt;=NCDs_Rule!$F$4),"1","0")</f>
        <v>1</v>
      </c>
      <c r="M39" s="1" t="str">
        <f>IF(AND(D39&lt;=NCDs_Rule!$B$5,F39&lt;=NCDs_Rule!$D$5,I39&lt;=NCDs_Rule!$F$5),"1","0")</f>
        <v>1</v>
      </c>
    </row>
    <row r="40" spans="1:13" x14ac:dyDescent="0.4">
      <c r="A40" t="s">
        <v>83</v>
      </c>
      <c r="B40" t="s">
        <v>84</v>
      </c>
      <c r="C40" t="s">
        <v>85</v>
      </c>
      <c r="D40" s="8">
        <v>0</v>
      </c>
      <c r="E40" s="8">
        <v>0.9</v>
      </c>
      <c r="F40" s="8">
        <v>0.1</v>
      </c>
      <c r="G40" s="8">
        <v>0</v>
      </c>
      <c r="H40" s="8">
        <v>0</v>
      </c>
      <c r="I40" s="8">
        <v>2.2999999999999998</v>
      </c>
      <c r="J40" s="1" t="str">
        <f>IF(AND(D40&lt;=NCDs_Rule!$B$2,F40&lt;=NCDs_Rule!$D$2,I40&lt;=NCDs_Rule!$F$2),"1","0")</f>
        <v>1</v>
      </c>
      <c r="K40" s="1" t="str">
        <f>IF(AND(D40&lt;=NCDs_Rule!$B$3,E40&lt;=NCDs_Rule!$C$3,F40&lt;=NCDs_Rule!$D$3,H40&lt;=NCDs_Rule!$E$3,I40&lt;=NCDs_Rule!$F$3),"1","0")</f>
        <v>1</v>
      </c>
      <c r="L40" s="1" t="str">
        <f>IF(AND(D40&lt;=NCDs_Rule!$B$4,F40&lt;=NCDs_Rule!$D$4,H40&lt;=NCDs_Rule!$E$4,I40&lt;=NCDs_Rule!$F$4),"1","0")</f>
        <v>1</v>
      </c>
      <c r="M40" s="1" t="str">
        <f>IF(AND(D40&lt;=NCDs_Rule!$B$5,F40&lt;=NCDs_Rule!$D$5,I40&lt;=NCDs_Rule!$F$5),"1","0")</f>
        <v>1</v>
      </c>
    </row>
    <row r="41" spans="1:13" x14ac:dyDescent="0.4">
      <c r="A41" t="s">
        <v>97</v>
      </c>
      <c r="B41" t="s">
        <v>98</v>
      </c>
      <c r="C41" t="s">
        <v>99</v>
      </c>
      <c r="D41" s="9">
        <v>0</v>
      </c>
      <c r="E41" s="9">
        <v>0.8</v>
      </c>
      <c r="F41" s="9">
        <v>0.2</v>
      </c>
      <c r="G41" s="9">
        <v>0</v>
      </c>
      <c r="H41" s="9">
        <v>9.6</v>
      </c>
      <c r="I41" s="9">
        <v>0</v>
      </c>
      <c r="J41" s="1" t="str">
        <f>IF(AND(D41&lt;=NCDs_Rule!$B$2,F41&lt;=NCDs_Rule!$D$2,I41&lt;=NCDs_Rule!$F$2),"1","0")</f>
        <v>1</v>
      </c>
      <c r="K41" s="1" t="str">
        <f>IF(AND(D41&lt;=NCDs_Rule!$B$3,E41&lt;=NCDs_Rule!$C$3,F41&lt;=NCDs_Rule!$D$3,H41&lt;=NCDs_Rule!$E$3,I41&lt;=NCDs_Rule!$F$3),"1","0")</f>
        <v>1</v>
      </c>
      <c r="L41" s="1" t="str">
        <f>IF(AND(D41&lt;=NCDs_Rule!$B$4,F41&lt;=NCDs_Rule!$D$4,H41&lt;=NCDs_Rule!$E$4,I41&lt;=NCDs_Rule!$F$4),"1","0")</f>
        <v>1</v>
      </c>
      <c r="M41" s="1" t="str">
        <f>IF(AND(D41&lt;=NCDs_Rule!$B$5,F41&lt;=NCDs_Rule!$D$5,I41&lt;=NCDs_Rule!$F$5),"1","0")</f>
        <v>1</v>
      </c>
    </row>
    <row r="42" spans="1:13" x14ac:dyDescent="0.4">
      <c r="A42" t="s">
        <v>173</v>
      </c>
      <c r="B42" t="s">
        <v>174</v>
      </c>
      <c r="C42" t="s">
        <v>175</v>
      </c>
      <c r="D42" s="9">
        <v>9.5299999999999994</v>
      </c>
      <c r="E42" s="9">
        <v>5.08</v>
      </c>
      <c r="F42" s="9">
        <v>9.99</v>
      </c>
      <c r="G42" s="9">
        <v>175</v>
      </c>
      <c r="H42" s="9">
        <v>0</v>
      </c>
      <c r="I42" s="9">
        <v>13.8</v>
      </c>
      <c r="J42" s="1" t="str">
        <f>IF(AND(D42&lt;=NCDs_Rule!$B$2,F42&lt;=NCDs_Rule!$D$2,I42&lt;=NCDs_Rule!$F$2),"1","0")</f>
        <v>0</v>
      </c>
      <c r="K42" s="1" t="str">
        <f>IF(AND(D42&lt;=NCDs_Rule!$B$3,E42&lt;=NCDs_Rule!$C$3,F42&lt;=NCDs_Rule!$D$3,H42&lt;=NCDs_Rule!$E$3,I42&lt;=NCDs_Rule!$F$3),"1","0")</f>
        <v>1</v>
      </c>
      <c r="L42" s="1" t="str">
        <f>IF(AND(D42&lt;=NCDs_Rule!$B$4,F42&lt;=NCDs_Rule!$D$4,H42&lt;=NCDs_Rule!$E$4,I42&lt;=NCDs_Rule!$F$4),"1","0")</f>
        <v>1</v>
      </c>
      <c r="M42" s="1" t="str">
        <f>IF(AND(D42&lt;=NCDs_Rule!$B$5,F42&lt;=NCDs_Rule!$D$5,I42&lt;=NCDs_Rule!$F$5),"1","0")</f>
        <v>1</v>
      </c>
    </row>
    <row r="43" spans="1:13" x14ac:dyDescent="0.4">
      <c r="A43" t="s">
        <v>149</v>
      </c>
      <c r="B43" t="s">
        <v>150</v>
      </c>
      <c r="C43" t="s">
        <v>151</v>
      </c>
      <c r="D43" s="8">
        <v>11.37</v>
      </c>
      <c r="E43" s="8">
        <v>1.56</v>
      </c>
      <c r="F43" s="8">
        <v>49.86</v>
      </c>
      <c r="G43" s="8">
        <v>521</v>
      </c>
      <c r="H43" s="8">
        <v>0</v>
      </c>
      <c r="I43" s="8">
        <v>0</v>
      </c>
      <c r="J43" s="1" t="str">
        <f>IF(AND(D43&lt;=NCDs_Rule!$B$2,F43&lt;=NCDs_Rule!$D$2,I43&lt;=NCDs_Rule!$F$2),"1","0")</f>
        <v>0</v>
      </c>
      <c r="K43" s="1" t="str">
        <f>IF(AND(D43&lt;=NCDs_Rule!$B$3,E43&lt;=NCDs_Rule!$C$3,F43&lt;=NCDs_Rule!$D$3,H43&lt;=NCDs_Rule!$E$3,I43&lt;=NCDs_Rule!$F$3),"1","0")</f>
        <v>1</v>
      </c>
      <c r="L43" s="1" t="str">
        <f>IF(AND(D43&lt;=NCDs_Rule!$B$4,F43&lt;=NCDs_Rule!$D$4,H43&lt;=NCDs_Rule!$E$4,I43&lt;=NCDs_Rule!$F$4),"1","0")</f>
        <v>0</v>
      </c>
      <c r="M43" s="1" t="str">
        <f>IF(AND(D43&lt;=NCDs_Rule!$B$5,F43&lt;=NCDs_Rule!$D$5,I43&lt;=NCDs_Rule!$F$5),"1","0")</f>
        <v>0</v>
      </c>
    </row>
    <row r="44" spans="1:13" ht="18" customHeight="1" x14ac:dyDescent="0.4">
      <c r="A44" t="s">
        <v>24</v>
      </c>
      <c r="B44" t="s">
        <v>25</v>
      </c>
      <c r="C44" t="s">
        <v>26</v>
      </c>
      <c r="D44" s="9">
        <v>12.74</v>
      </c>
      <c r="E44" s="9">
        <v>1.58</v>
      </c>
      <c r="F44" s="9">
        <v>0.1</v>
      </c>
      <c r="G44" s="9">
        <v>0</v>
      </c>
      <c r="H44" s="9">
        <v>0</v>
      </c>
      <c r="I44" s="9">
        <v>4.0999999999999996</v>
      </c>
      <c r="J44" s="1" t="str">
        <f>IF(AND(D44&lt;=NCDs_Rule!$B$2,F44&lt;=NCDs_Rule!$D$2,I44&lt;=NCDs_Rule!$F$2),"1","0")</f>
        <v>0</v>
      </c>
      <c r="K44" s="1" t="str">
        <f>IF(AND(D44&lt;=NCDs_Rule!$B$3,E44&lt;=NCDs_Rule!$C$3,F44&lt;=NCDs_Rule!$D$3,H44&lt;=NCDs_Rule!$E$3,I44&lt;=NCDs_Rule!$F$3),"1","0")</f>
        <v>1</v>
      </c>
      <c r="L44" s="1" t="str">
        <f>IF(AND(D44&lt;=NCDs_Rule!$B$4,F44&lt;=NCDs_Rule!$D$4,H44&lt;=NCDs_Rule!$E$4,I44&lt;=NCDs_Rule!$F$4),"1","0")</f>
        <v>1</v>
      </c>
      <c r="M44" s="1" t="str">
        <f>IF(AND(D44&lt;=NCDs_Rule!$B$5,F44&lt;=NCDs_Rule!$D$5,I44&lt;=NCDs_Rule!$F$5),"1","0")</f>
        <v>1</v>
      </c>
    </row>
    <row r="45" spans="1:13" x14ac:dyDescent="0.4">
      <c r="A45" t="s">
        <v>161</v>
      </c>
      <c r="B45" t="s">
        <v>162</v>
      </c>
      <c r="C45" t="s">
        <v>163</v>
      </c>
      <c r="D45" s="8">
        <v>0</v>
      </c>
      <c r="E45" s="8">
        <v>0</v>
      </c>
      <c r="F45" s="8">
        <v>69.599999999999994</v>
      </c>
      <c r="G45" s="8">
        <v>0</v>
      </c>
      <c r="H45" s="8">
        <v>0</v>
      </c>
      <c r="I45" s="8">
        <v>0</v>
      </c>
      <c r="J45" s="1" t="str">
        <f>IF(AND(D45&lt;=NCDs_Rule!$B$2,F45&lt;=NCDs_Rule!$D$2,I45&lt;=NCDs_Rule!$F$2),"1","0")</f>
        <v>0</v>
      </c>
      <c r="K45" s="1" t="str">
        <f>IF(AND(D45&lt;=NCDs_Rule!$B$3,E45&lt;=NCDs_Rule!$C$3,F45&lt;=NCDs_Rule!$D$3,H45&lt;=NCDs_Rule!$E$3,I45&lt;=NCDs_Rule!$F$3),"1","0")</f>
        <v>0</v>
      </c>
      <c r="L45" s="1" t="str">
        <f>IF(AND(D45&lt;=NCDs_Rule!$B$4,F45&lt;=NCDs_Rule!$D$4,H45&lt;=NCDs_Rule!$E$4,I45&lt;=NCDs_Rule!$F$4),"1","0")</f>
        <v>0</v>
      </c>
      <c r="M45" s="1" t="str">
        <f>IF(AND(D45&lt;=NCDs_Rule!$B$5,F45&lt;=NCDs_Rule!$D$5,I45&lt;=NCDs_Rule!$F$5),"1","0")</f>
        <v>0</v>
      </c>
    </row>
    <row r="46" spans="1:13" x14ac:dyDescent="0.4">
      <c r="A46" t="s">
        <v>196</v>
      </c>
      <c r="B46" t="s">
        <v>197</v>
      </c>
      <c r="C46" t="s">
        <v>198</v>
      </c>
      <c r="D46" s="9">
        <v>0</v>
      </c>
      <c r="E46" s="9">
        <v>16.48</v>
      </c>
      <c r="F46" s="9">
        <v>18.66</v>
      </c>
      <c r="G46" s="9">
        <v>0</v>
      </c>
      <c r="H46" s="9">
        <v>18.899999999999999</v>
      </c>
      <c r="I46" s="9">
        <v>0</v>
      </c>
      <c r="J46" s="1" t="str">
        <f>IF(AND(D46&lt;=NCDs_Rule!$B$2,F46&lt;=NCDs_Rule!$D$2,I46&lt;=NCDs_Rule!$F$2),"1","0")</f>
        <v>1</v>
      </c>
      <c r="K46" s="1" t="str">
        <f>IF(AND(D46&lt;=NCDs_Rule!$B$3,E46&lt;=NCDs_Rule!$C$3,F46&lt;=NCDs_Rule!$D$3,H46&lt;=NCDs_Rule!$E$3,I46&lt;=NCDs_Rule!$F$3),"1","0")</f>
        <v>1</v>
      </c>
      <c r="L46" s="1" t="str">
        <f>IF(AND(D46&lt;=NCDs_Rule!$B$4,F46&lt;=NCDs_Rule!$D$4,H46&lt;=NCDs_Rule!$E$4,I46&lt;=NCDs_Rule!$F$4),"1","0")</f>
        <v>1</v>
      </c>
      <c r="M46" s="1" t="str">
        <f>IF(AND(D46&lt;=NCDs_Rule!$B$5,F46&lt;=NCDs_Rule!$D$5,I46&lt;=NCDs_Rule!$F$5),"1","0")</f>
        <v>0</v>
      </c>
    </row>
    <row r="47" spans="1:13" x14ac:dyDescent="0.4">
      <c r="A47" t="s">
        <v>202</v>
      </c>
      <c r="B47" t="s">
        <v>203</v>
      </c>
      <c r="C47" t="s">
        <v>238</v>
      </c>
      <c r="D47" s="9">
        <v>0</v>
      </c>
      <c r="E47" s="9">
        <v>4.38</v>
      </c>
      <c r="F47" s="9">
        <v>25.67</v>
      </c>
      <c r="G47" s="9">
        <v>0</v>
      </c>
      <c r="H47" s="9">
        <v>0</v>
      </c>
      <c r="I47" s="9">
        <v>0</v>
      </c>
      <c r="J47" s="1" t="str">
        <f>IF(AND(D47&lt;=NCDs_Rule!$B$2,F47&lt;=NCDs_Rule!$D$2,I47&lt;=NCDs_Rule!$F$2),"1","0")</f>
        <v>0</v>
      </c>
      <c r="K47" s="1" t="str">
        <f>IF(AND(D47&lt;=NCDs_Rule!$B$3,E47&lt;=NCDs_Rule!$C$3,F47&lt;=NCDs_Rule!$D$3,H47&lt;=NCDs_Rule!$E$3,I47&lt;=NCDs_Rule!$F$3),"1","0")</f>
        <v>1</v>
      </c>
      <c r="L47" s="1" t="str">
        <f>IF(AND(D47&lt;=NCDs_Rule!$B$4,F47&lt;=NCDs_Rule!$D$4,H47&lt;=NCDs_Rule!$E$4,I47&lt;=NCDs_Rule!$F$4),"1","0")</f>
        <v>1</v>
      </c>
      <c r="M47" s="1" t="str">
        <f>IF(AND(D47&lt;=NCDs_Rule!$B$5,F47&lt;=NCDs_Rule!$D$5,I47&lt;=NCDs_Rule!$F$5),"1","0")</f>
        <v>0</v>
      </c>
    </row>
    <row r="48" spans="1:13" x14ac:dyDescent="0.4">
      <c r="A48" t="s">
        <v>39</v>
      </c>
      <c r="B48" t="s">
        <v>40</v>
      </c>
      <c r="C48" t="s">
        <v>41</v>
      </c>
      <c r="D48" s="9">
        <v>0</v>
      </c>
      <c r="E48" s="9">
        <v>5.2</v>
      </c>
      <c r="F48" s="9">
        <v>1.9</v>
      </c>
      <c r="G48" s="9">
        <v>191</v>
      </c>
      <c r="H48" s="9">
        <v>38.299999999999997</v>
      </c>
      <c r="I48" s="9">
        <v>0</v>
      </c>
      <c r="J48" s="1" t="str">
        <f>IF(AND(D48&lt;=NCDs_Rule!$B$2,F48&lt;=NCDs_Rule!$D$2,I48&lt;=NCDs_Rule!$F$2),"1","0")</f>
        <v>1</v>
      </c>
      <c r="K48" s="1" t="str">
        <f>IF(AND(D48&lt;=NCDs_Rule!$B$3,E48&lt;=NCDs_Rule!$C$3,F48&lt;=NCDs_Rule!$D$3,H48&lt;=NCDs_Rule!$E$3,I48&lt;=NCDs_Rule!$F$3),"1","0")</f>
        <v>1</v>
      </c>
      <c r="L48" s="1" t="str">
        <f>IF(AND(D48&lt;=NCDs_Rule!$B$4,F48&lt;=NCDs_Rule!$D$4,H48&lt;=NCDs_Rule!$E$4,I48&lt;=NCDs_Rule!$F$4),"1","0")</f>
        <v>1</v>
      </c>
      <c r="M48" s="1" t="str">
        <f>IF(AND(D48&lt;=NCDs_Rule!$B$5,F48&lt;=NCDs_Rule!$D$5,I48&lt;=NCDs_Rule!$F$5),"1","0")</f>
        <v>1</v>
      </c>
    </row>
    <row r="49" spans="1:13" x14ac:dyDescent="0.4">
      <c r="A49" t="s">
        <v>158</v>
      </c>
      <c r="B49" t="s">
        <v>159</v>
      </c>
      <c r="C49" t="s">
        <v>160</v>
      </c>
      <c r="D49" s="8">
        <v>12.8</v>
      </c>
      <c r="E49" s="8">
        <v>2.4</v>
      </c>
      <c r="F49" s="8">
        <v>15.07</v>
      </c>
      <c r="G49" s="8">
        <v>262</v>
      </c>
      <c r="H49" s="8">
        <v>0</v>
      </c>
      <c r="I49" s="8">
        <v>2</v>
      </c>
      <c r="J49" s="1" t="str">
        <f>IF(AND(D49&lt;=NCDs_Rule!$B$2,F49&lt;=NCDs_Rule!$D$2,I49&lt;=NCDs_Rule!$F$2),"1","0")</f>
        <v>0</v>
      </c>
      <c r="K49" s="1" t="str">
        <f>IF(AND(D49&lt;=NCDs_Rule!$B$3,E49&lt;=NCDs_Rule!$C$3,F49&lt;=NCDs_Rule!$D$3,H49&lt;=NCDs_Rule!$E$3,I49&lt;=NCDs_Rule!$F$3),"1","0")</f>
        <v>1</v>
      </c>
      <c r="L49" s="1" t="str">
        <f>IF(AND(D49&lt;=NCDs_Rule!$B$4,F49&lt;=NCDs_Rule!$D$4,H49&lt;=NCDs_Rule!$E$4,I49&lt;=NCDs_Rule!$F$4),"1","0")</f>
        <v>1</v>
      </c>
      <c r="M49" s="1" t="str">
        <f>IF(AND(D49&lt;=NCDs_Rule!$B$5,F49&lt;=NCDs_Rule!$D$5,I49&lt;=NCDs_Rule!$F$5),"1","0")</f>
        <v>1</v>
      </c>
    </row>
    <row r="50" spans="1:13" x14ac:dyDescent="0.4">
      <c r="A50" t="s">
        <v>176</v>
      </c>
      <c r="B50" t="s">
        <v>177</v>
      </c>
      <c r="C50" t="s">
        <v>178</v>
      </c>
      <c r="D50" s="8">
        <v>14.54</v>
      </c>
      <c r="E50" s="8">
        <v>3.64</v>
      </c>
      <c r="F50" s="8">
        <v>21</v>
      </c>
      <c r="G50" s="8">
        <v>289</v>
      </c>
      <c r="H50" s="8">
        <v>0</v>
      </c>
      <c r="I50" s="8">
        <v>1.7</v>
      </c>
      <c r="J50" s="1" t="str">
        <f>IF(AND(D50&lt;=NCDs_Rule!$B$2,F50&lt;=NCDs_Rule!$D$2,I50&lt;=NCDs_Rule!$F$2),"1","0")</f>
        <v>0</v>
      </c>
      <c r="K50" s="1" t="str">
        <f>IF(AND(D50&lt;=NCDs_Rule!$B$3,E50&lt;=NCDs_Rule!$C$3,F50&lt;=NCDs_Rule!$D$3,H50&lt;=NCDs_Rule!$E$3,I50&lt;=NCDs_Rule!$F$3),"1","0")</f>
        <v>1</v>
      </c>
      <c r="L50" s="1" t="str">
        <f>IF(AND(D50&lt;=NCDs_Rule!$B$4,F50&lt;=NCDs_Rule!$D$4,H50&lt;=NCDs_Rule!$E$4,I50&lt;=NCDs_Rule!$F$4),"1","0")</f>
        <v>1</v>
      </c>
      <c r="M50" s="1" t="str">
        <f>IF(AND(D50&lt;=NCDs_Rule!$B$5,F50&lt;=NCDs_Rule!$D$5,I50&lt;=NCDs_Rule!$F$5),"1","0")</f>
        <v>0</v>
      </c>
    </row>
    <row r="51" spans="1:13" x14ac:dyDescent="0.4">
      <c r="A51" t="s">
        <v>45</v>
      </c>
      <c r="B51" t="s">
        <v>46</v>
      </c>
      <c r="C51" t="s">
        <v>47</v>
      </c>
      <c r="D51" s="8">
        <v>0</v>
      </c>
      <c r="E51" s="8">
        <v>53.85</v>
      </c>
      <c r="F51" s="8">
        <v>30.3</v>
      </c>
      <c r="G51" s="8">
        <v>512</v>
      </c>
      <c r="H51" s="8">
        <v>6.04</v>
      </c>
      <c r="I51" s="8">
        <v>0</v>
      </c>
      <c r="J51" s="1" t="str">
        <f>IF(AND(D51&lt;=NCDs_Rule!$B$2,F51&lt;=NCDs_Rule!$D$2,I51&lt;=NCDs_Rule!$F$2),"1","0")</f>
        <v>0</v>
      </c>
      <c r="K51" s="1" t="str">
        <f>IF(AND(D51&lt;=NCDs_Rule!$B$3,E51&lt;=NCDs_Rule!$C$3,F51&lt;=NCDs_Rule!$D$3,H51&lt;=NCDs_Rule!$E$3,I51&lt;=NCDs_Rule!$F$3),"1","0")</f>
        <v>1</v>
      </c>
      <c r="L51" s="1" t="str">
        <f>IF(AND(D51&lt;=NCDs_Rule!$B$4,F51&lt;=NCDs_Rule!$D$4,H51&lt;=NCDs_Rule!$E$4,I51&lt;=NCDs_Rule!$F$4),"1","0")</f>
        <v>1</v>
      </c>
      <c r="M51" s="1" t="str">
        <f>IF(AND(D51&lt;=NCDs_Rule!$B$5,F51&lt;=NCDs_Rule!$D$5,I51&lt;=NCDs_Rule!$F$5),"1","0")</f>
        <v>0</v>
      </c>
    </row>
    <row r="52" spans="1:13" x14ac:dyDescent="0.4">
      <c r="A52" t="s">
        <v>155</v>
      </c>
      <c r="B52" t="s">
        <v>156</v>
      </c>
      <c r="C52" t="s">
        <v>157</v>
      </c>
      <c r="D52" s="9">
        <v>17.7</v>
      </c>
      <c r="E52" s="9">
        <v>1.2</v>
      </c>
      <c r="F52" s="9">
        <v>37.4</v>
      </c>
      <c r="G52" s="9">
        <v>0</v>
      </c>
      <c r="H52" s="9">
        <v>17.100000000000001</v>
      </c>
      <c r="I52" s="9">
        <v>0</v>
      </c>
      <c r="J52" s="1" t="str">
        <f>IF(AND(D52&lt;=NCDs_Rule!$B$2,F52&lt;=NCDs_Rule!$D$2,I52&lt;=NCDs_Rule!$F$2),"1","0")</f>
        <v>0</v>
      </c>
      <c r="K52" s="1" t="str">
        <f>IF(AND(D52&lt;=NCDs_Rule!$B$3,E52&lt;=NCDs_Rule!$C$3,F52&lt;=NCDs_Rule!$D$3,H52&lt;=NCDs_Rule!$E$3,I52&lt;=NCDs_Rule!$F$3),"1","0")</f>
        <v>1</v>
      </c>
      <c r="L52" s="1" t="str">
        <f>IF(AND(D52&lt;=NCDs_Rule!$B$4,F52&lt;=NCDs_Rule!$D$4,H52&lt;=NCDs_Rule!$E$4,I52&lt;=NCDs_Rule!$F$4),"1","0")</f>
        <v>0</v>
      </c>
      <c r="M52" s="1" t="str">
        <f>IF(AND(D52&lt;=NCDs_Rule!$B$5,F52&lt;=NCDs_Rule!$D$5,I52&lt;=NCDs_Rule!$F$5),"1","0")</f>
        <v>0</v>
      </c>
    </row>
    <row r="53" spans="1:13" x14ac:dyDescent="0.4">
      <c r="A53" t="s">
        <v>73</v>
      </c>
      <c r="B53" t="s">
        <v>74</v>
      </c>
      <c r="C53" t="s">
        <v>75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2.1</v>
      </c>
      <c r="J53" s="1" t="str">
        <f>IF(AND(D53&lt;=NCDs_Rule!$B$2,F53&lt;=NCDs_Rule!$D$2,I53&lt;=NCDs_Rule!$F$2),"1","0")</f>
        <v>1</v>
      </c>
      <c r="K53" s="1" t="str">
        <f>IF(AND(D53&lt;=NCDs_Rule!$B$3,E53&lt;=NCDs_Rule!$C$3,F53&lt;=NCDs_Rule!$D$3,H53&lt;=NCDs_Rule!$E$3,I53&lt;=NCDs_Rule!$F$3),"1","0")</f>
        <v>1</v>
      </c>
      <c r="L53" s="1" t="str">
        <f>IF(AND(D53&lt;=NCDs_Rule!$B$4,F53&lt;=NCDs_Rule!$D$4,H53&lt;=NCDs_Rule!$E$4,I53&lt;=NCDs_Rule!$F$4),"1","0")</f>
        <v>1</v>
      </c>
      <c r="M53" s="1" t="str">
        <f>IF(AND(D53&lt;=NCDs_Rule!$B$5,F53&lt;=NCDs_Rule!$D$5,I53&lt;=NCDs_Rule!$F$5),"1","0")</f>
        <v>1</v>
      </c>
    </row>
    <row r="54" spans="1:13" x14ac:dyDescent="0.4">
      <c r="A54" t="s">
        <v>76</v>
      </c>
      <c r="B54" t="s">
        <v>77</v>
      </c>
      <c r="C54" t="s">
        <v>78</v>
      </c>
      <c r="D54" s="8">
        <v>0</v>
      </c>
      <c r="E54" s="8">
        <v>1.31</v>
      </c>
      <c r="F54" s="8">
        <v>0.26</v>
      </c>
      <c r="G54" s="8">
        <v>0</v>
      </c>
      <c r="H54" s="8">
        <v>0</v>
      </c>
      <c r="I54" s="8">
        <v>2.5</v>
      </c>
      <c r="J54" s="1" t="str">
        <f>IF(AND(D54&lt;=NCDs_Rule!$B$2,F54&lt;=NCDs_Rule!$D$2,I54&lt;=NCDs_Rule!$F$2),"1","0")</f>
        <v>1</v>
      </c>
      <c r="K54" s="1" t="str">
        <f>IF(AND(D54&lt;=NCDs_Rule!$B$3,E54&lt;=NCDs_Rule!$C$3,F54&lt;=NCDs_Rule!$D$3,H54&lt;=NCDs_Rule!$E$3,I54&lt;=NCDs_Rule!$F$3),"1","0")</f>
        <v>1</v>
      </c>
      <c r="L54" s="1" t="str">
        <f>IF(AND(D54&lt;=NCDs_Rule!$B$4,F54&lt;=NCDs_Rule!$D$4,H54&lt;=NCDs_Rule!$E$4,I54&lt;=NCDs_Rule!$F$4),"1","0")</f>
        <v>1</v>
      </c>
      <c r="M54" s="1" t="str">
        <f>IF(AND(D54&lt;=NCDs_Rule!$B$5,F54&lt;=NCDs_Rule!$D$5,I54&lt;=NCDs_Rule!$F$5),"1","0")</f>
        <v>1</v>
      </c>
    </row>
    <row r="55" spans="1:13" x14ac:dyDescent="0.4">
      <c r="A55" t="s">
        <v>167</v>
      </c>
      <c r="B55" t="s">
        <v>168</v>
      </c>
      <c r="C55" t="s">
        <v>169</v>
      </c>
      <c r="D55" s="8">
        <v>21.13</v>
      </c>
      <c r="E55" s="8">
        <v>2.73</v>
      </c>
      <c r="F55" s="8">
        <v>2.17</v>
      </c>
      <c r="G55" s="8">
        <v>136</v>
      </c>
      <c r="H55" s="8">
        <v>0</v>
      </c>
      <c r="I55" s="8">
        <v>1.8</v>
      </c>
      <c r="J55" s="1" t="str">
        <f>IF(AND(D55&lt;=NCDs_Rule!$B$2,F55&lt;=NCDs_Rule!$D$2,I55&lt;=NCDs_Rule!$F$2),"1","0")</f>
        <v>0</v>
      </c>
      <c r="K55" s="1" t="str">
        <f>IF(AND(D55&lt;=NCDs_Rule!$B$3,E55&lt;=NCDs_Rule!$C$3,F55&lt;=NCDs_Rule!$D$3,H55&lt;=NCDs_Rule!$E$3,I55&lt;=NCDs_Rule!$F$3),"1","0")</f>
        <v>1</v>
      </c>
      <c r="L55" s="1" t="str">
        <f>IF(AND(D55&lt;=NCDs_Rule!$B$4,F55&lt;=NCDs_Rule!$D$4,H55&lt;=NCDs_Rule!$E$4,I55&lt;=NCDs_Rule!$F$4),"1","0")</f>
        <v>0</v>
      </c>
      <c r="M55" s="1" t="str">
        <f>IF(AND(D55&lt;=NCDs_Rule!$B$5,F55&lt;=NCDs_Rule!$D$5,I55&lt;=NCDs_Rule!$F$5),"1","0")</f>
        <v>1</v>
      </c>
    </row>
    <row r="56" spans="1:13" x14ac:dyDescent="0.4">
      <c r="A56" t="s">
        <v>42</v>
      </c>
      <c r="B56" t="s">
        <v>43</v>
      </c>
      <c r="C56" t="s">
        <v>44</v>
      </c>
      <c r="D56" s="8">
        <v>0</v>
      </c>
      <c r="E56" s="8">
        <v>10.3</v>
      </c>
      <c r="F56" s="8">
        <v>0.5</v>
      </c>
      <c r="G56" s="8">
        <v>0</v>
      </c>
      <c r="H56" s="8">
        <v>0</v>
      </c>
      <c r="I56" s="8">
        <v>10.1</v>
      </c>
      <c r="J56" s="1" t="str">
        <f>IF(AND(D56&lt;=NCDs_Rule!$B$2,F56&lt;=NCDs_Rule!$D$2,I56&lt;=NCDs_Rule!$F$2),"1","0")</f>
        <v>1</v>
      </c>
      <c r="K56" s="1" t="str">
        <f>IF(AND(D56&lt;=NCDs_Rule!$B$3,E56&lt;=NCDs_Rule!$C$3,F56&lt;=NCDs_Rule!$D$3,H56&lt;=NCDs_Rule!$E$3,I56&lt;=NCDs_Rule!$F$3),"1","0")</f>
        <v>1</v>
      </c>
      <c r="L56" s="1" t="str">
        <f>IF(AND(D56&lt;=NCDs_Rule!$B$4,F56&lt;=NCDs_Rule!$D$4,H56&lt;=NCDs_Rule!$E$4,I56&lt;=NCDs_Rule!$F$4),"1","0")</f>
        <v>1</v>
      </c>
      <c r="M56" s="1" t="str">
        <f>IF(AND(D56&lt;=NCDs_Rule!$B$5,F56&lt;=NCDs_Rule!$D$5,I56&lt;=NCDs_Rule!$F$5),"1","0")</f>
        <v>1</v>
      </c>
    </row>
    <row r="57" spans="1:13" x14ac:dyDescent="0.4">
      <c r="A57" t="s">
        <v>179</v>
      </c>
      <c r="B57" t="s">
        <v>180</v>
      </c>
      <c r="C57" t="s">
        <v>181</v>
      </c>
      <c r="D57" s="8">
        <v>0</v>
      </c>
      <c r="E57" s="8">
        <v>2.44</v>
      </c>
      <c r="F57" s="8">
        <v>0.49</v>
      </c>
      <c r="G57" s="8">
        <v>26</v>
      </c>
      <c r="H57" s="8">
        <v>0</v>
      </c>
      <c r="I57" s="8">
        <v>5.7</v>
      </c>
      <c r="J57" s="1" t="str">
        <f>IF(AND(D57&lt;=NCDs_Rule!$B$2,F57&lt;=NCDs_Rule!$D$2,I57&lt;=NCDs_Rule!$F$2),"1","0")</f>
        <v>1</v>
      </c>
      <c r="K57" s="1" t="str">
        <f>IF(AND(D57&lt;=NCDs_Rule!$B$3,E57&lt;=NCDs_Rule!$C$3,F57&lt;=NCDs_Rule!$D$3,H57&lt;=NCDs_Rule!$E$3,I57&lt;=NCDs_Rule!$F$3),"1","0")</f>
        <v>1</v>
      </c>
      <c r="L57" s="1" t="str">
        <f>IF(AND(D57&lt;=NCDs_Rule!$B$4,F57&lt;=NCDs_Rule!$D$4,H57&lt;=NCDs_Rule!$E$4,I57&lt;=NCDs_Rule!$F$4),"1","0")</f>
        <v>1</v>
      </c>
      <c r="M57" s="1" t="str">
        <f>IF(AND(D57&lt;=NCDs_Rule!$B$5,F57&lt;=NCDs_Rule!$D$5,I57&lt;=NCDs_Rule!$F$5),"1","0")</f>
        <v>1</v>
      </c>
    </row>
    <row r="58" spans="1:13" x14ac:dyDescent="0.4">
      <c r="A58" t="s">
        <v>182</v>
      </c>
      <c r="B58" t="s">
        <v>183</v>
      </c>
      <c r="C58" t="s">
        <v>184</v>
      </c>
      <c r="D58" s="9">
        <v>0</v>
      </c>
      <c r="E58" s="9">
        <v>16.899999999999999</v>
      </c>
      <c r="F58" s="9">
        <v>7.7</v>
      </c>
      <c r="G58" s="9">
        <v>0</v>
      </c>
      <c r="H58" s="9">
        <v>54.2</v>
      </c>
      <c r="I58" s="9">
        <v>0</v>
      </c>
      <c r="J58" s="1" t="str">
        <f>IF(AND(D58&lt;=NCDs_Rule!$B$2,F58&lt;=NCDs_Rule!$D$2,I58&lt;=NCDs_Rule!$F$2),"1","0")</f>
        <v>1</v>
      </c>
      <c r="K58" s="1" t="str">
        <f>IF(AND(D58&lt;=NCDs_Rule!$B$3,E58&lt;=NCDs_Rule!$C$3,F58&lt;=NCDs_Rule!$D$3,H58&lt;=NCDs_Rule!$E$3,I58&lt;=NCDs_Rule!$F$3),"1","0")</f>
        <v>1</v>
      </c>
      <c r="L58" s="1" t="str">
        <f>IF(AND(D58&lt;=NCDs_Rule!$B$4,F58&lt;=NCDs_Rule!$D$4,H58&lt;=NCDs_Rule!$E$4,I58&lt;=NCDs_Rule!$F$4),"1","0")</f>
        <v>1</v>
      </c>
      <c r="M58" s="1" t="str">
        <f>IF(AND(D58&lt;=NCDs_Rule!$B$5,F58&lt;=NCDs_Rule!$D$5,I58&lt;=NCDs_Rule!$F$5),"1","0")</f>
        <v>1</v>
      </c>
    </row>
    <row r="59" spans="1:13" x14ac:dyDescent="0.4">
      <c r="A59" t="s">
        <v>152</v>
      </c>
      <c r="B59" t="s">
        <v>153</v>
      </c>
      <c r="C59" t="s">
        <v>154</v>
      </c>
      <c r="D59" s="9">
        <v>21.29</v>
      </c>
      <c r="E59" s="9">
        <v>1.23</v>
      </c>
      <c r="F59" s="9">
        <v>44.97</v>
      </c>
      <c r="G59" s="9">
        <v>519</v>
      </c>
      <c r="H59" s="9">
        <v>0</v>
      </c>
      <c r="I59" s="9">
        <v>0.8</v>
      </c>
      <c r="J59" s="1" t="str">
        <f>IF(AND(D59&lt;=NCDs_Rule!$B$2,F59&lt;=NCDs_Rule!$D$2,I59&lt;=NCDs_Rule!$F$2),"1","0")</f>
        <v>0</v>
      </c>
      <c r="K59" s="1" t="str">
        <f>IF(AND(D59&lt;=NCDs_Rule!$B$3,E59&lt;=NCDs_Rule!$C$3,F59&lt;=NCDs_Rule!$D$3,H59&lt;=NCDs_Rule!$E$3,I59&lt;=NCDs_Rule!$F$3),"1","0")</f>
        <v>1</v>
      </c>
      <c r="L59" s="1" t="str">
        <f>IF(AND(D59&lt;=NCDs_Rule!$B$4,F59&lt;=NCDs_Rule!$D$4,H59&lt;=NCDs_Rule!$E$4,I59&lt;=NCDs_Rule!$F$4),"1","0")</f>
        <v>0</v>
      </c>
      <c r="M59" s="1" t="str">
        <f>IF(AND(D59&lt;=NCDs_Rule!$B$5,F59&lt;=NCDs_Rule!$D$5,I59&lt;=NCDs_Rule!$F$5),"1","0")</f>
        <v>0</v>
      </c>
    </row>
    <row r="60" spans="1:13" x14ac:dyDescent="0.4">
      <c r="A60" t="s">
        <v>164</v>
      </c>
      <c r="B60" t="s">
        <v>165</v>
      </c>
      <c r="C60" t="s">
        <v>166</v>
      </c>
      <c r="D60" s="8">
        <v>26</v>
      </c>
      <c r="E60" s="8">
        <v>5.0199999999999996</v>
      </c>
      <c r="F60" s="8">
        <v>23.51</v>
      </c>
      <c r="G60" s="8">
        <v>396</v>
      </c>
      <c r="H60" s="8">
        <v>0</v>
      </c>
      <c r="I60" s="8">
        <v>6.3</v>
      </c>
      <c r="J60" s="1" t="str">
        <f>IF(AND(D60&lt;=NCDs_Rule!$B$2,F60&lt;=NCDs_Rule!$D$2,I60&lt;=NCDs_Rule!$F$2),"1","0")</f>
        <v>0</v>
      </c>
      <c r="K60" s="1" t="str">
        <f>IF(AND(D60&lt;=NCDs_Rule!$B$3,E60&lt;=NCDs_Rule!$C$3,F60&lt;=NCDs_Rule!$D$3,H60&lt;=NCDs_Rule!$E$3,I60&lt;=NCDs_Rule!$F$3),"1","0")</f>
        <v>0</v>
      </c>
      <c r="L60" s="1" t="str">
        <f>IF(AND(D60&lt;=NCDs_Rule!$B$4,F60&lt;=NCDs_Rule!$D$4,H60&lt;=NCDs_Rule!$E$4,I60&lt;=NCDs_Rule!$F$4),"1","0")</f>
        <v>0</v>
      </c>
      <c r="M60" s="1" t="str">
        <f>IF(AND(D60&lt;=NCDs_Rule!$B$5,F60&lt;=NCDs_Rule!$D$5,I60&lt;=NCDs_Rule!$F$5),"1","0")</f>
        <v>0</v>
      </c>
    </row>
    <row r="61" spans="1:13" x14ac:dyDescent="0.4">
      <c r="A61" t="s">
        <v>191</v>
      </c>
      <c r="B61" t="s">
        <v>192</v>
      </c>
      <c r="C61" t="s">
        <v>239</v>
      </c>
      <c r="D61" s="9">
        <v>30.18</v>
      </c>
      <c r="E61" s="9">
        <v>4.8600000000000003</v>
      </c>
      <c r="F61" s="9">
        <v>0.28999999999999998</v>
      </c>
      <c r="G61" s="9">
        <v>256</v>
      </c>
      <c r="H61" s="9">
        <v>0</v>
      </c>
      <c r="I61" s="9">
        <v>1.8</v>
      </c>
      <c r="J61" s="1" t="str">
        <f>IF(AND(D61&lt;=NCDs_Rule!$B$2,F61&lt;=NCDs_Rule!$D$2,I61&lt;=NCDs_Rule!$F$2),"1","0")</f>
        <v>0</v>
      </c>
      <c r="K61" s="1" t="str">
        <f>IF(AND(D61&lt;=NCDs_Rule!$B$3,E61&lt;=NCDs_Rule!$C$3,F61&lt;=NCDs_Rule!$D$3,H61&lt;=NCDs_Rule!$E$3,I61&lt;=NCDs_Rule!$F$3),"1","0")</f>
        <v>0</v>
      </c>
      <c r="L61" s="1" t="str">
        <f>IF(AND(D61&lt;=NCDs_Rule!$B$4,F61&lt;=NCDs_Rule!$D$4,H61&lt;=NCDs_Rule!$E$4,I61&lt;=NCDs_Rule!$F$4),"1","0")</f>
        <v>0</v>
      </c>
      <c r="M61" s="1" t="str">
        <f>IF(AND(D61&lt;=NCDs_Rule!$B$5,F61&lt;=NCDs_Rule!$D$5,I61&lt;=NCDs_Rule!$F$5),"1","0")</f>
        <v>0</v>
      </c>
    </row>
    <row r="62" spans="1:13" x14ac:dyDescent="0.4">
      <c r="A62" t="s">
        <v>15</v>
      </c>
      <c r="B62" t="s">
        <v>16</v>
      </c>
      <c r="C62" t="s">
        <v>17</v>
      </c>
      <c r="D62" s="8">
        <v>0</v>
      </c>
      <c r="E62" s="8">
        <v>14</v>
      </c>
      <c r="F62" s="8">
        <v>21.4</v>
      </c>
      <c r="G62" s="8">
        <v>397</v>
      </c>
      <c r="H62" s="8">
        <v>0</v>
      </c>
      <c r="I62" s="8">
        <v>32.4</v>
      </c>
      <c r="J62" s="1" t="str">
        <f>IF(AND(D62&lt;=NCDs_Rule!$B$2,F62&lt;=NCDs_Rule!$D$2,I62&lt;=NCDs_Rule!$F$2),"1","0")</f>
        <v>0</v>
      </c>
      <c r="K62" s="1" t="str">
        <f>IF(AND(D62&lt;=NCDs_Rule!$B$3,E62&lt;=NCDs_Rule!$C$3,F62&lt;=NCDs_Rule!$D$3,H62&lt;=NCDs_Rule!$E$3,I62&lt;=NCDs_Rule!$F$3),"1","0")</f>
        <v>1</v>
      </c>
      <c r="L62" s="1" t="str">
        <f>IF(AND(D62&lt;=NCDs_Rule!$B$4,F62&lt;=NCDs_Rule!$D$4,H62&lt;=NCDs_Rule!$E$4,I62&lt;=NCDs_Rule!$F$4),"1","0")</f>
        <v>0</v>
      </c>
      <c r="M62" s="1" t="str">
        <f>IF(AND(D62&lt;=NCDs_Rule!$B$5,F62&lt;=NCDs_Rule!$D$5,I62&lt;=NCDs_Rule!$F$5),"1","0")</f>
        <v>0</v>
      </c>
    </row>
    <row r="63" spans="1:13" x14ac:dyDescent="0.4">
      <c r="A63" t="s">
        <v>86</v>
      </c>
      <c r="B63" t="s">
        <v>87</v>
      </c>
      <c r="C63" t="s">
        <v>240</v>
      </c>
      <c r="D63" s="9">
        <v>0</v>
      </c>
      <c r="E63" s="9">
        <v>1.8</v>
      </c>
      <c r="F63" s="9">
        <v>0.4</v>
      </c>
      <c r="G63" s="9">
        <v>0</v>
      </c>
      <c r="H63" s="9">
        <v>18.5</v>
      </c>
      <c r="I63" s="9">
        <v>0</v>
      </c>
      <c r="J63" s="1" t="str">
        <f>IF(AND(D63&lt;=NCDs_Rule!$B$2,F63&lt;=NCDs_Rule!$D$2,I63&lt;=NCDs_Rule!$F$2),"1","0")</f>
        <v>1</v>
      </c>
      <c r="K63" s="1" t="str">
        <f>IF(AND(D63&lt;=NCDs_Rule!$B$3,E63&lt;=NCDs_Rule!$C$3,F63&lt;=NCDs_Rule!$D$3,H63&lt;=NCDs_Rule!$E$3,I63&lt;=NCDs_Rule!$F$3),"1","0")</f>
        <v>1</v>
      </c>
      <c r="L63" s="1" t="str">
        <f>IF(AND(D63&lt;=NCDs_Rule!$B$4,F63&lt;=NCDs_Rule!$D$4,H63&lt;=NCDs_Rule!$E$4,I63&lt;=NCDs_Rule!$F$4),"1","0")</f>
        <v>1</v>
      </c>
      <c r="M63" s="1" t="str">
        <f>IF(AND(D63&lt;=NCDs_Rule!$B$5,F63&lt;=NCDs_Rule!$D$5,I63&lt;=NCDs_Rule!$F$5),"1","0")</f>
        <v>1</v>
      </c>
    </row>
    <row r="64" spans="1:13" x14ac:dyDescent="0.4">
      <c r="A64" t="s">
        <v>91</v>
      </c>
      <c r="B64" t="s">
        <v>92</v>
      </c>
      <c r="C64" t="s">
        <v>241</v>
      </c>
      <c r="D64" s="8">
        <v>0</v>
      </c>
      <c r="E64" s="8">
        <v>0.9</v>
      </c>
      <c r="F64" s="8">
        <v>0.1</v>
      </c>
      <c r="G64" s="8">
        <v>0</v>
      </c>
      <c r="H64" s="8">
        <v>5.5</v>
      </c>
      <c r="I64" s="8">
        <v>0</v>
      </c>
      <c r="J64" s="1" t="str">
        <f>IF(AND(D64&lt;=NCDs_Rule!$B$2,F64&lt;=NCDs_Rule!$D$2,I64&lt;=NCDs_Rule!$F$2),"1","0")</f>
        <v>1</v>
      </c>
      <c r="K64" s="1" t="str">
        <f>IF(AND(D64&lt;=NCDs_Rule!$B$3,E64&lt;=NCDs_Rule!$C$3,F64&lt;=NCDs_Rule!$D$3,H64&lt;=NCDs_Rule!$E$3,I64&lt;=NCDs_Rule!$F$3),"1","0")</f>
        <v>1</v>
      </c>
      <c r="L64" s="1" t="str">
        <f>IF(AND(D64&lt;=NCDs_Rule!$B$4,F64&lt;=NCDs_Rule!$D$4,H64&lt;=NCDs_Rule!$E$4,I64&lt;=NCDs_Rule!$F$4),"1","0")</f>
        <v>1</v>
      </c>
      <c r="M64" s="1" t="str">
        <f>IF(AND(D64&lt;=NCDs_Rule!$B$5,F64&lt;=NCDs_Rule!$D$5,I64&lt;=NCDs_Rule!$F$5),"1","0")</f>
        <v>1</v>
      </c>
    </row>
    <row r="65" spans="1:13" x14ac:dyDescent="0.4">
      <c r="A65" t="s">
        <v>188</v>
      </c>
      <c r="B65" t="s">
        <v>189</v>
      </c>
      <c r="C65" t="s">
        <v>190</v>
      </c>
      <c r="D65" s="9">
        <v>46.96</v>
      </c>
      <c r="E65" s="9">
        <v>0.73</v>
      </c>
      <c r="F65" s="9">
        <v>0.41</v>
      </c>
      <c r="G65" s="9">
        <v>218</v>
      </c>
      <c r="H65" s="9">
        <v>0</v>
      </c>
      <c r="I65" s="9">
        <v>1.4</v>
      </c>
      <c r="J65" s="1" t="str">
        <f>IF(AND(D65&lt;=NCDs_Rule!$B$2,F65&lt;=NCDs_Rule!$D$2,I65&lt;=NCDs_Rule!$F$2),"1","0")</f>
        <v>0</v>
      </c>
      <c r="K65" s="1" t="str">
        <f>IF(AND(D65&lt;=NCDs_Rule!$B$3,E65&lt;=NCDs_Rule!$C$3,F65&lt;=NCDs_Rule!$D$3,H65&lt;=NCDs_Rule!$E$3,I65&lt;=NCDs_Rule!$F$3),"1","0")</f>
        <v>0</v>
      </c>
      <c r="L65" s="1" t="str">
        <f>IF(AND(D65&lt;=NCDs_Rule!$B$4,F65&lt;=NCDs_Rule!$D$4,H65&lt;=NCDs_Rule!$E$4,I65&lt;=NCDs_Rule!$F$4),"1","0")</f>
        <v>0</v>
      </c>
      <c r="M65" s="1" t="str">
        <f>IF(AND(D65&lt;=NCDs_Rule!$B$5,F65&lt;=NCDs_Rule!$D$5,I65&lt;=NCDs_Rule!$F$5),"1","0")</f>
        <v>0</v>
      </c>
    </row>
    <row r="66" spans="1:13" x14ac:dyDescent="0.4">
      <c r="A66" t="s">
        <v>143</v>
      </c>
      <c r="B66" t="s">
        <v>144</v>
      </c>
      <c r="C66" t="s">
        <v>145</v>
      </c>
      <c r="D66" s="9">
        <v>0</v>
      </c>
      <c r="E66" s="9">
        <v>7.8</v>
      </c>
      <c r="F66" s="9">
        <v>9.6999999999999993</v>
      </c>
      <c r="G66" s="9">
        <v>400</v>
      </c>
      <c r="H66" s="9">
        <v>0</v>
      </c>
      <c r="I66" s="9">
        <v>3.4</v>
      </c>
      <c r="J66" s="1" t="str">
        <f>IF(AND(D66&lt;=NCDs_Rule!$B$2,F66&lt;=NCDs_Rule!$D$2,I66&lt;=NCDs_Rule!$F$2),"1","0")</f>
        <v>1</v>
      </c>
      <c r="K66" s="1" t="str">
        <f>IF(AND(D66&lt;=NCDs_Rule!$B$3,E66&lt;=NCDs_Rule!$C$3,F66&lt;=NCDs_Rule!$D$3,H66&lt;=NCDs_Rule!$E$3,I66&lt;=NCDs_Rule!$F$3),"1","0")</f>
        <v>1</v>
      </c>
      <c r="L66" s="1" t="str">
        <f>IF(AND(D66&lt;=NCDs_Rule!$B$4,F66&lt;=NCDs_Rule!$D$4,H66&lt;=NCDs_Rule!$E$4,I66&lt;=NCDs_Rule!$F$4),"1","0")</f>
        <v>1</v>
      </c>
      <c r="M66" s="1" t="str">
        <f>IF(AND(D66&lt;=NCDs_Rule!$B$5,F66&lt;=NCDs_Rule!$D$5,I66&lt;=NCDs_Rule!$F$5),"1","0")</f>
        <v>1</v>
      </c>
    </row>
    <row r="67" spans="1:13" x14ac:dyDescent="0.4">
      <c r="A67" t="s">
        <v>103</v>
      </c>
      <c r="B67" t="s">
        <v>104</v>
      </c>
      <c r="C67" t="s">
        <v>105</v>
      </c>
      <c r="D67" s="8">
        <v>0</v>
      </c>
      <c r="E67" s="8">
        <v>22.2</v>
      </c>
      <c r="F67" s="8">
        <v>2.2000000000000002</v>
      </c>
      <c r="G67" s="8">
        <v>143</v>
      </c>
      <c r="H67" s="8">
        <v>0</v>
      </c>
      <c r="I67" s="8">
        <v>0</v>
      </c>
      <c r="J67" s="1" t="str">
        <f>IF(AND(D67&lt;=NCDs_Rule!$B$2,F67&lt;=NCDs_Rule!$D$2,I67&lt;=NCDs_Rule!$F$2),"1","0")</f>
        <v>1</v>
      </c>
      <c r="K67" s="1" t="str">
        <f>IF(AND(D67&lt;=NCDs_Rule!$B$3,E67&lt;=NCDs_Rule!$C$3,F67&lt;=NCDs_Rule!$D$3,H67&lt;=NCDs_Rule!$E$3,I67&lt;=NCDs_Rule!$F$3),"1","0")</f>
        <v>1</v>
      </c>
      <c r="L67" s="1" t="str">
        <f>IF(AND(D67&lt;=NCDs_Rule!$B$4,F67&lt;=NCDs_Rule!$D$4,H67&lt;=NCDs_Rule!$E$4,I67&lt;=NCDs_Rule!$F$4),"1","0")</f>
        <v>1</v>
      </c>
      <c r="M67" s="1" t="str">
        <f>IF(AND(D67&lt;=NCDs_Rule!$B$5,F67&lt;=NCDs_Rule!$D$5,I67&lt;=NCDs_Rule!$F$5),"1","0")</f>
        <v>1</v>
      </c>
    </row>
    <row r="68" spans="1:13" x14ac:dyDescent="0.4">
      <c r="A68" t="s">
        <v>100</v>
      </c>
      <c r="B68" t="s">
        <v>101</v>
      </c>
      <c r="C68" t="s">
        <v>102</v>
      </c>
      <c r="D68" s="9">
        <v>0</v>
      </c>
      <c r="E68" s="9">
        <v>23.1</v>
      </c>
      <c r="F68" s="9">
        <v>5.0999999999999996</v>
      </c>
      <c r="G68" s="9">
        <v>148</v>
      </c>
      <c r="H68" s="9">
        <v>0</v>
      </c>
      <c r="I68" s="9">
        <v>0</v>
      </c>
      <c r="J68" s="1" t="str">
        <f>IF(AND(D68&lt;=NCDs_Rule!$B$2,F68&lt;=NCDs_Rule!$D$2,I68&lt;=NCDs_Rule!$F$2),"1","0")</f>
        <v>1</v>
      </c>
      <c r="K68" s="1" t="str">
        <f>IF(AND(D68&lt;=NCDs_Rule!$B$3,E68&lt;=NCDs_Rule!$C$3,F68&lt;=NCDs_Rule!$D$3,H68&lt;=NCDs_Rule!$E$3,I68&lt;=NCDs_Rule!$F$3),"1","0")</f>
        <v>1</v>
      </c>
      <c r="L68" s="1" t="str">
        <f>IF(AND(D68&lt;=NCDs_Rule!$B$4,F68&lt;=NCDs_Rule!$D$4,H68&lt;=NCDs_Rule!$E$4,I68&lt;=NCDs_Rule!$F$4),"1","0")</f>
        <v>1</v>
      </c>
      <c r="M68" s="1" t="str">
        <f>IF(AND(D68&lt;=NCDs_Rule!$B$5,F68&lt;=NCDs_Rule!$D$5,I68&lt;=NCDs_Rule!$F$5),"1","0")</f>
        <v>1</v>
      </c>
    </row>
    <row r="69" spans="1:13" x14ac:dyDescent="0.4">
      <c r="A69" t="s">
        <v>115</v>
      </c>
      <c r="B69" t="s">
        <v>116</v>
      </c>
      <c r="C69" t="s">
        <v>242</v>
      </c>
      <c r="D69" s="8">
        <v>0</v>
      </c>
      <c r="E69" s="8">
        <v>12.19</v>
      </c>
      <c r="F69" s="8">
        <v>1.35</v>
      </c>
      <c r="G69" s="8">
        <v>74</v>
      </c>
      <c r="H69" s="8">
        <v>0</v>
      </c>
      <c r="I69" s="8">
        <v>0</v>
      </c>
      <c r="J69" s="1" t="str">
        <f>IF(AND(D69&lt;=NCDs_Rule!$B$2,F69&lt;=NCDs_Rule!$D$2,I69&lt;=NCDs_Rule!$F$2),"1","0")</f>
        <v>1</v>
      </c>
      <c r="K69" s="1" t="str">
        <f>IF(AND(D69&lt;=NCDs_Rule!$B$3,E69&lt;=NCDs_Rule!$C$3,F69&lt;=NCDs_Rule!$D$3,H69&lt;=NCDs_Rule!$E$3,I69&lt;=NCDs_Rule!$F$3),"1","0")</f>
        <v>1</v>
      </c>
      <c r="L69" s="1" t="str">
        <f>IF(AND(D69&lt;=NCDs_Rule!$B$4,F69&lt;=NCDs_Rule!$D$4,H69&lt;=NCDs_Rule!$E$4,I69&lt;=NCDs_Rule!$F$4),"1","0")</f>
        <v>1</v>
      </c>
      <c r="M69" s="1" t="str">
        <f>IF(AND(D69&lt;=NCDs_Rule!$B$5,F69&lt;=NCDs_Rule!$D$5,I69&lt;=NCDs_Rule!$F$5),"1","0")</f>
        <v>1</v>
      </c>
    </row>
    <row r="70" spans="1:13" x14ac:dyDescent="0.4">
      <c r="A70" t="s">
        <v>93</v>
      </c>
      <c r="B70" t="s">
        <v>94</v>
      </c>
      <c r="C70" t="s">
        <v>243</v>
      </c>
      <c r="D70" s="8">
        <v>0</v>
      </c>
      <c r="E70" s="8">
        <v>1</v>
      </c>
      <c r="F70" s="8">
        <v>2.8</v>
      </c>
      <c r="G70" s="8">
        <v>0</v>
      </c>
      <c r="H70" s="8">
        <v>14.1</v>
      </c>
      <c r="I70" s="8">
        <v>0</v>
      </c>
      <c r="J70" s="1" t="str">
        <f>IF(AND(D70&lt;=NCDs_Rule!$B$2,F70&lt;=NCDs_Rule!$D$2,I70&lt;=NCDs_Rule!$F$2),"1","0")</f>
        <v>1</v>
      </c>
      <c r="K70" s="1" t="str">
        <f>IF(AND(D70&lt;=NCDs_Rule!$B$3,E70&lt;=NCDs_Rule!$C$3,F70&lt;=NCDs_Rule!$D$3,H70&lt;=NCDs_Rule!$E$3,I70&lt;=NCDs_Rule!$F$3),"1","0")</f>
        <v>1</v>
      </c>
      <c r="L70" s="1" t="str">
        <f>IF(AND(D70&lt;=NCDs_Rule!$B$4,F70&lt;=NCDs_Rule!$D$4,H70&lt;=NCDs_Rule!$E$4,I70&lt;=NCDs_Rule!$F$4),"1","0")</f>
        <v>1</v>
      </c>
      <c r="M70" s="1" t="str">
        <f>IF(AND(D70&lt;=NCDs_Rule!$B$5,F70&lt;=NCDs_Rule!$D$5,I70&lt;=NCDs_Rule!$F$5),"1","0")</f>
        <v>1</v>
      </c>
    </row>
    <row r="71" spans="1:13" x14ac:dyDescent="0.4">
      <c r="A71" t="s">
        <v>95</v>
      </c>
      <c r="B71" t="s">
        <v>96</v>
      </c>
      <c r="C71" t="s">
        <v>244</v>
      </c>
      <c r="D71" s="9">
        <v>0</v>
      </c>
      <c r="E71" s="9">
        <v>1.4</v>
      </c>
      <c r="F71" s="9">
        <v>0.5</v>
      </c>
      <c r="G71" s="9">
        <v>0</v>
      </c>
      <c r="H71" s="9">
        <v>0</v>
      </c>
      <c r="I71" s="9">
        <v>0</v>
      </c>
      <c r="J71" s="1" t="str">
        <f>IF(AND(D71&lt;=NCDs_Rule!$B$2,F71&lt;=NCDs_Rule!$D$2,I71&lt;=NCDs_Rule!$F$2),"1","0")</f>
        <v>1</v>
      </c>
      <c r="K71" s="1" t="str">
        <f>IF(AND(D71&lt;=NCDs_Rule!$B$3,E71&lt;=NCDs_Rule!$C$3,F71&lt;=NCDs_Rule!$D$3,H71&lt;=NCDs_Rule!$E$3,I71&lt;=NCDs_Rule!$F$3),"1","0")</f>
        <v>1</v>
      </c>
      <c r="L71" s="1" t="str">
        <f>IF(AND(D71&lt;=NCDs_Rule!$B$4,F71&lt;=NCDs_Rule!$D$4,H71&lt;=NCDs_Rule!$E$4,I71&lt;=NCDs_Rule!$F$4),"1","0")</f>
        <v>1</v>
      </c>
      <c r="M71" s="1" t="str">
        <f>IF(AND(D71&lt;=NCDs_Rule!$B$5,F71&lt;=NCDs_Rule!$D$5,I71&lt;=NCDs_Rule!$F$5),"1","0")</f>
        <v>1</v>
      </c>
    </row>
    <row r="72" spans="1:13" x14ac:dyDescent="0.4">
      <c r="A72" t="s">
        <v>210</v>
      </c>
      <c r="B72" t="s">
        <v>211</v>
      </c>
      <c r="C72" t="s">
        <v>245</v>
      </c>
      <c r="D72" s="8">
        <v>0</v>
      </c>
      <c r="E72" s="8">
        <v>25.5</v>
      </c>
      <c r="F72" s="8">
        <v>55.3</v>
      </c>
      <c r="G72" s="8">
        <v>0</v>
      </c>
      <c r="H72" s="8">
        <v>11</v>
      </c>
      <c r="I72" s="8">
        <v>0</v>
      </c>
      <c r="J72" s="1" t="str">
        <f>IF(AND(D72&lt;=NCDs_Rule!$B$2,F72&lt;=NCDs_Rule!$D$2,I72&lt;=NCDs_Rule!$F$2),"1","0")</f>
        <v>0</v>
      </c>
      <c r="K72" s="1" t="str">
        <f>IF(AND(D72&lt;=NCDs_Rule!$B$3,E72&lt;=NCDs_Rule!$C$3,F72&lt;=NCDs_Rule!$D$3,H72&lt;=NCDs_Rule!$E$3,I72&lt;=NCDs_Rule!$F$3),"1","0")</f>
        <v>0</v>
      </c>
      <c r="L72" s="1" t="str">
        <f>IF(AND(D72&lt;=NCDs_Rule!$B$4,F72&lt;=NCDs_Rule!$D$4,H72&lt;=NCDs_Rule!$E$4,I72&lt;=NCDs_Rule!$F$4),"1","0")</f>
        <v>0</v>
      </c>
      <c r="M72" s="1" t="str">
        <f>IF(AND(D72&lt;=NCDs_Rule!$B$5,F72&lt;=NCDs_Rule!$D$5,I72&lt;=NCDs_Rule!$F$5),"1","0")</f>
        <v>0</v>
      </c>
    </row>
    <row r="73" spans="1:13" x14ac:dyDescent="0.4">
      <c r="A73" t="s">
        <v>67</v>
      </c>
      <c r="B73" t="s">
        <v>68</v>
      </c>
      <c r="C73" t="s">
        <v>69</v>
      </c>
      <c r="D73" s="9">
        <v>0</v>
      </c>
      <c r="E73" s="9">
        <v>1.2</v>
      </c>
      <c r="F73" s="9">
        <v>0.14000000000000001</v>
      </c>
      <c r="G73" s="9">
        <v>0</v>
      </c>
      <c r="H73" s="9">
        <v>0</v>
      </c>
      <c r="I73" s="9">
        <v>2.4</v>
      </c>
      <c r="J73" s="1" t="str">
        <f>IF(AND(D73&lt;=NCDs_Rule!$B$2,F73&lt;=NCDs_Rule!$D$2,I73&lt;=NCDs_Rule!$F$2),"1","0")</f>
        <v>1</v>
      </c>
      <c r="K73" s="1" t="str">
        <f>IF(AND(D73&lt;=NCDs_Rule!$B$3,E73&lt;=NCDs_Rule!$C$3,F73&lt;=NCDs_Rule!$D$3,H73&lt;=NCDs_Rule!$E$3,I73&lt;=NCDs_Rule!$F$3),"1","0")</f>
        <v>1</v>
      </c>
      <c r="L73" s="1" t="str">
        <f>IF(AND(D73&lt;=NCDs_Rule!$B$4,F73&lt;=NCDs_Rule!$D$4,H73&lt;=NCDs_Rule!$E$4,I73&lt;=NCDs_Rule!$F$4),"1","0")</f>
        <v>1</v>
      </c>
      <c r="M73" s="1" t="str">
        <f>IF(AND(D73&lt;=NCDs_Rule!$B$5,F73&lt;=NCDs_Rule!$D$5,I73&lt;=NCDs_Rule!$F$5),"1","0")</f>
        <v>1</v>
      </c>
    </row>
    <row r="74" spans="1:13" x14ac:dyDescent="0.4">
      <c r="A74" t="s">
        <v>70</v>
      </c>
      <c r="B74" t="s">
        <v>71</v>
      </c>
      <c r="C74" t="s">
        <v>72</v>
      </c>
      <c r="D74" s="8">
        <v>0</v>
      </c>
      <c r="E74" s="8">
        <v>0.77</v>
      </c>
      <c r="F74" s="8">
        <v>0.24</v>
      </c>
      <c r="G74" s="8">
        <v>0</v>
      </c>
      <c r="H74" s="8">
        <v>0</v>
      </c>
      <c r="I74" s="8">
        <v>1.6</v>
      </c>
      <c r="J74" s="1" t="str">
        <f>IF(AND(D74&lt;=NCDs_Rule!$B$2,F74&lt;=NCDs_Rule!$D$2,I74&lt;=NCDs_Rule!$F$2),"1","0")</f>
        <v>1</v>
      </c>
      <c r="K74" s="1" t="str">
        <f>IF(AND(D74&lt;=NCDs_Rule!$B$3,E74&lt;=NCDs_Rule!$C$3,F74&lt;=NCDs_Rule!$D$3,H74&lt;=NCDs_Rule!$E$3,I74&lt;=NCDs_Rule!$F$3),"1","0")</f>
        <v>1</v>
      </c>
      <c r="L74" s="1" t="str">
        <f>IF(AND(D74&lt;=NCDs_Rule!$B$4,F74&lt;=NCDs_Rule!$D$4,H74&lt;=NCDs_Rule!$E$4,I74&lt;=NCDs_Rule!$F$4),"1","0")</f>
        <v>1</v>
      </c>
      <c r="M74" s="1" t="str">
        <f>IF(AND(D74&lt;=NCDs_Rule!$B$5,F74&lt;=NCDs_Rule!$D$5,I74&lt;=NCDs_Rule!$F$5),"1","0")</f>
        <v>1</v>
      </c>
    </row>
    <row r="75" spans="1:13" x14ac:dyDescent="0.4">
      <c r="A75" t="s">
        <v>106</v>
      </c>
      <c r="B75" t="s">
        <v>107</v>
      </c>
      <c r="C75" t="s">
        <v>108</v>
      </c>
      <c r="D75" s="9">
        <v>0</v>
      </c>
      <c r="E75" s="9">
        <v>18.579999999999998</v>
      </c>
      <c r="F75" s="9">
        <v>6.32</v>
      </c>
      <c r="G75" s="9">
        <v>139</v>
      </c>
      <c r="H75" s="9">
        <v>0</v>
      </c>
      <c r="I75" s="9">
        <v>0</v>
      </c>
      <c r="J75" s="1" t="str">
        <f>IF(AND(D75&lt;=NCDs_Rule!$B$2,F75&lt;=NCDs_Rule!$D$2,I75&lt;=NCDs_Rule!$F$2),"1","0")</f>
        <v>1</v>
      </c>
      <c r="K75" s="1" t="str">
        <f>IF(AND(D75&lt;=NCDs_Rule!$B$3,E75&lt;=NCDs_Rule!$C$3,F75&lt;=NCDs_Rule!$D$3,H75&lt;=NCDs_Rule!$E$3,I75&lt;=NCDs_Rule!$F$3),"1","0")</f>
        <v>1</v>
      </c>
      <c r="L75" s="1" t="str">
        <f>IF(AND(D75&lt;=NCDs_Rule!$B$4,F75&lt;=NCDs_Rule!$D$4,H75&lt;=NCDs_Rule!$E$4,I75&lt;=NCDs_Rule!$F$4),"1","0")</f>
        <v>1</v>
      </c>
      <c r="M75" s="1" t="str">
        <f>IF(AND(D75&lt;=NCDs_Rule!$B$5,F75&lt;=NCDs_Rule!$D$5,I75&lt;=NCDs_Rule!$F$5),"1","0")</f>
        <v>1</v>
      </c>
    </row>
    <row r="76" spans="1:13" x14ac:dyDescent="0.4">
      <c r="A76" t="s">
        <v>109</v>
      </c>
      <c r="B76" t="s">
        <v>110</v>
      </c>
      <c r="C76" t="s">
        <v>111</v>
      </c>
      <c r="D76" s="8">
        <v>0</v>
      </c>
      <c r="E76" s="8">
        <v>3.3</v>
      </c>
      <c r="F76" s="8">
        <v>15.4</v>
      </c>
      <c r="G76" s="8">
        <v>176</v>
      </c>
      <c r="H76" s="8">
        <v>0</v>
      </c>
      <c r="I76" s="8">
        <v>0</v>
      </c>
      <c r="J76" s="1" t="str">
        <f>IF(AND(D76&lt;=NCDs_Rule!$B$2,F76&lt;=NCDs_Rule!$D$2,I76&lt;=NCDs_Rule!$F$2),"1","0")</f>
        <v>1</v>
      </c>
      <c r="K76" s="1" t="str">
        <f>IF(AND(D76&lt;=NCDs_Rule!$B$3,E76&lt;=NCDs_Rule!$C$3,F76&lt;=NCDs_Rule!$D$3,H76&lt;=NCDs_Rule!$E$3,I76&lt;=NCDs_Rule!$F$3),"1","0")</f>
        <v>1</v>
      </c>
      <c r="L76" s="1" t="str">
        <f>IF(AND(D76&lt;=NCDs_Rule!$B$4,F76&lt;=NCDs_Rule!$D$4,H76&lt;=NCDs_Rule!$E$4,I76&lt;=NCDs_Rule!$F$4),"1","0")</f>
        <v>1</v>
      </c>
      <c r="M76" s="1" t="str">
        <f>IF(AND(D76&lt;=NCDs_Rule!$B$5,F76&lt;=NCDs_Rule!$D$5,I76&lt;=NCDs_Rule!$F$5),"1","0")</f>
        <v>1</v>
      </c>
    </row>
    <row r="77" spans="1:13" x14ac:dyDescent="0.4">
      <c r="A77" t="s">
        <v>112</v>
      </c>
      <c r="B77" t="s">
        <v>113</v>
      </c>
      <c r="C77" t="s">
        <v>114</v>
      </c>
      <c r="D77" s="8">
        <v>0</v>
      </c>
      <c r="E77" s="8">
        <v>14.89</v>
      </c>
      <c r="F77" s="8">
        <v>24.66</v>
      </c>
      <c r="G77" s="8">
        <v>0</v>
      </c>
      <c r="H77" s="8">
        <v>0</v>
      </c>
      <c r="I77" s="8">
        <v>0</v>
      </c>
      <c r="J77" s="1" t="str">
        <f>IF(AND(D77&lt;=NCDs_Rule!$B$2,F77&lt;=NCDs_Rule!$D$2,I77&lt;=NCDs_Rule!$F$2),"1","0")</f>
        <v>1</v>
      </c>
      <c r="K77" s="1" t="str">
        <f>IF(AND(D77&lt;=NCDs_Rule!$B$3,E77&lt;=NCDs_Rule!$C$3,F77&lt;=NCDs_Rule!$D$3,H77&lt;=NCDs_Rule!$E$3,I77&lt;=NCDs_Rule!$F$3),"1","0")</f>
        <v>1</v>
      </c>
      <c r="L77" s="1" t="str">
        <f>IF(AND(D77&lt;=NCDs_Rule!$B$4,F77&lt;=NCDs_Rule!$D$4,H77&lt;=NCDs_Rule!$E$4,I77&lt;=NCDs_Rule!$F$4),"1","0")</f>
        <v>1</v>
      </c>
      <c r="M77" s="1" t="str">
        <f>IF(AND(D77&lt;=NCDs_Rule!$B$5,F77&lt;=NCDs_Rule!$D$5,I77&lt;=NCDs_Rule!$F$5),"1","0")</f>
        <v>0</v>
      </c>
    </row>
    <row r="78" spans="1:13" x14ac:dyDescent="0.4">
      <c r="A78" t="s">
        <v>185</v>
      </c>
      <c r="B78" t="s">
        <v>186</v>
      </c>
      <c r="C78" t="s">
        <v>187</v>
      </c>
      <c r="D78" s="9">
        <v>0</v>
      </c>
      <c r="E78" s="9">
        <v>3.3</v>
      </c>
      <c r="F78" s="9">
        <v>1</v>
      </c>
      <c r="G78" s="9">
        <v>0</v>
      </c>
      <c r="H78" s="9">
        <v>76.599999999999994</v>
      </c>
      <c r="I78" s="9">
        <v>0</v>
      </c>
      <c r="J78" s="1" t="str">
        <f>IF(AND(D78&lt;=NCDs_Rule!$B$2,F78&lt;=NCDs_Rule!$D$2,I78&lt;=NCDs_Rule!$F$2),"1","0")</f>
        <v>1</v>
      </c>
      <c r="K78" s="1" t="str">
        <f>IF(AND(D78&lt;=NCDs_Rule!$B$3,E78&lt;=NCDs_Rule!$C$3,F78&lt;=NCDs_Rule!$D$3,H78&lt;=NCDs_Rule!$E$3,I78&lt;=NCDs_Rule!$F$3),"1","0")</f>
        <v>1</v>
      </c>
      <c r="L78" s="1" t="str">
        <f>IF(AND(D78&lt;=NCDs_Rule!$B$4,F78&lt;=NCDs_Rule!$D$4,H78&lt;=NCDs_Rule!$E$4,I78&lt;=NCDs_Rule!$F$4),"1","0")</f>
        <v>1</v>
      </c>
      <c r="M78" s="1" t="str">
        <f>IF(AND(D78&lt;=NCDs_Rule!$B$5,F78&lt;=NCDs_Rule!$D$5,I78&lt;=NCDs_Rule!$F$5),"1","0")</f>
        <v>1</v>
      </c>
    </row>
    <row r="79" spans="1:13" x14ac:dyDescent="0.4">
      <c r="A79" t="s">
        <v>81</v>
      </c>
      <c r="B79" t="s">
        <v>82</v>
      </c>
      <c r="C79" t="s">
        <v>246</v>
      </c>
      <c r="D79" s="8">
        <v>0</v>
      </c>
      <c r="E79" s="8">
        <v>0.8</v>
      </c>
      <c r="F79" s="8">
        <v>0.1</v>
      </c>
      <c r="G79" s="8">
        <v>0</v>
      </c>
      <c r="H79" s="8">
        <v>0</v>
      </c>
      <c r="I79" s="8">
        <v>1.5</v>
      </c>
      <c r="J79" s="1" t="str">
        <f>IF(AND(D79&lt;=NCDs_Rule!$B$2,F79&lt;=NCDs_Rule!$D$2,I79&lt;=NCDs_Rule!$F$2),"1","0")</f>
        <v>1</v>
      </c>
      <c r="K79" s="1" t="str">
        <f>IF(AND(D79&lt;=NCDs_Rule!$B$3,E79&lt;=NCDs_Rule!$C$3,F79&lt;=NCDs_Rule!$D$3,H79&lt;=NCDs_Rule!$E$3,I79&lt;=NCDs_Rule!$F$3),"1","0")</f>
        <v>1</v>
      </c>
      <c r="L79" s="1" t="str">
        <f>IF(AND(D79&lt;=NCDs_Rule!$B$4,F79&lt;=NCDs_Rule!$D$4,H79&lt;=NCDs_Rule!$E$4,I79&lt;=NCDs_Rule!$F$4),"1","0")</f>
        <v>1</v>
      </c>
      <c r="M79" s="1" t="str">
        <f>IF(AND(D79&lt;=NCDs_Rule!$B$5,F79&lt;=NCDs_Rule!$D$5,I79&lt;=NCDs_Rule!$F$5),"1","0")</f>
        <v>1</v>
      </c>
    </row>
  </sheetData>
  <conditionalFormatting sqref="B86:B1048576 B1:B79">
    <cfRule type="duplicateValues" dxfId="1" priority="2"/>
  </conditionalFormatting>
  <conditionalFormatting sqref="B2:B79">
    <cfRule type="duplicateValues" dxfId="0" priority="84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E700-8D40-4389-A5A1-1B00529FC56F}">
  <dimension ref="A1:F7"/>
  <sheetViews>
    <sheetView workbookViewId="0">
      <selection activeCell="B4" sqref="B4"/>
    </sheetView>
  </sheetViews>
  <sheetFormatPr defaultRowHeight="16.8" x14ac:dyDescent="0.4"/>
  <cols>
    <col min="1" max="1" width="15.19921875" bestFit="1" customWidth="1"/>
    <col min="2" max="2" width="9.09765625" bestFit="1" customWidth="1"/>
    <col min="3" max="3" width="8.8984375" bestFit="1" customWidth="1"/>
    <col min="4" max="4" width="6" bestFit="1" customWidth="1"/>
    <col min="5" max="5" width="23.09765625" bestFit="1" customWidth="1"/>
    <col min="6" max="6" width="20.09765625" bestFit="1" customWidth="1"/>
  </cols>
  <sheetData>
    <row r="1" spans="1:6" x14ac:dyDescent="0.4">
      <c r="A1" s="4" t="s">
        <v>228</v>
      </c>
      <c r="B1" s="5" t="s">
        <v>3</v>
      </c>
      <c r="C1" s="5" t="s">
        <v>4</v>
      </c>
      <c r="D1" s="5" t="s">
        <v>5</v>
      </c>
      <c r="E1" s="5" t="s">
        <v>7</v>
      </c>
      <c r="F1" s="5" t="s">
        <v>8</v>
      </c>
    </row>
    <row r="2" spans="1:6" x14ac:dyDescent="0.4">
      <c r="A2" s="2" t="s">
        <v>224</v>
      </c>
      <c r="B2" s="2">
        <v>8</v>
      </c>
      <c r="C2" s="2">
        <v>0</v>
      </c>
      <c r="D2" s="2">
        <v>25</v>
      </c>
      <c r="E2" s="2">
        <v>0</v>
      </c>
      <c r="F2" s="2">
        <v>30</v>
      </c>
    </row>
    <row r="3" spans="1:6" x14ac:dyDescent="0.4">
      <c r="A3" s="2" t="s">
        <v>225</v>
      </c>
      <c r="B3" s="2">
        <v>24</v>
      </c>
      <c r="C3" s="2">
        <v>56</v>
      </c>
      <c r="D3" s="2">
        <v>50</v>
      </c>
      <c r="E3" s="2">
        <v>130</v>
      </c>
      <c r="F3" s="2">
        <v>35</v>
      </c>
    </row>
    <row r="4" spans="1:6" x14ac:dyDescent="0.4">
      <c r="A4" s="2" t="s">
        <v>226</v>
      </c>
      <c r="B4" s="2">
        <v>16</v>
      </c>
      <c r="C4" s="2">
        <v>0</v>
      </c>
      <c r="D4" s="2">
        <v>44</v>
      </c>
      <c r="E4" s="2">
        <v>250</v>
      </c>
      <c r="F4" s="2">
        <v>25</v>
      </c>
    </row>
    <row r="5" spans="1:6" x14ac:dyDescent="0.4">
      <c r="A5" s="3" t="s">
        <v>227</v>
      </c>
      <c r="B5" s="3">
        <v>24</v>
      </c>
      <c r="C5" s="3">
        <v>0</v>
      </c>
      <c r="D5" s="3">
        <v>16</v>
      </c>
      <c r="E5" s="3">
        <v>0</v>
      </c>
      <c r="F5" s="3">
        <v>400</v>
      </c>
    </row>
    <row r="7" spans="1:6" x14ac:dyDescent="0.4">
      <c r="A7" s="6" t="s">
        <v>229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W 3 X 8 W M w Y a b S l A A A A 9 g A A A B I A H A B D b 2 5 m a W c v U G F j a 2 F n Z S 5 4 b W w g o h g A K K A U A A A A A A A A A A A A A A A A A A A A A A A A A A A A h Y 8 x D o I w G I W v Q r r T l h K j I T 9 l c H G Q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V e F u x W Q K Q J 5 f + A P U E s D B B Q A A g A I A F t 1 /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d f x Y S f U K J P w B A A D z A w A A E w A c A E Z v c m 1 1 b G F z L 1 N l Y 3 R p b 2 4 x L m 0 g o h g A K K A U A A A A A A A A A A A A A A A A A A A A A A A A A A A A p V J N i x M x G L 4 X + h / C n F o Y S n t Q x G U O 6 0 y 7 6 8 H 1 o 7 O n r Q z p z N s 2 m E k k y R S H s u C e / D g v L O p J R Q R F U F F M / 0 1 + i k l m 1 Z U W E T a X f D x P 3 u d 5 n 0 R C r g h n a N z M g 5 1 2 q 9 2 S C y y g Q O k C k + y g U o I 4 K E u w w h J U F l P A j B E 2 z y o 1 u 4 Y i R E G 1 W 8 g O s z 4 x + q P R 7 8 z 6 q d F P j D 4 z + r t f v z b 6 q 2 X G c t l L e F 6 V w F R n R C j 0 Y s 6 U 3 c h O k F y f H D K y B C G J q i e 3 s F Q g E p g L g I l T R j G n t D H p 9 2 N Q y D u x R i Y j z o v J f 9 n t 5 X I Z d M O j B C g p i Z W I g j A I X f G q Z D I a 9 E M 0 Z D k v L D + 6 e q X f H 4 T o b s U V j F V N I f q z 7 B 1 w B v e 7 4 X n j + o N v 8 7 3 R L 3 w C X / z 6 V / v r x y 4 T / c N z P n n O W 6 M / G 3 3 q m S 9 t M i m e 2 q J 3 B C + t w j 7 g w u b Q + X e e I T o 6 5 + 9 S O s 4 x x U J G S l Q X b D n h V 1 6 7 u f b G a b u i z a G t + N y 7 + e a s u H O r 9 M x a / 2 0 o F Z j J G R d l E 1 B a P w R r 6 3 L d h q t V 4 B 4 s i 3 k B N n t l i y I F j 9 R x i F Z B 8 4 q 4 3 E S G b E 6 J X G w H x z m x 3 4 j M S J 6 x r f j h 3 u 6 9 z r y 7 A d g I F R B 2 A W J V O Q X h w R F W 2 + 4 M G Y h 5 3 X l g M + + i a Y 3 s n F c U u 2 + 3 w Y 3 3 b 8 f J C N k y K M Z i y h d 1 I b D a N D i 6 e S P d 8 7 S E g M K i R j M y F X / z j r v t F m G X f N u d n 1 B L A Q I t A B Q A A g A I A F t 1 / F j M G G m 0 p Q A A A P Y A A A A S A A A A A A A A A A A A A A A A A A A A A A B D b 2 5 m a W c v U G F j a 2 F n Z S 5 4 b W x Q S w E C L Q A U A A I A C A B b d f x Y D 8 r p q 6 Q A A A D p A A A A E w A A A A A A A A A A A A A A A A D x A A A A W 0 N v b n R l b n R f V H l w Z X N d L n h t b F B L A Q I t A B Q A A g A I A F t 1 / F h J 9 Q o k / A E A A P M D A A A T A A A A A A A A A A A A A A A A A O I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F p X 0 5 1 d H J p d G l v b l 9 E Y X R h c 2 V 0 X 0 N s Z W F u b m l u Z 1 9 1 d G Y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y M j U 5 M j E t N m J i N S 0 0 O D h k L W E 5 N G Q t Y m Y 4 O T Q z N D Y 1 Z T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o Y W l f T n V 0 c m l 0 a W 9 u X 0 R h d G F z Z X R f Q 2 x l Y W 5 u a W 5 n X 3 V 0 Z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F Q w N z o 0 M j o 1 N S 4 y O D Q x M j c 5 W i I g L z 4 8 R W 5 0 c n k g V H l w Z T 0 i R m l s b E N v b H V t b l R 5 c G V z I i B W Y W x 1 Z T 0 i c 0 J n W U d C Z 1 l G Q m d Z R 0 J n P T 0 i I C 8 + P E V u d H J 5 I F R 5 c G U 9 I k Z p b G x D b 2 x 1 b W 5 O Y W 1 l c y I g V m F s d W U 9 I n N b J n F 1 b 3 Q 7 R m 9 v Z F 9 D b 2 R l J n F 1 b 3 Q 7 L C Z x d W 9 0 O 1 R o Y W l f T m F t Z S Z x d W 9 0 O y w m c X V v d D t F b m d s a X N o X 0 5 h b W U m c X V v d D s s J n F 1 b 3 Q 7 U 2 N p Z W 5 0 a W Z p Y 1 9 u Y W 1 l J n F 1 b 3 Q 7 L C Z x d W 9 0 O 1 N V R 0 F S K G c p J n F 1 b 3 Q 7 L C Z x d W 9 0 O 1 B y b 3 R l a W 4 o Z y k m c X V v d D s s J n F 1 b 3 Q 7 R m F 0 K G c p J n F 1 b 3 Q 7 L C Z x d W 9 0 O 0 V u Z X J n e S h r Y 2 F s K S B i e S B j Y W x j d W x h d G l v b i Z x d W 9 0 O y w m c X V v d D t D S E 9 D R E Y g K G c p I E N h c m J v a H l k c m F 0 Z S Z x d W 9 0 O y w m c X V v d D t G S U J U R y A o Z y k g R G l l d G F y e S B m a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F p X 0 5 1 d H J p d G l v b l 9 E Y X R h c 2 V 0 X 0 N s Z W F u b m l u Z 1 9 1 d G Y 4 L 0 F 1 d G 9 S Z W 1 v d m V k Q 2 9 s d W 1 u c z E u e 0 Z v b 2 R f Q 2 9 k Z S w w f S Z x d W 9 0 O y w m c X V v d D t T Z W N 0 a W 9 u M S 9 U a G F p X 0 5 1 d H J p d G l v b l 9 E Y X R h c 2 V 0 X 0 N s Z W F u b m l u Z 1 9 1 d G Y 4 L 0 F 1 d G 9 S Z W 1 v d m V k Q 2 9 s d W 1 u c z E u e 1 R o Y W l f T m F t Z S w x f S Z x d W 9 0 O y w m c X V v d D t T Z W N 0 a W 9 u M S 9 U a G F p X 0 5 1 d H J p d G l v b l 9 E Y X R h c 2 V 0 X 0 N s Z W F u b m l u Z 1 9 1 d G Y 4 L 0 F 1 d G 9 S Z W 1 v d m V k Q 2 9 s d W 1 u c z E u e 0 V u Z 2 x p c 2 h f T m F t Z S w y f S Z x d W 9 0 O y w m c X V v d D t T Z W N 0 a W 9 u M S 9 U a G F p X 0 5 1 d H J p d G l v b l 9 E Y X R h c 2 V 0 X 0 N s Z W F u b m l u Z 1 9 1 d G Y 4 L 0 F 1 d G 9 S Z W 1 v d m V k Q 2 9 s d W 1 u c z E u e 1 N j a W V u d G l m a W N f b m F t Z S w z f S Z x d W 9 0 O y w m c X V v d D t T Z W N 0 a W 9 u M S 9 U a G F p X 0 5 1 d H J p d G l v b l 9 E Y X R h c 2 V 0 X 0 N s Z W F u b m l u Z 1 9 1 d G Y 4 L 0 F 1 d G 9 S Z W 1 v d m V k Q 2 9 s d W 1 u c z E u e 1 N V R 0 F S K G c p L D R 9 J n F 1 b 3 Q 7 L C Z x d W 9 0 O 1 N l Y 3 R p b 2 4 x L 1 R o Y W l f T n V 0 c m l 0 a W 9 u X 0 R h d G F z Z X R f Q 2 x l Y W 5 u a W 5 n X 3 V 0 Z j g v Q X V 0 b 1 J l b W 9 2 Z W R D b 2 x 1 b W 5 z M S 5 7 U H J v d G V p b i h n K S w 1 f S Z x d W 9 0 O y w m c X V v d D t T Z W N 0 a W 9 u M S 9 U a G F p X 0 5 1 d H J p d G l v b l 9 E Y X R h c 2 V 0 X 0 N s Z W F u b m l u Z 1 9 1 d G Y 4 L 0 F 1 d G 9 S Z W 1 v d m V k Q 2 9 s d W 1 u c z E u e 0 Z h d C h n K S w 2 f S Z x d W 9 0 O y w m c X V v d D t T Z W N 0 a W 9 u M S 9 U a G F p X 0 5 1 d H J p d G l v b l 9 E Y X R h c 2 V 0 X 0 N s Z W F u b m l u Z 1 9 1 d G Y 4 L 0 F 1 d G 9 S Z W 1 v d m V k Q 2 9 s d W 1 u c z E u e 0 V u Z X J n e S h r Y 2 F s K S B i e S B j Y W x j d W x h d G l v b i w 3 f S Z x d W 9 0 O y w m c X V v d D t T Z W N 0 a W 9 u M S 9 U a G F p X 0 5 1 d H J p d G l v b l 9 E Y X R h c 2 V 0 X 0 N s Z W F u b m l u Z 1 9 1 d G Y 4 L 0 F 1 d G 9 S Z W 1 v d m V k Q 2 9 s d W 1 u c z E u e 0 N I T 0 N E R i A o Z y k g Q 2 F y Y m 9 o e W R y Y X R l L D h 9 J n F 1 b 3 Q 7 L C Z x d W 9 0 O 1 N l Y 3 R p b 2 4 x L 1 R o Y W l f T n V 0 c m l 0 a W 9 u X 0 R h d G F z Z X R f Q 2 x l Y W 5 u a W 5 n X 3 V 0 Z j g v Q X V 0 b 1 J l b W 9 2 Z W R D b 2 x 1 b W 5 z M S 5 7 R k l C V E c g K G c p I E R p Z X R h c n k g Z m l i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o Y W l f T n V 0 c m l 0 a W 9 u X 0 R h d G F z Z X R f Q 2 x l Y W 5 u a W 5 n X 3 V 0 Z j g v Q X V 0 b 1 J l b W 9 2 Z W R D b 2 x 1 b W 5 z M S 5 7 R m 9 v Z F 9 D b 2 R l L D B 9 J n F 1 b 3 Q 7 L C Z x d W 9 0 O 1 N l Y 3 R p b 2 4 x L 1 R o Y W l f T n V 0 c m l 0 a W 9 u X 0 R h d G F z Z X R f Q 2 x l Y W 5 u a W 5 n X 3 V 0 Z j g v Q X V 0 b 1 J l b W 9 2 Z W R D b 2 x 1 b W 5 z M S 5 7 V G h h a V 9 O Y W 1 l L D F 9 J n F 1 b 3 Q 7 L C Z x d W 9 0 O 1 N l Y 3 R p b 2 4 x L 1 R o Y W l f T n V 0 c m l 0 a W 9 u X 0 R h d G F z Z X R f Q 2 x l Y W 5 u a W 5 n X 3 V 0 Z j g v Q X V 0 b 1 J l b W 9 2 Z W R D b 2 x 1 b W 5 z M S 5 7 R W 5 n b G l z a F 9 O Y W 1 l L D J 9 J n F 1 b 3 Q 7 L C Z x d W 9 0 O 1 N l Y 3 R p b 2 4 x L 1 R o Y W l f T n V 0 c m l 0 a W 9 u X 0 R h d G F z Z X R f Q 2 x l Y W 5 u a W 5 n X 3 V 0 Z j g v Q X V 0 b 1 J l b W 9 2 Z W R D b 2 x 1 b W 5 z M S 5 7 U 2 N p Z W 5 0 a W Z p Y 1 9 u Y W 1 l L D N 9 J n F 1 b 3 Q 7 L C Z x d W 9 0 O 1 N l Y 3 R p b 2 4 x L 1 R o Y W l f T n V 0 c m l 0 a W 9 u X 0 R h d G F z Z X R f Q 2 x l Y W 5 u a W 5 n X 3 V 0 Z j g v Q X V 0 b 1 J l b W 9 2 Z W R D b 2 x 1 b W 5 z M S 5 7 U 1 V H Q V I o Z y k s N H 0 m c X V v d D s s J n F 1 b 3 Q 7 U 2 V j d G l v b j E v V G h h a V 9 O d X R y a X R p b 2 5 f R G F 0 Y X N l d F 9 D b G V h b m 5 p b m d f d X R m O C 9 B d X R v U m V t b 3 Z l Z E N v b H V t b n M x L n t Q c m 9 0 Z W l u K G c p L D V 9 J n F 1 b 3 Q 7 L C Z x d W 9 0 O 1 N l Y 3 R p b 2 4 x L 1 R o Y W l f T n V 0 c m l 0 a W 9 u X 0 R h d G F z Z X R f Q 2 x l Y W 5 u a W 5 n X 3 V 0 Z j g v Q X V 0 b 1 J l b W 9 2 Z W R D b 2 x 1 b W 5 z M S 5 7 R m F 0 K G c p L D Z 9 J n F 1 b 3 Q 7 L C Z x d W 9 0 O 1 N l Y 3 R p b 2 4 x L 1 R o Y W l f T n V 0 c m l 0 a W 9 u X 0 R h d G F z Z X R f Q 2 x l Y W 5 u a W 5 n X 3 V 0 Z j g v Q X V 0 b 1 J l b W 9 2 Z W R D b 2 x 1 b W 5 z M S 5 7 R W 5 l c m d 5 K G t j Y W w p I G J 5 I G N h b G N 1 b G F 0 a W 9 u L D d 9 J n F 1 b 3 Q 7 L C Z x d W 9 0 O 1 N l Y 3 R p b 2 4 x L 1 R o Y W l f T n V 0 c m l 0 a W 9 u X 0 R h d G F z Z X R f Q 2 x l Y W 5 u a W 5 n X 3 V 0 Z j g v Q X V 0 b 1 J l b W 9 2 Z W R D b 2 x 1 b W 5 z M S 5 7 Q 0 h P Q 0 R G I C h n K S B D Y X J i b 2 h 5 Z H J h d G U s O H 0 m c X V v d D s s J n F 1 b 3 Q 7 U 2 V j d G l v b j E v V G h h a V 9 O d X R y a X R p b 2 5 f R G F 0 Y X N l d F 9 D b G V h b m 5 p b m d f d X R m O C 9 B d X R v U m V t b 3 Z l Z E N v b H V t b n M x L n t G S U J U R y A o Z y k g R G l l d G F y e S B m a W J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h a V 9 O d X R y a X R p b 2 5 f R G F 0 Y X N l d F 9 D b G V h b m 5 p b m d f d X R m O C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F p X 0 5 1 d H J p d G l v b l 9 E Y X R h c 2 V 0 X 0 N s Z W F u b m l u Z 1 9 1 d G Y 4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Y W l f T n V 0 c m l 0 a W 9 u X 0 R h d G F z Z X R f Q 2 x l Y W 5 u a W 5 n X 3 V 0 Z j g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y s j 3 m s X J N r R 8 v L c D N s e U A A A A A A g A A A A A A E G Y A A A A B A A A g A A A A B e P c r M Y I U Q W X P P X q A C e w a G G i 5 2 Y V W h u + B + V b l O s h Y q 0 A A A A A D o A A A A A C A A A g A A A A j l + B t o 4 J C i 5 R L N E l f o l M 1 t + 8 S r q q a P O S 8 b L V Z 5 z V B j B Q A A A A q / V Y i v 7 z I 4 / i W 9 E y T U k W s J z x x e 8 1 h 6 + P 0 8 v 6 T J + 1 u a 7 p F g V 3 c J b k y x 2 V 5 K G W 8 I R X L J m 0 s L J n G k f q + a Q p y e 1 b 0 z X W y G z M r v H s i o P 7 x f b 5 j v 1 A A A A A 8 G Y f t E G W j M + 6 R A t 0 t Y E 2 K 9 8 + 9 J 6 6 y N v v y r o 1 i I 3 e 7 Q 5 7 y 8 n w f d K o / I q D k T Q x T b j v 7 + 4 K U h g j i x F E p 2 k w 1 c 2 d 1 A = = < / D a t a M a s h u p > 
</file>

<file path=customXml/itemProps1.xml><?xml version="1.0" encoding="utf-8"?>
<ds:datastoreItem xmlns:ds="http://schemas.openxmlformats.org/officeDocument/2006/customXml" ds:itemID="{CD8C7ECF-159F-4AAF-8117-7EA541E2C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Thai_Nutrition_Dataset_Cleannin</vt:lpstr>
      <vt:lpstr>NCDs_Rule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Lhaodee</cp:lastModifiedBy>
  <dcterms:created xsi:type="dcterms:W3CDTF">2024-07-28T07:34:08Z</dcterms:created>
  <dcterms:modified xsi:type="dcterms:W3CDTF">2024-10-23T10:03:11Z</dcterms:modified>
</cp:coreProperties>
</file>