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\MasterDegree\Data Collection\DataSet Cleaning\Food\Catagory\Merge\"/>
    </mc:Choice>
  </mc:AlternateContent>
  <xr:revisionPtr revIDLastSave="0" documentId="13_ncr:1_{D640699E-3B7E-4960-87AB-5AA9BFC8C9D2}" xr6:coauthVersionLast="47" xr6:coauthVersionMax="47" xr10:uidLastSave="{00000000-0000-0000-0000-000000000000}"/>
  <bookViews>
    <workbookView xWindow="28680" yWindow="-120" windowWidth="29040" windowHeight="15720" xr2:uid="{1B211337-5995-4B0B-B5AA-B082F7996D0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<sst xmlns="http://schemas.openxmlformats.org/spreadsheetml/2006/main" count="43" uniqueCount="43">
  <si>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</si>
  <si>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</si>
  <si>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</si>
  <si>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</si>
  <si>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</si>
  <si>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</si>
  <si>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</si>
  <si>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</si>
  <si>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</si>
  <si>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Diabetes</t>
  </si>
  <si>
    <t>Obesity</t>
  </si>
  <si>
    <t>Hypertension</t>
  </si>
  <si>
    <t>High Cholesterol</t>
  </si>
  <si>
    <t>T286</t>
  </si>
  <si>
    <t>แกงขนุน</t>
  </si>
  <si>
    <t>Curry, young jackfruit</t>
  </si>
  <si>
    <t>T287</t>
  </si>
  <si>
    <t>แกงขี้เหล็ก (ใบและดอก)</t>
  </si>
  <si>
    <t>Curry, cassia leaves and flowers</t>
  </si>
  <si>
    <t>T285</t>
  </si>
  <si>
    <t>แกงเขียวหวานหมู</t>
  </si>
  <si>
    <t>Curry, green, pork</t>
  </si>
  <si>
    <t>T288</t>
  </si>
  <si>
    <t>แกงไตปลา</t>
  </si>
  <si>
    <t>Curry, fermented fish viscera, southern style</t>
  </si>
  <si>
    <t>T289</t>
  </si>
  <si>
    <t>แกงบอน</t>
  </si>
  <si>
    <t>T290</t>
  </si>
  <si>
    <t>แกงป่าฟักทองใส่หมู</t>
  </si>
  <si>
    <t>Curry, pumpkin with pork</t>
  </si>
  <si>
    <t>T292</t>
  </si>
  <si>
    <t>Curry, river snail, central style</t>
  </si>
  <si>
    <t>T295</t>
  </si>
  <si>
    <t>แกงอ่อมเนื้อ</t>
  </si>
  <si>
    <t>Soup, spicy (Gaeng Oom) with beef, northen style</t>
  </si>
  <si>
    <t>T296</t>
  </si>
  <si>
    <t>แกงอ่อมปลา</t>
  </si>
  <si>
    <t>Soup, spicy (Gaeng Oom) with fish, northen style</t>
  </si>
  <si>
    <t>N118</t>
  </si>
  <si>
    <t>ไตปลา</t>
  </si>
  <si>
    <t>แกงหอยขม</t>
  </si>
  <si>
    <t>Curry, Gaeng bon</t>
  </si>
  <si>
    <t>Fermented fish, viscera (Tai pla)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</si>
</sst>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2" borderId="3" xfId="0" applyNumberFormat="1" applyFill="1" applyBorder="1" applyAlignment="1">
      <alignment horizontal="right"/>
    </xf>
    <xf numFmtId="2" fontId="0" fillId="0" borderId="3" xfId="0" applyNumberFormat="1" applyBorder="1" applyAlignment="1">
      <alignment horizontal="right"/>
    </xf>
  </cellXfs>
  <cellStyles count="1">
    <cellStyle name="ปกติ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nversity\MasterDegree\Data%20Collection\DataSet%20Cleaning\Food\Catagory\Thai_Nutrition_Dataset_Cleansing_split_recipt.xlsx" TargetMode="External"/><Relationship Id="rId1" Type="http://schemas.openxmlformats.org/officeDocument/2006/relationships/externalLinkPath" Target="Thai_Nutrition_Dataset_Cleansing_split_rec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ai_Nutrition_Dataset_Cleannin"/>
      <sheetName val="NCDs_Rule"/>
    </sheetNames>
    <sheetDataSet>
      <sheetData sheetId="0"/>
      <sheetData sheetId="1">
        <row r="2">
          <cell r="B2">
            <v>8</v>
          </cell>
          <cell r="D2">
            <v>25</v>
          </cell>
          <cell r="F2">
            <v>30</v>
          </cell>
        </row>
        <row r="3">
          <cell r="B3">
            <v>24</v>
          </cell>
          <cell r="C3">
            <v>56</v>
          </cell>
          <cell r="D3">
            <v>50</v>
          </cell>
          <cell r="E3">
            <v>130</v>
          </cell>
          <cell r="F3">
            <v>35</v>
          </cell>
        </row>
        <row r="4">
          <cell r="B4">
            <v>16</v>
          </cell>
          <cell r="D4">
            <v>44</v>
          </cell>
          <cell r="E4">
            <v>250</v>
          </cell>
          <cell r="F4">
            <v>25</v>
          </cell>
        </row>
        <row r="5">
          <cell r="B5">
            <v>24</v>
          </cell>
          <cell r="D5">
            <v>16</v>
          </cell>
          <cell r="F5">
            <v>400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8A8D-81C5-4DF6-B806-3A795B2FEE91}">
  <dimension ref="A1:M11"/>
  <sheetViews>
    <sheetView tabSelected="1" workbookViewId="0">
      <selection activeCell="C8" sqref="C8"/>
    </sheetView>
  </sheetViews>
  <sheetFormatPr defaultRowHeight="14.25" x14ac:dyDescent="0.2"/>
  <cols>
    <col min="1" max="1" width="10" bestFit="1" customWidth="1"/>
    <col min="2" max="2" width="17.125" bestFit="1" customWidth="1"/>
    <col min="3" max="3" width="40.875" bestFit="1" customWidth="1"/>
    <col min="4" max="4" width="8.75" bestFit="1" customWidth="1"/>
    <col min="8" max="8" width="22.25" bestFit="1" customWidth="1"/>
    <col min="9" max="9" width="18.375" bestFit="1" customWidth="1"/>
    <col min="12" max="12" width="8.875" customWidth="1"/>
    <col min="13" max="13" width="14.25" bestFit="1" customWidth="1"/>
  </cols>
  <sheetData>
    <row r="1" spans="1:13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">
      <c r="A2" t="s">
        <v>13</v>
      </c>
      <c r="B2" t="s">
        <v>14</v>
      </c>
      <c r="C2" t="s">
        <v>15</v>
      </c>
      <c r="D2" s="5">
        <v>0</v>
      </c>
      <c r="E2" s="5">
        <v>3.4</v>
      </c>
      <c r="F2" s="5">
        <v>3.9</v>
      </c>
      <c r="G2" s="5">
        <v>0</v>
      </c>
      <c r="H2" s="5">
        <v>0</v>
      </c>
      <c r="I2" s="5">
        <v>3.4</v>
      </c>
      <c r="J2" s="2" t="str">
        <f>IF(AND(D2&lt;=[1]NCDs_Rule!$B$2,F2&lt;=[1]NCDs_Rule!$D$2,I2&lt;=[1]NCDs_Rule!$F$2),"1","0")</f>
        <v>1</v>
      </c>
      <c r="K2" s="2" t="str">
        <f>IF(AND(D2&lt;=[1]NCDs_Rule!$B$3,E2&lt;=[1]NCDs_Rule!$C$3,F2&lt;=[1]NCDs_Rule!$D$3,H2&lt;=[1]NCDs_Rule!$E$3,I2&lt;=[1]NCDs_Rule!$F$3),"1","0")</f>
        <v>1</v>
      </c>
      <c r="L2" s="2" t="str">
        <f>IF(AND(D2&lt;=[1]NCDs_Rule!$B$4,F2&lt;=[1]NCDs_Rule!$D$4,H2&lt;=[1]NCDs_Rule!$E$4,I2&lt;=[1]NCDs_Rule!$F$4),"1","0")</f>
        <v>1</v>
      </c>
      <c r="M2" s="2" t="str">
        <f>IF(AND(D2&lt;=[1]NCDs_Rule!$B$5,F2&lt;=[1]NCDs_Rule!$D$5,I2&lt;=[1]NCDs_Rule!$F$5),"1","0")</f>
        <v>1</v>
      </c>
    </row>
    <row r="3" spans="1:13" x14ac:dyDescent="0.2">
      <c r="A3" t="s">
        <v>16</v>
      </c>
      <c r="B3" t="s">
        <v>17</v>
      </c>
      <c r="C3" t="s">
        <v>18</v>
      </c>
      <c r="D3" s="6">
        <v>0</v>
      </c>
      <c r="E3" s="6">
        <v>4.1500000000000004</v>
      </c>
      <c r="F3" s="6">
        <v>10.95</v>
      </c>
      <c r="G3" s="6">
        <v>0</v>
      </c>
      <c r="H3" s="6">
        <v>0</v>
      </c>
      <c r="I3" s="6">
        <v>2.4</v>
      </c>
      <c r="J3" s="2" t="str">
        <f>IF(AND(D3&lt;=[1]NCDs_Rule!$B$2,F3&lt;=[1]NCDs_Rule!$D$2,I3&lt;=[1]NCDs_Rule!$F$2),"1","0")</f>
        <v>1</v>
      </c>
      <c r="K3" s="2" t="str">
        <f>IF(AND(D3&lt;=[1]NCDs_Rule!$B$3,E3&lt;=[1]NCDs_Rule!$C$3,F3&lt;=[1]NCDs_Rule!$D$3,H3&lt;=[1]NCDs_Rule!$E$3,I3&lt;=[1]NCDs_Rule!$F$3),"1","0")</f>
        <v>1</v>
      </c>
      <c r="L3" s="2" t="str">
        <f>IF(AND(D3&lt;=[1]NCDs_Rule!$B$4,F3&lt;=[1]NCDs_Rule!$D$4,H3&lt;=[1]NCDs_Rule!$E$4,I3&lt;=[1]NCDs_Rule!$F$4),"1","0")</f>
        <v>1</v>
      </c>
      <c r="M3" s="2" t="str">
        <f>IF(AND(D3&lt;=[1]NCDs_Rule!$B$5,F3&lt;=[1]NCDs_Rule!$D$5,I3&lt;=[1]NCDs_Rule!$F$5),"1","0")</f>
        <v>1</v>
      </c>
    </row>
    <row r="4" spans="1:13" x14ac:dyDescent="0.2">
      <c r="A4" t="s">
        <v>19</v>
      </c>
      <c r="B4" t="s">
        <v>20</v>
      </c>
      <c r="C4" t="s">
        <v>21</v>
      </c>
      <c r="D4" s="6">
        <v>0</v>
      </c>
      <c r="E4" s="6">
        <v>6.3</v>
      </c>
      <c r="F4" s="6">
        <v>6.2</v>
      </c>
      <c r="G4" s="6">
        <v>0</v>
      </c>
      <c r="H4" s="6">
        <v>0</v>
      </c>
      <c r="I4" s="6">
        <v>2.9</v>
      </c>
      <c r="J4" s="2" t="str">
        <f>IF(AND(D4&lt;=[1]NCDs_Rule!$B$2,F4&lt;=[1]NCDs_Rule!$D$2,I4&lt;=[1]NCDs_Rule!$F$2),"1","0")</f>
        <v>1</v>
      </c>
      <c r="K4" s="2" t="str">
        <f>IF(AND(D4&lt;=[1]NCDs_Rule!$B$3,E4&lt;=[1]NCDs_Rule!$C$3,F4&lt;=[1]NCDs_Rule!$D$3,H4&lt;=[1]NCDs_Rule!$E$3,I4&lt;=[1]NCDs_Rule!$F$3),"1","0")</f>
        <v>1</v>
      </c>
      <c r="L4" s="2" t="str">
        <f>IF(AND(D4&lt;=[1]NCDs_Rule!$B$4,F4&lt;=[1]NCDs_Rule!$D$4,H4&lt;=[1]NCDs_Rule!$E$4,I4&lt;=[1]NCDs_Rule!$F$4),"1","0")</f>
        <v>1</v>
      </c>
      <c r="M4" s="2" t="str">
        <f>IF(AND(D4&lt;=[1]NCDs_Rule!$B$5,F4&lt;=[1]NCDs_Rule!$D$5,I4&lt;=[1]NCDs_Rule!$F$5),"1","0")</f>
        <v>1</v>
      </c>
    </row>
    <row r="5" spans="1:13" x14ac:dyDescent="0.2">
      <c r="A5" t="s">
        <v>22</v>
      </c>
      <c r="B5" t="s">
        <v>23</v>
      </c>
      <c r="C5" t="s">
        <v>24</v>
      </c>
      <c r="D5" s="5">
        <v>0</v>
      </c>
      <c r="E5" s="5">
        <v>4.75</v>
      </c>
      <c r="F5" s="5">
        <v>1.1000000000000001</v>
      </c>
      <c r="G5" s="5">
        <v>0</v>
      </c>
      <c r="H5" s="5">
        <v>0</v>
      </c>
      <c r="I5" s="5">
        <v>4.3</v>
      </c>
      <c r="J5" s="2" t="str">
        <f>IF(AND(D5&lt;=[1]NCDs_Rule!$B$2,F5&lt;=[1]NCDs_Rule!$D$2,I5&lt;=[1]NCDs_Rule!$F$2),"1","0")</f>
        <v>1</v>
      </c>
      <c r="K5" s="2" t="str">
        <f>IF(AND(D5&lt;=[1]NCDs_Rule!$B$3,E5&lt;=[1]NCDs_Rule!$C$3,F5&lt;=[1]NCDs_Rule!$D$3,H5&lt;=[1]NCDs_Rule!$E$3,I5&lt;=[1]NCDs_Rule!$F$3),"1","0")</f>
        <v>1</v>
      </c>
      <c r="L5" s="2" t="str">
        <f>IF(AND(D5&lt;=[1]NCDs_Rule!$B$4,F5&lt;=[1]NCDs_Rule!$D$4,H5&lt;=[1]NCDs_Rule!$E$4,I5&lt;=[1]NCDs_Rule!$F$4),"1","0")</f>
        <v>1</v>
      </c>
      <c r="M5" s="2" t="str">
        <f>IF(AND(D5&lt;=[1]NCDs_Rule!$B$5,F5&lt;=[1]NCDs_Rule!$D$5,I5&lt;=[1]NCDs_Rule!$F$5),"1","0")</f>
        <v>1</v>
      </c>
    </row>
    <row r="6" spans="1:13" x14ac:dyDescent="0.2">
      <c r="A6" t="s">
        <v>25</v>
      </c>
      <c r="B6" t="s">
        <v>26</v>
      </c>
      <c r="C6" t="s">
        <v>41</v>
      </c>
      <c r="D6" s="6">
        <v>0</v>
      </c>
      <c r="E6" s="6">
        <v>1.6</v>
      </c>
      <c r="F6" s="6">
        <v>0.3</v>
      </c>
      <c r="G6" s="6">
        <v>0</v>
      </c>
      <c r="H6" s="6">
        <v>0</v>
      </c>
      <c r="I6" s="6">
        <v>7.5</v>
      </c>
      <c r="J6" s="2" t="str">
        <f>IF(AND(D6&lt;=[1]NCDs_Rule!$B$2,F6&lt;=[1]NCDs_Rule!$D$2,I6&lt;=[1]NCDs_Rule!$F$2),"1","0")</f>
        <v>1</v>
      </c>
      <c r="K6" s="2" t="str">
        <f>IF(AND(D6&lt;=[1]NCDs_Rule!$B$3,E6&lt;=[1]NCDs_Rule!$C$3,F6&lt;=[1]NCDs_Rule!$D$3,H6&lt;=[1]NCDs_Rule!$E$3,I6&lt;=[1]NCDs_Rule!$F$3),"1","0")</f>
        <v>1</v>
      </c>
      <c r="L6" s="2" t="str">
        <f>IF(AND(D6&lt;=[1]NCDs_Rule!$B$4,F6&lt;=[1]NCDs_Rule!$D$4,H6&lt;=[1]NCDs_Rule!$E$4,I6&lt;=[1]NCDs_Rule!$F$4),"1","0")</f>
        <v>1</v>
      </c>
      <c r="M6" s="2" t="str">
        <f>IF(AND(D6&lt;=[1]NCDs_Rule!$B$5,F6&lt;=[1]NCDs_Rule!$D$5,I6&lt;=[1]NCDs_Rule!$F$5),"1","0")</f>
        <v>1</v>
      </c>
    </row>
    <row r="7" spans="1:13" x14ac:dyDescent="0.2">
      <c r="A7" t="s">
        <v>27</v>
      </c>
      <c r="B7" t="s">
        <v>28</v>
      </c>
      <c r="C7" t="s">
        <v>29</v>
      </c>
      <c r="D7" s="5">
        <v>0</v>
      </c>
      <c r="E7" s="5">
        <v>5.6</v>
      </c>
      <c r="F7" s="5">
        <v>0.8</v>
      </c>
      <c r="G7" s="5">
        <v>0</v>
      </c>
      <c r="H7" s="5">
        <v>47</v>
      </c>
      <c r="I7" s="5">
        <v>0</v>
      </c>
      <c r="J7" s="2" t="str">
        <f>IF(AND(D7&lt;=[1]NCDs_Rule!$B$2,F7&lt;=[1]NCDs_Rule!$D$2,I7&lt;=[1]NCDs_Rule!$F$2),"1","0")</f>
        <v>1</v>
      </c>
      <c r="K7" s="2" t="str">
        <f>IF(AND(D7&lt;=[1]NCDs_Rule!$B$3,E7&lt;=[1]NCDs_Rule!$C$3,F7&lt;=[1]NCDs_Rule!$D$3,H7&lt;=[1]NCDs_Rule!$E$3,I7&lt;=[1]NCDs_Rule!$F$3),"1","0")</f>
        <v>1</v>
      </c>
      <c r="L7" s="2" t="str">
        <f>IF(AND(D7&lt;=[1]NCDs_Rule!$B$4,F7&lt;=[1]NCDs_Rule!$D$4,H7&lt;=[1]NCDs_Rule!$E$4,I7&lt;=[1]NCDs_Rule!$F$4),"1","0")</f>
        <v>1</v>
      </c>
      <c r="M7" s="2" t="str">
        <f>IF(AND(D7&lt;=[1]NCDs_Rule!$B$5,F7&lt;=[1]NCDs_Rule!$D$5,I7&lt;=[1]NCDs_Rule!$F$5),"1","0")</f>
        <v>1</v>
      </c>
    </row>
    <row r="8" spans="1:13" x14ac:dyDescent="0.2">
      <c r="A8" t="s">
        <v>30</v>
      </c>
      <c r="B8" t="s">
        <v>40</v>
      </c>
      <c r="C8" t="s">
        <v>31</v>
      </c>
      <c r="D8" s="6">
        <v>0</v>
      </c>
      <c r="E8" s="6">
        <v>5.5</v>
      </c>
      <c r="F8" s="6">
        <v>10</v>
      </c>
      <c r="G8" s="6">
        <v>0</v>
      </c>
      <c r="H8" s="6">
        <v>0</v>
      </c>
      <c r="I8" s="6">
        <v>4.4000000000000004</v>
      </c>
      <c r="J8" s="2" t="str">
        <f>IF(AND(D8&lt;=[1]NCDs_Rule!$B$2,F8&lt;=[1]NCDs_Rule!$D$2,I8&lt;=[1]NCDs_Rule!$F$2),"1","0")</f>
        <v>1</v>
      </c>
      <c r="K8" s="2" t="str">
        <f>IF(AND(D8&lt;=[1]NCDs_Rule!$B$3,E8&lt;=[1]NCDs_Rule!$C$3,F8&lt;=[1]NCDs_Rule!$D$3,H8&lt;=[1]NCDs_Rule!$E$3,I8&lt;=[1]NCDs_Rule!$F$3),"1","0")</f>
        <v>1</v>
      </c>
      <c r="L8" s="2" t="str">
        <f>IF(AND(D8&lt;=[1]NCDs_Rule!$B$4,F8&lt;=[1]NCDs_Rule!$D$4,H8&lt;=[1]NCDs_Rule!$E$4,I8&lt;=[1]NCDs_Rule!$F$4),"1","0")</f>
        <v>1</v>
      </c>
      <c r="M8" s="2" t="str">
        <f>IF(AND(D8&lt;=[1]NCDs_Rule!$B$5,F8&lt;=[1]NCDs_Rule!$D$5,I8&lt;=[1]NCDs_Rule!$F$5),"1","0")</f>
        <v>1</v>
      </c>
    </row>
    <row r="9" spans="1:13" x14ac:dyDescent="0.2">
      <c r="A9" t="s">
        <v>32</v>
      </c>
      <c r="B9" t="s">
        <v>33</v>
      </c>
      <c r="C9" t="s">
        <v>34</v>
      </c>
      <c r="D9" s="6">
        <v>0</v>
      </c>
      <c r="E9" s="6">
        <v>3.5</v>
      </c>
      <c r="F9" s="6">
        <v>3.6</v>
      </c>
      <c r="G9" s="6">
        <v>0</v>
      </c>
      <c r="H9" s="6">
        <v>0</v>
      </c>
      <c r="I9" s="6">
        <v>2.1</v>
      </c>
      <c r="J9" s="2" t="str">
        <f>IF(AND(D9&lt;=[1]NCDs_Rule!$B$2,F9&lt;=[1]NCDs_Rule!$D$2,I9&lt;=[1]NCDs_Rule!$F$2),"1","0")</f>
        <v>1</v>
      </c>
      <c r="K9" s="2" t="str">
        <f>IF(AND(D9&lt;=[1]NCDs_Rule!$B$3,E9&lt;=[1]NCDs_Rule!$C$3,F9&lt;=[1]NCDs_Rule!$D$3,H9&lt;=[1]NCDs_Rule!$E$3,I9&lt;=[1]NCDs_Rule!$F$3),"1","0")</f>
        <v>1</v>
      </c>
      <c r="L9" s="2" t="str">
        <f>IF(AND(D9&lt;=[1]NCDs_Rule!$B$4,F9&lt;=[1]NCDs_Rule!$D$4,H9&lt;=[1]NCDs_Rule!$E$4,I9&lt;=[1]NCDs_Rule!$F$4),"1","0")</f>
        <v>1</v>
      </c>
      <c r="M9" s="2" t="str">
        <f>IF(AND(D9&lt;=[1]NCDs_Rule!$B$5,F9&lt;=[1]NCDs_Rule!$D$5,I9&lt;=[1]NCDs_Rule!$F$5),"1","0")</f>
        <v>1</v>
      </c>
    </row>
    <row r="10" spans="1:13" x14ac:dyDescent="0.2">
      <c r="A10" t="s">
        <v>35</v>
      </c>
      <c r="B10" t="s">
        <v>36</v>
      </c>
      <c r="C10" t="s">
        <v>37</v>
      </c>
      <c r="D10" s="5">
        <v>0</v>
      </c>
      <c r="E10" s="5">
        <v>4.7</v>
      </c>
      <c r="F10" s="5">
        <v>3.8</v>
      </c>
      <c r="G10" s="5">
        <v>0</v>
      </c>
      <c r="H10" s="5">
        <v>0</v>
      </c>
      <c r="I10" s="5">
        <v>0</v>
      </c>
      <c r="J10" s="2" t="str">
        <f>IF(AND(D10&lt;=[1]NCDs_Rule!$B$2,F10&lt;=[1]NCDs_Rule!$D$2,I10&lt;=[1]NCDs_Rule!$F$2),"1","0")</f>
        <v>1</v>
      </c>
      <c r="K10" s="2" t="str">
        <f>IF(AND(D10&lt;=[1]NCDs_Rule!$B$3,E10&lt;=[1]NCDs_Rule!$C$3,F10&lt;=[1]NCDs_Rule!$D$3,H10&lt;=[1]NCDs_Rule!$E$3,I10&lt;=[1]NCDs_Rule!$F$3),"1","0")</f>
        <v>1</v>
      </c>
      <c r="L10" s="2" t="str">
        <f>IF(AND(D10&lt;=[1]NCDs_Rule!$B$4,F10&lt;=[1]NCDs_Rule!$D$4,H10&lt;=[1]NCDs_Rule!$E$4,I10&lt;=[1]NCDs_Rule!$F$4),"1","0")</f>
        <v>1</v>
      </c>
      <c r="M10" s="2" t="str">
        <f>IF(AND(D10&lt;=[1]NCDs_Rule!$B$5,F10&lt;=[1]NCDs_Rule!$D$5,I10&lt;=[1]NCDs_Rule!$F$5),"1","0")</f>
        <v>1</v>
      </c>
    </row>
    <row r="11" spans="1:13" x14ac:dyDescent="0.2">
      <c r="A11" t="s">
        <v>38</v>
      </c>
      <c r="B11" t="s">
        <v>39</v>
      </c>
      <c r="C11" t="s">
        <v>42</v>
      </c>
      <c r="D11" s="6">
        <v>0</v>
      </c>
      <c r="E11" s="6">
        <v>9.6999999999999993</v>
      </c>
      <c r="F11" s="6">
        <v>14.7</v>
      </c>
      <c r="G11" s="6">
        <v>188</v>
      </c>
      <c r="H11" s="6">
        <v>0</v>
      </c>
      <c r="I11" s="6">
        <v>0</v>
      </c>
      <c r="J11" s="2" t="str">
        <f>IF(AND(D11&lt;=[1]NCDs_Rule!$B$2,F11&lt;=[1]NCDs_Rule!$D$2,I11&lt;=[1]NCDs_Rule!$F$2),"1","0")</f>
        <v>1</v>
      </c>
      <c r="K11" s="2" t="str">
        <f>IF(AND(D11&lt;=[1]NCDs_Rule!$B$3,E11&lt;=[1]NCDs_Rule!$C$3,F11&lt;=[1]NCDs_Rule!$D$3,H11&lt;=[1]NCDs_Rule!$E$3,I11&lt;=[1]NCDs_Rule!$F$3),"1","0")</f>
        <v>1</v>
      </c>
      <c r="L11" s="2" t="str">
        <f>IF(AND(D11&lt;=[1]NCDs_Rule!$B$4,F11&lt;=[1]NCDs_Rule!$D$4,H11&lt;=[1]NCDs_Rule!$E$4,I11&lt;=[1]NCDs_Rule!$F$4),"1","0")</f>
        <v>1</v>
      </c>
      <c r="M11" s="2" t="str">
        <f>IF(AND(D11&lt;=[1]NCDs_Rule!$B$5,F11&lt;=[1]NCDs_Rule!$D$5,I11&lt;=[1]NCDs_Rule!$F$5),"1","0")</f>
        <v>1</v>
      </c>
    </row>
  </sheetData>
  <conditionalFormatting sqref="B1">
    <cfRule type="duplicateValues" dxfId="4" priority="5"/>
  </conditionalFormatting>
  <conditionalFormatting sqref="B2:B10">
    <cfRule type="duplicateValues" dxfId="3" priority="6"/>
    <cfRule type="duplicateValues" dxfId="2" priority="7"/>
  </conditionalFormatting>
  <conditionalFormatting sqref="B11">
    <cfRule type="duplicateValues" dxfId="1" priority="8"/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Lhaodee</cp:lastModifiedBy>
  <dcterms:created xsi:type="dcterms:W3CDTF">2024-09-04T11:42:40Z</dcterms:created>
  <dcterms:modified xsi:type="dcterms:W3CDTF">2024-10-17T12:55:03Z</dcterms:modified>
</cp:coreProperties>
</file>