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55A1A983-B44F-45E6-9DE3-2B0CA4EA7492}" xr6:coauthVersionLast="47" xr6:coauthVersionMax="47" xr10:uidLastSave="{00000000-0000-0000-0000-000000000000}"/>
  <bookViews>
    <workbookView xWindow="-108" yWindow="-108" windowWidth="23256" windowHeight="12576" xr2:uid="{81FE3464-573E-41F1-8A49-356A53274E12}"/>
  </bookViews>
  <sheets>
    <sheet name="Sheet1" sheetId="1" r:id="rId1"/>
  </sheets>
  <externalReferences>
    <externalReference r:id="rId2"/>
  </externalReferences>
  <definedNames>
    <definedName name="_xlnm._FilterDatabase" localSheetId="0" hidden="1">Sheet1!$C$1:$C$39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J31" i="1"/>
  <c r="K31" i="1"/>
  <c r="L31" i="1"/>
  <c r="M31" i="1"/>
  <c r="J32" i="1"/>
  <c r="K32" i="1"/>
  <c r="L32" i="1"/>
  <c r="M32" i="1"/>
  <c r="M30" i="1"/>
  <c r="L30" i="1"/>
  <c r="K30" i="1"/>
  <c r="J30" i="1"/>
  <c r="J29" i="1"/>
  <c r="K29" i="1"/>
  <c r="L29" i="1"/>
  <c r="M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<sst xmlns="http://schemas.openxmlformats.org/spreadsheetml/2006/main" count="127" uniqueCount="127">
  <si>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</si>
  <si>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</si>
  <si>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</si>
  <si>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</si>
  <si>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</si>
  <si>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</si>
  <si>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</si>
  <si>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</si>
  <si>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</si>
  <si>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Diabetes</t>
  </si>
  <si>
    <t>Obesity</t>
  </si>
  <si>
    <t>Hypertension</t>
  </si>
  <si>
    <t>High Cholesterol</t>
  </si>
  <si>
    <t>T315</t>
  </si>
  <si>
    <t>ขนมโก๋</t>
  </si>
  <si>
    <t>Kanom ko</t>
  </si>
  <si>
    <t>T238</t>
  </si>
  <si>
    <t>ขนมครก</t>
  </si>
  <si>
    <t>Kanom khrok (coconut pudding)</t>
  </si>
  <si>
    <t>T240</t>
  </si>
  <si>
    <t>ขนมจาก</t>
  </si>
  <si>
    <t>Kanom jak (coconut meat mixed with black sticky rice flour and wrapped up with palm leaves, grilled)</t>
  </si>
  <si>
    <t>T243</t>
  </si>
  <si>
    <t>ขนมจีบ, หมูสับ</t>
  </si>
  <si>
    <t>Kanom jeep moosub (Chinese steamed minced pork dumplings)</t>
  </si>
  <si>
    <t>T161</t>
  </si>
  <si>
    <t>ขนมตาล</t>
  </si>
  <si>
    <t>Kanom taan (steamed toddy palm cake)</t>
  </si>
  <si>
    <t>T162</t>
  </si>
  <si>
    <t>ขนมถ้วยฟู</t>
  </si>
  <si>
    <t>Kanom touyfu (rice cake, fermented)</t>
  </si>
  <si>
    <t>T246</t>
  </si>
  <si>
    <t>ขนมเทียน</t>
  </si>
  <si>
    <t>Kanom tian (stuffed dough pyramid)</t>
  </si>
  <si>
    <t>T249</t>
  </si>
  <si>
    <t>ขนมบัวลอย</t>
  </si>
  <si>
    <t>Kanom bualoi (Thai glutinous rice dumplings in sweet coconut cream)</t>
  </si>
  <si>
    <t>T248</t>
  </si>
  <si>
    <t>ขนมบ้าบิ่น</t>
  </si>
  <si>
    <t>T250</t>
  </si>
  <si>
    <t>ขนมเบื้อง, ครีม, ไส้เค็ม</t>
  </si>
  <si>
    <t>Kanom buang cream sai khem (crispy rice flour sheet with cream, prawn and grated coconut filling)</t>
  </si>
  <si>
    <t>Kanom baa bin</t>
  </si>
  <si>
    <t>Q45</t>
  </si>
  <si>
    <t>น้ำเฉาก๊วย</t>
  </si>
  <si>
    <t>Dink, grass jelly</t>
  </si>
  <si>
    <t>U16</t>
  </si>
  <si>
    <t>รังนก, ในน้ำเชื่อม</t>
  </si>
  <si>
    <t>Bird nest, in light syrup, beverage</t>
  </si>
  <si>
    <t>E38</t>
  </si>
  <si>
    <t>ผลไม้รวม, ในน้ำเชื่อม, บรรจุกระป๋อง</t>
  </si>
  <si>
    <t>Tropical fruit cocktail, canned in syrup</t>
  </si>
  <si>
    <t>J33</t>
  </si>
  <si>
    <t>โยเกิร์ต, ผสมวุ้นมะพร้าว</t>
  </si>
  <si>
    <t>Yoghurt, cream, with nata de coco</t>
  </si>
  <si>
    <t>M11</t>
  </si>
  <si>
    <t>ไอศครีมเชอร์เบต, รสต่างๆ</t>
  </si>
  <si>
    <t>Sherbet ice cream, different flavours</t>
  </si>
  <si>
    <t>J35</t>
  </si>
  <si>
    <t>โยเกิร์ต, ไขมันต่ำ, รสต่างๆ</t>
  </si>
  <si>
    <t>S32</t>
  </si>
  <si>
    <t>โรตี</t>
  </si>
  <si>
    <t>Roti</t>
  </si>
  <si>
    <t>S33</t>
  </si>
  <si>
    <t>โรตีบอย</t>
  </si>
  <si>
    <t>Bun, rotiboy</t>
  </si>
  <si>
    <t>T163</t>
  </si>
  <si>
    <t>ลอดช่องน้ำกะทิ</t>
  </si>
  <si>
    <t>Lod chong in coconut milk</t>
  </si>
  <si>
    <t>T273</t>
  </si>
  <si>
    <t>ลูกชุบ</t>
  </si>
  <si>
    <t>M1</t>
  </si>
  <si>
    <t>ขนมมาร์เมลโล, สอดไส้ช็อกโกแลต</t>
  </si>
  <si>
    <t>Mashmello, chocolate filled</t>
  </si>
  <si>
    <t>T151</t>
  </si>
  <si>
    <t>ลูกตาล, เชื่อม</t>
  </si>
  <si>
    <t>Toddy palm in heavy syrup</t>
  </si>
  <si>
    <t>E146</t>
  </si>
  <si>
    <t>ลูกตาล, เนื้อสีเหลือง, สุก</t>
  </si>
  <si>
    <t>Toddy palm, flesh, ripe</t>
  </si>
  <si>
    <t>A18</t>
  </si>
  <si>
    <t>แผ่นข้าวโพดอบกรอบ, เคลือบน้ำตาล</t>
  </si>
  <si>
    <t>Corn flakes, sugar coated</t>
  </si>
  <si>
    <t>T150</t>
  </si>
  <si>
    <t>วุ้นกะทิใบเตย</t>
  </si>
  <si>
    <t>T275</t>
  </si>
  <si>
    <t>วุ้นตาล</t>
  </si>
  <si>
    <t>Toddy palm jelly</t>
  </si>
  <si>
    <t>M2</t>
  </si>
  <si>
    <t>ลูกอม, กลิ่นบลูเบอร์รี่</t>
  </si>
  <si>
    <t>Candy, blueberry flavoured</t>
  </si>
  <si>
    <t>Banana, cooked in concentrated syrup</t>
  </si>
  <si>
    <t>กล้วย, เชื่อม</t>
  </si>
  <si>
    <t>T314</t>
  </si>
  <si>
    <t>T141</t>
  </si>
  <si>
    <t>ทองหยอด</t>
  </si>
  <si>
    <t>Kanom moh kaeng (mungbean custard, baked)</t>
  </si>
  <si>
    <t>ขนมหม้อแกง ถั่ว</t>
  </si>
  <si>
    <t>T138</t>
  </si>
  <si>
    <t>ขนมลา</t>
  </si>
  <si>
    <t>T316</t>
  </si>
  <si>
    <t>J61</t>
  </si>
  <si>
    <t>โยเกิร์ต, รสธรรมชาติ</t>
  </si>
  <si>
    <t>Yoghurt, cream, plain</t>
  </si>
  <si>
    <t>A17</t>
  </si>
  <si>
    <t>แผ่นข้าวโพดอบกรอบ</t>
  </si>
  <si>
    <t>Corn flakes</t>
  </si>
  <si>
    <t>J62</t>
  </si>
  <si>
    <t>โยเกิร์ต, รสธัญญาหาร</t>
  </si>
  <si>
    <t>Yoghurt, cream, cereal flavoured</t>
  </si>
  <si>
    <t>J60</t>
  </si>
  <si>
    <t>โยเกิร์ต, รสต่างๆ, ค่าเฉลี่ย</t>
  </si>
  <si>
    <t>Yoghurt, cream, different flavours, average</t>
  </si>
  <si>
    <t>E109</t>
  </si>
  <si>
    <t>ลูกตาลอ่อน, สด</t>
  </si>
  <si>
    <t>Toddy palm, young</t>
  </si>
  <si>
    <t>A7</t>
  </si>
  <si>
    <t>เกี๊ยวกึ่งสำเร็จรูป, พร้อมเครื่องปรุง รสต่างๆ</t>
  </si>
  <si>
    <t>Wonton, instant, with seasoning, various flavours</t>
  </si>
  <si>
    <t>S14</t>
  </si>
  <si>
    <t>โดนัท, ฮันนี่ดิพ</t>
  </si>
  <si>
    <t>Doughnut, honey dip</t>
  </si>
  <si>
    <t>Yoghurt, cream, low fat, different flavours</t>
  </si>
  <si>
    <t>Wunkathi (Jelly with coconut cream, pandanus leaves flavoured)</t>
  </si>
  <si>
    <t>Kanomla</t>
  </si>
  <si>
    <t>Thongyodd (golden dropped, egg yolk dropped in heavy syrup)</t>
  </si>
  <si>
    <t>Luk chup (fruit shape desserts made of mungbean flour with natural colouring)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</si>
</sst>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2" fontId="0" fillId="2" borderId="3" xfId="0" applyNumberFormat="1" applyFill="1" applyBorder="1" applyAlignment="1">
      <alignment horizontal="right"/>
    </xf>
  </cellXfs>
  <cellStyles count="1">
    <cellStyle name="ปกติ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nversity\MasterDegree\Data%20Collection\DataSet%20Cleaning\Food\Catagory\Thai_Nutrition_Dataset_Cleansing_split_recipt.xlsx" TargetMode="External"/><Relationship Id="rId1" Type="http://schemas.openxmlformats.org/officeDocument/2006/relationships/externalLinkPath" Target="Thai_Nutrition_Dataset_Cleansing_split_rec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i_Nutrition_Dataset_Cleannin"/>
      <sheetName val="NCDs_Rule"/>
    </sheetNames>
    <sheetDataSet>
      <sheetData sheetId="0"/>
      <sheetData sheetId="1">
        <row r="2">
          <cell r="B2">
            <v>8</v>
          </cell>
          <cell r="D2">
            <v>25</v>
          </cell>
          <cell r="F2">
            <v>30</v>
          </cell>
        </row>
        <row r="3">
          <cell r="B3">
            <v>24</v>
          </cell>
          <cell r="C3">
            <v>56</v>
          </cell>
          <cell r="D3">
            <v>50</v>
          </cell>
          <cell r="E3">
            <v>130</v>
          </cell>
          <cell r="F3">
            <v>35</v>
          </cell>
        </row>
        <row r="4">
          <cell r="B4">
            <v>16</v>
          </cell>
          <cell r="D4">
            <v>44</v>
          </cell>
          <cell r="E4">
            <v>250</v>
          </cell>
          <cell r="F4">
            <v>25</v>
          </cell>
        </row>
        <row r="5">
          <cell r="B5">
            <v>24</v>
          </cell>
          <cell r="D5">
            <v>16</v>
          </cell>
          <cell r="F5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8465-0288-4D0B-BA55-A8CD1B3269FC}">
  <dimension ref="A1:M39"/>
  <sheetViews>
    <sheetView tabSelected="1" workbookViewId="0">
      <selection activeCell="C1" sqref="C1:C1048576"/>
    </sheetView>
  </sheetViews>
  <sheetFormatPr defaultRowHeight="16.8" x14ac:dyDescent="0.4"/>
  <cols>
    <col min="1" max="1" width="10" bestFit="1" customWidth="1"/>
    <col min="2" max="2" width="25" bestFit="1" customWidth="1"/>
    <col min="3" max="3" width="83.69921875" bestFit="1" customWidth="1"/>
    <col min="7" max="7" width="21.8984375" bestFit="1" customWidth="1"/>
    <col min="8" max="8" width="22.19921875" bestFit="1" customWidth="1"/>
    <col min="9" max="9" width="18.3984375" bestFit="1" customWidth="1"/>
    <col min="11" max="11" width="7" bestFit="1" customWidth="1"/>
    <col min="12" max="12" width="11.5" bestFit="1" customWidth="1"/>
    <col min="13" max="13" width="14.19921875" bestFit="1" customWidth="1"/>
  </cols>
  <sheetData>
    <row r="1" spans="1:13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4">
      <c r="A2" t="s">
        <v>13</v>
      </c>
      <c r="B2" t="s">
        <v>14</v>
      </c>
      <c r="C2" t="s">
        <v>15</v>
      </c>
      <c r="D2" s="5">
        <v>0</v>
      </c>
      <c r="E2" s="5">
        <v>4.7</v>
      </c>
      <c r="F2" s="5">
        <v>11.4</v>
      </c>
      <c r="G2" s="5">
        <v>0</v>
      </c>
      <c r="H2" s="5">
        <v>75.819999999999993</v>
      </c>
      <c r="I2" s="5">
        <v>0</v>
      </c>
      <c r="J2" s="2" t="str">
        <f>IF(AND(D2&lt;=[1]NCDs_Rule!$B$2,F2&lt;=[1]NCDs_Rule!$D$2,I2&lt;=[1]NCDs_Rule!$F$2),"1","0")</f>
        <v>1</v>
      </c>
      <c r="K2" s="2" t="str">
        <f>IF(AND(D2&lt;=[1]NCDs_Rule!$B$3,E2&lt;=[1]NCDs_Rule!$C$3,F2&lt;=[1]NCDs_Rule!$D$3,H2&lt;=[1]NCDs_Rule!$E$3,I2&lt;=[1]NCDs_Rule!$F$3),"1","0")</f>
        <v>1</v>
      </c>
      <c r="L2" s="2" t="str">
        <f>IF(AND(D2&lt;=[1]NCDs_Rule!$B$4,F2&lt;=[1]NCDs_Rule!$D$4,H2&lt;=[1]NCDs_Rule!$E$4,I2&lt;=[1]NCDs_Rule!$F$4),"1","0")</f>
        <v>1</v>
      </c>
      <c r="M2" s="2" t="str">
        <f>IF(AND(D2&lt;=[1]NCDs_Rule!$B$5,F2&lt;=[1]NCDs_Rule!$D$5,I2&lt;=[1]NCDs_Rule!$F$5),"1","0")</f>
        <v>1</v>
      </c>
    </row>
    <row r="3" spans="1:13" x14ac:dyDescent="0.4">
      <c r="A3" t="s">
        <v>16</v>
      </c>
      <c r="B3" t="s">
        <v>17</v>
      </c>
      <c r="C3" t="s">
        <v>18</v>
      </c>
      <c r="D3" s="6">
        <v>0</v>
      </c>
      <c r="E3" s="6">
        <v>1.43</v>
      </c>
      <c r="F3" s="6">
        <v>2.9</v>
      </c>
      <c r="G3" s="6">
        <v>0</v>
      </c>
      <c r="H3" s="6">
        <v>0</v>
      </c>
      <c r="I3" s="6">
        <v>0</v>
      </c>
      <c r="J3" s="2" t="str">
        <f>IF(AND(D3&lt;=[1]NCDs_Rule!$B$2,F3&lt;=[1]NCDs_Rule!$D$2,I3&lt;=[1]NCDs_Rule!$F$2),"1","0")</f>
        <v>1</v>
      </c>
      <c r="K3" s="2" t="str">
        <f>IF(AND(D3&lt;=[1]NCDs_Rule!$B$3,E3&lt;=[1]NCDs_Rule!$C$3,F3&lt;=[1]NCDs_Rule!$D$3,H3&lt;=[1]NCDs_Rule!$E$3,I3&lt;=[1]NCDs_Rule!$F$3),"1","0")</f>
        <v>1</v>
      </c>
      <c r="L3" s="2" t="str">
        <f>IF(AND(D3&lt;=[1]NCDs_Rule!$B$4,F3&lt;=[1]NCDs_Rule!$D$4,H3&lt;=[1]NCDs_Rule!$E$4,I3&lt;=[1]NCDs_Rule!$F$4),"1","0")</f>
        <v>1</v>
      </c>
      <c r="M3" s="2" t="str">
        <f>IF(AND(D3&lt;=[1]NCDs_Rule!$B$5,F3&lt;=[1]NCDs_Rule!$D$5,I3&lt;=[1]NCDs_Rule!$F$5),"1","0")</f>
        <v>1</v>
      </c>
    </row>
    <row r="4" spans="1:13" x14ac:dyDescent="0.4">
      <c r="A4" t="s">
        <v>19</v>
      </c>
      <c r="B4" t="s">
        <v>20</v>
      </c>
      <c r="C4" t="s">
        <v>21</v>
      </c>
      <c r="D4" s="5">
        <v>0</v>
      </c>
      <c r="E4" s="5">
        <v>3.37</v>
      </c>
      <c r="F4" s="5">
        <v>20.9</v>
      </c>
      <c r="G4" s="5">
        <v>0</v>
      </c>
      <c r="H4" s="5">
        <v>0</v>
      </c>
      <c r="I4" s="5">
        <v>0</v>
      </c>
      <c r="J4" s="2" t="str">
        <f>IF(AND(D4&lt;=[1]NCDs_Rule!$B$2,F4&lt;=[1]NCDs_Rule!$D$2,I4&lt;=[1]NCDs_Rule!$F$2),"1","0")</f>
        <v>1</v>
      </c>
      <c r="K4" s="2" t="str">
        <f>IF(AND(D4&lt;=[1]NCDs_Rule!$B$3,E4&lt;=[1]NCDs_Rule!$C$3,F4&lt;=[1]NCDs_Rule!$D$3,H4&lt;=[1]NCDs_Rule!$E$3,I4&lt;=[1]NCDs_Rule!$F$3),"1","0")</f>
        <v>1</v>
      </c>
      <c r="L4" s="2" t="str">
        <f>IF(AND(D4&lt;=[1]NCDs_Rule!$B$4,F4&lt;=[1]NCDs_Rule!$D$4,H4&lt;=[1]NCDs_Rule!$E$4,I4&lt;=[1]NCDs_Rule!$F$4),"1","0")</f>
        <v>1</v>
      </c>
      <c r="M4" s="2" t="str">
        <f>IF(AND(D4&lt;=[1]NCDs_Rule!$B$5,F4&lt;=[1]NCDs_Rule!$D$5,I4&lt;=[1]NCDs_Rule!$F$5),"1","0")</f>
        <v>0</v>
      </c>
    </row>
    <row r="5" spans="1:13" x14ac:dyDescent="0.4">
      <c r="A5" t="s">
        <v>22</v>
      </c>
      <c r="B5" t="s">
        <v>23</v>
      </c>
      <c r="C5" t="s">
        <v>24</v>
      </c>
      <c r="D5" s="6">
        <v>0</v>
      </c>
      <c r="E5" s="6">
        <v>5.43</v>
      </c>
      <c r="F5" s="6">
        <v>6.85</v>
      </c>
      <c r="G5" s="6">
        <v>0</v>
      </c>
      <c r="H5" s="6">
        <v>0</v>
      </c>
      <c r="I5" s="6">
        <v>0</v>
      </c>
      <c r="J5" s="2" t="str">
        <f>IF(AND(D5&lt;=[1]NCDs_Rule!$B$2,F5&lt;=[1]NCDs_Rule!$D$2,I5&lt;=[1]NCDs_Rule!$F$2),"1","0")</f>
        <v>1</v>
      </c>
      <c r="K5" s="2" t="str">
        <f>IF(AND(D5&lt;=[1]NCDs_Rule!$B$3,E5&lt;=[1]NCDs_Rule!$C$3,F5&lt;=[1]NCDs_Rule!$D$3,H5&lt;=[1]NCDs_Rule!$E$3,I5&lt;=[1]NCDs_Rule!$F$3),"1","0")</f>
        <v>1</v>
      </c>
      <c r="L5" s="2" t="str">
        <f>IF(AND(D5&lt;=[1]NCDs_Rule!$B$4,F5&lt;=[1]NCDs_Rule!$D$4,H5&lt;=[1]NCDs_Rule!$E$4,I5&lt;=[1]NCDs_Rule!$F$4),"1","0")</f>
        <v>1</v>
      </c>
      <c r="M5" s="2" t="str">
        <f>IF(AND(D5&lt;=[1]NCDs_Rule!$B$5,F5&lt;=[1]NCDs_Rule!$D$5,I5&lt;=[1]NCDs_Rule!$F$5),"1","0")</f>
        <v>1</v>
      </c>
    </row>
    <row r="6" spans="1:13" x14ac:dyDescent="0.4">
      <c r="A6" t="s">
        <v>25</v>
      </c>
      <c r="B6" t="s">
        <v>26</v>
      </c>
      <c r="C6" t="s">
        <v>27</v>
      </c>
      <c r="D6" s="5">
        <v>0</v>
      </c>
      <c r="E6" s="5">
        <v>2.14</v>
      </c>
      <c r="F6" s="5">
        <v>0.94</v>
      </c>
      <c r="G6" s="5">
        <v>0</v>
      </c>
      <c r="H6" s="5">
        <v>0</v>
      </c>
      <c r="I6" s="5">
        <v>0</v>
      </c>
      <c r="J6" s="2" t="str">
        <f>IF(AND(D6&lt;=[1]NCDs_Rule!$B$2,F6&lt;=[1]NCDs_Rule!$D$2,I6&lt;=[1]NCDs_Rule!$F$2),"1","0")</f>
        <v>1</v>
      </c>
      <c r="K6" s="2" t="str">
        <f>IF(AND(D6&lt;=[1]NCDs_Rule!$B$3,E6&lt;=[1]NCDs_Rule!$C$3,F6&lt;=[1]NCDs_Rule!$D$3,H6&lt;=[1]NCDs_Rule!$E$3,I6&lt;=[1]NCDs_Rule!$F$3),"1","0")</f>
        <v>1</v>
      </c>
      <c r="L6" s="2" t="str">
        <f>IF(AND(D6&lt;=[1]NCDs_Rule!$B$4,F6&lt;=[1]NCDs_Rule!$D$4,H6&lt;=[1]NCDs_Rule!$E$4,I6&lt;=[1]NCDs_Rule!$F$4),"1","0")</f>
        <v>1</v>
      </c>
      <c r="M6" s="2" t="str">
        <f>IF(AND(D6&lt;=[1]NCDs_Rule!$B$5,F6&lt;=[1]NCDs_Rule!$D$5,I6&lt;=[1]NCDs_Rule!$F$5),"1","0")</f>
        <v>1</v>
      </c>
    </row>
    <row r="7" spans="1:13" x14ac:dyDescent="0.4">
      <c r="A7" t="s">
        <v>28</v>
      </c>
      <c r="B7" t="s">
        <v>29</v>
      </c>
      <c r="C7" t="s">
        <v>30</v>
      </c>
      <c r="D7" s="6">
        <v>0</v>
      </c>
      <c r="E7" s="6">
        <v>2</v>
      </c>
      <c r="F7" s="6">
        <v>0</v>
      </c>
      <c r="G7" s="6">
        <v>0</v>
      </c>
      <c r="H7" s="6">
        <v>0</v>
      </c>
      <c r="I7" s="6">
        <v>0</v>
      </c>
      <c r="J7" s="2" t="str">
        <f>IF(AND(D7&lt;=[1]NCDs_Rule!$B$2,F7&lt;=[1]NCDs_Rule!$D$2,I7&lt;=[1]NCDs_Rule!$F$2),"1","0")</f>
        <v>1</v>
      </c>
      <c r="K7" s="2" t="str">
        <f>IF(AND(D7&lt;=[1]NCDs_Rule!$B$3,E7&lt;=[1]NCDs_Rule!$C$3,F7&lt;=[1]NCDs_Rule!$D$3,H7&lt;=[1]NCDs_Rule!$E$3,I7&lt;=[1]NCDs_Rule!$F$3),"1","0")</f>
        <v>1</v>
      </c>
      <c r="L7" s="2" t="str">
        <f>IF(AND(D7&lt;=[1]NCDs_Rule!$B$4,F7&lt;=[1]NCDs_Rule!$D$4,H7&lt;=[1]NCDs_Rule!$E$4,I7&lt;=[1]NCDs_Rule!$F$4),"1","0")</f>
        <v>1</v>
      </c>
      <c r="M7" s="2" t="str">
        <f>IF(AND(D7&lt;=[1]NCDs_Rule!$B$5,F7&lt;=[1]NCDs_Rule!$D$5,I7&lt;=[1]NCDs_Rule!$F$5),"1","0")</f>
        <v>1</v>
      </c>
    </row>
    <row r="8" spans="1:13" x14ac:dyDescent="0.4">
      <c r="A8" t="s">
        <v>31</v>
      </c>
      <c r="B8" t="s">
        <v>32</v>
      </c>
      <c r="C8" t="s">
        <v>33</v>
      </c>
      <c r="D8" s="5">
        <v>0</v>
      </c>
      <c r="E8" s="5">
        <v>5.2</v>
      </c>
      <c r="F8" s="5">
        <v>6.6</v>
      </c>
      <c r="G8" s="5">
        <v>0</v>
      </c>
      <c r="H8" s="5">
        <v>0</v>
      </c>
      <c r="I8" s="5">
        <v>0</v>
      </c>
      <c r="J8" s="2" t="str">
        <f>IF(AND(D8&lt;=[1]NCDs_Rule!$B$2,F8&lt;=[1]NCDs_Rule!$D$2,I8&lt;=[1]NCDs_Rule!$F$2),"1","0")</f>
        <v>1</v>
      </c>
      <c r="K8" s="2" t="str">
        <f>IF(AND(D8&lt;=[1]NCDs_Rule!$B$3,E8&lt;=[1]NCDs_Rule!$C$3,F8&lt;=[1]NCDs_Rule!$D$3,H8&lt;=[1]NCDs_Rule!$E$3,I8&lt;=[1]NCDs_Rule!$F$3),"1","0")</f>
        <v>1</v>
      </c>
      <c r="L8" s="2" t="str">
        <f>IF(AND(D8&lt;=[1]NCDs_Rule!$B$4,F8&lt;=[1]NCDs_Rule!$D$4,H8&lt;=[1]NCDs_Rule!$E$4,I8&lt;=[1]NCDs_Rule!$F$4),"1","0")</f>
        <v>1</v>
      </c>
      <c r="M8" s="2" t="str">
        <f>IF(AND(D8&lt;=[1]NCDs_Rule!$B$5,F8&lt;=[1]NCDs_Rule!$D$5,I8&lt;=[1]NCDs_Rule!$F$5),"1","0")</f>
        <v>1</v>
      </c>
    </row>
    <row r="9" spans="1:13" x14ac:dyDescent="0.4">
      <c r="A9" t="s">
        <v>34</v>
      </c>
      <c r="B9" t="s">
        <v>35</v>
      </c>
      <c r="C9" t="s">
        <v>36</v>
      </c>
      <c r="D9" s="5">
        <v>0</v>
      </c>
      <c r="E9" s="5">
        <v>1.25</v>
      </c>
      <c r="F9" s="5">
        <v>2.4</v>
      </c>
      <c r="G9" s="5">
        <v>0</v>
      </c>
      <c r="H9" s="5">
        <v>0</v>
      </c>
      <c r="I9" s="5">
        <v>0</v>
      </c>
      <c r="J9" s="2" t="str">
        <f>IF(AND(D9&lt;=[1]NCDs_Rule!$B$2,F9&lt;=[1]NCDs_Rule!$D$2,I9&lt;=[1]NCDs_Rule!$F$2),"1","0")</f>
        <v>1</v>
      </c>
      <c r="K9" s="2" t="str">
        <f>IF(AND(D9&lt;=[1]NCDs_Rule!$B$3,E9&lt;=[1]NCDs_Rule!$C$3,F9&lt;=[1]NCDs_Rule!$D$3,H9&lt;=[1]NCDs_Rule!$E$3,I9&lt;=[1]NCDs_Rule!$F$3),"1","0")</f>
        <v>1</v>
      </c>
      <c r="L9" s="2" t="str">
        <f>IF(AND(D9&lt;=[1]NCDs_Rule!$B$4,F9&lt;=[1]NCDs_Rule!$D$4,H9&lt;=[1]NCDs_Rule!$E$4,I9&lt;=[1]NCDs_Rule!$F$4),"1","0")</f>
        <v>1</v>
      </c>
      <c r="M9" s="2" t="str">
        <f>IF(AND(D9&lt;=[1]NCDs_Rule!$B$5,F9&lt;=[1]NCDs_Rule!$D$5,I9&lt;=[1]NCDs_Rule!$F$5),"1","0")</f>
        <v>1</v>
      </c>
    </row>
    <row r="10" spans="1:13" x14ac:dyDescent="0.4">
      <c r="A10" t="s">
        <v>37</v>
      </c>
      <c r="B10" t="s">
        <v>38</v>
      </c>
      <c r="C10" t="s">
        <v>42</v>
      </c>
      <c r="D10" s="6">
        <v>0</v>
      </c>
      <c r="E10" s="6">
        <v>3.3</v>
      </c>
      <c r="F10" s="6">
        <v>12.08</v>
      </c>
      <c r="G10" s="6">
        <v>0</v>
      </c>
      <c r="H10" s="6">
        <v>62.4</v>
      </c>
      <c r="I10" s="6">
        <v>0</v>
      </c>
      <c r="J10" s="2" t="str">
        <f>IF(AND(D10&lt;=[1]NCDs_Rule!$B$2,F10&lt;=[1]NCDs_Rule!$D$2,I10&lt;=[1]NCDs_Rule!$F$2),"1","0")</f>
        <v>1</v>
      </c>
      <c r="K10" s="2" t="str">
        <f>IF(AND(D10&lt;=[1]NCDs_Rule!$B$3,E10&lt;=[1]NCDs_Rule!$C$3,F10&lt;=[1]NCDs_Rule!$D$3,H10&lt;=[1]NCDs_Rule!$E$3,I10&lt;=[1]NCDs_Rule!$F$3),"1","0")</f>
        <v>1</v>
      </c>
      <c r="L10" s="2" t="str">
        <f>IF(AND(D10&lt;=[1]NCDs_Rule!$B$4,F10&lt;=[1]NCDs_Rule!$D$4,H10&lt;=[1]NCDs_Rule!$E$4,I10&lt;=[1]NCDs_Rule!$F$4),"1","0")</f>
        <v>1</v>
      </c>
      <c r="M10" s="2" t="str">
        <f>IF(AND(D10&lt;=[1]NCDs_Rule!$B$5,F10&lt;=[1]NCDs_Rule!$D$5,I10&lt;=[1]NCDs_Rule!$F$5),"1","0")</f>
        <v>1</v>
      </c>
    </row>
    <row r="11" spans="1:13" x14ac:dyDescent="0.4">
      <c r="A11" t="s">
        <v>39</v>
      </c>
      <c r="B11" t="s">
        <v>40</v>
      </c>
      <c r="C11" t="s">
        <v>41</v>
      </c>
      <c r="D11" s="6">
        <v>0</v>
      </c>
      <c r="E11" s="6">
        <v>4.53</v>
      </c>
      <c r="F11" s="6">
        <v>6.9</v>
      </c>
      <c r="G11" s="6">
        <v>0</v>
      </c>
      <c r="H11" s="6">
        <v>0</v>
      </c>
      <c r="I11" s="6">
        <v>0</v>
      </c>
      <c r="J11" s="2" t="str">
        <f>IF(AND(D11&lt;=[1]NCDs_Rule!$B$2,F11&lt;=[1]NCDs_Rule!$D$2,I11&lt;=[1]NCDs_Rule!$F$2),"1","0")</f>
        <v>1</v>
      </c>
      <c r="K11" s="2" t="str">
        <f>IF(AND(D11&lt;=[1]NCDs_Rule!$B$3,E11&lt;=[1]NCDs_Rule!$C$3,F11&lt;=[1]NCDs_Rule!$D$3,H11&lt;=[1]NCDs_Rule!$E$3,I11&lt;=[1]NCDs_Rule!$F$3),"1","0")</f>
        <v>1</v>
      </c>
      <c r="L11" s="2" t="str">
        <f>IF(AND(D11&lt;=[1]NCDs_Rule!$B$4,F11&lt;=[1]NCDs_Rule!$D$4,H11&lt;=[1]NCDs_Rule!$E$4,I11&lt;=[1]NCDs_Rule!$F$4),"1","0")</f>
        <v>1</v>
      </c>
      <c r="M11" s="2" t="str">
        <f>IF(AND(D11&lt;=[1]NCDs_Rule!$B$5,F11&lt;=[1]NCDs_Rule!$D$5,I11&lt;=[1]NCDs_Rule!$F$5),"1","0")</f>
        <v>1</v>
      </c>
    </row>
    <row r="12" spans="1:13" x14ac:dyDescent="0.4">
      <c r="A12" t="s">
        <v>43</v>
      </c>
      <c r="B12" t="s">
        <v>44</v>
      </c>
      <c r="C12" t="s">
        <v>45</v>
      </c>
      <c r="D12" s="5">
        <v>6.9</v>
      </c>
      <c r="E12" s="5">
        <v>0</v>
      </c>
      <c r="F12" s="5">
        <v>0</v>
      </c>
      <c r="G12" s="5">
        <v>27</v>
      </c>
      <c r="H12" s="5">
        <v>0</v>
      </c>
      <c r="I12" s="5">
        <v>0</v>
      </c>
      <c r="J12" s="2" t="str">
        <f>IF(AND(D12&lt;=[1]NCDs_Rule!$B$2,F12&lt;=[1]NCDs_Rule!$D$2,I12&lt;=[1]NCDs_Rule!$F$2),"1","0")</f>
        <v>1</v>
      </c>
      <c r="K12" s="2" t="str">
        <f>IF(AND(D12&lt;=[1]NCDs_Rule!$B$3,E12&lt;=[1]NCDs_Rule!$C$3,F12&lt;=[1]NCDs_Rule!$D$3,H12&lt;=[1]NCDs_Rule!$E$3,I12&lt;=[1]NCDs_Rule!$F$3),"1","0")</f>
        <v>1</v>
      </c>
      <c r="L12" s="2" t="str">
        <f>IF(AND(D12&lt;=[1]NCDs_Rule!$B$4,F12&lt;=[1]NCDs_Rule!$D$4,H12&lt;=[1]NCDs_Rule!$E$4,I12&lt;=[1]NCDs_Rule!$F$4),"1","0")</f>
        <v>1</v>
      </c>
      <c r="M12" s="2" t="str">
        <f>IF(AND(D12&lt;=[1]NCDs_Rule!$B$5,F12&lt;=[1]NCDs_Rule!$D$5,I12&lt;=[1]NCDs_Rule!$F$5),"1","0")</f>
        <v>1</v>
      </c>
    </row>
    <row r="13" spans="1:13" x14ac:dyDescent="0.4">
      <c r="A13" t="s">
        <v>46</v>
      </c>
      <c r="B13" t="s">
        <v>47</v>
      </c>
      <c r="C13" t="s">
        <v>48</v>
      </c>
      <c r="D13" s="5">
        <v>9.1</v>
      </c>
      <c r="E13" s="5">
        <v>0.4</v>
      </c>
      <c r="F13" s="5">
        <v>0.03</v>
      </c>
      <c r="G13" s="5">
        <v>60</v>
      </c>
      <c r="H13" s="5">
        <v>0</v>
      </c>
      <c r="I13" s="5">
        <v>0.3</v>
      </c>
      <c r="J13" s="2" t="str">
        <f>IF(AND(D13&lt;=[1]NCDs_Rule!$B$2,F13&lt;=[1]NCDs_Rule!$D$2,I13&lt;=[1]NCDs_Rule!$F$2),"1","0")</f>
        <v>0</v>
      </c>
      <c r="K13" s="2" t="str">
        <f>IF(AND(D13&lt;=[1]NCDs_Rule!$B$3,E13&lt;=[1]NCDs_Rule!$C$3,F13&lt;=[1]NCDs_Rule!$D$3,H13&lt;=[1]NCDs_Rule!$E$3,I13&lt;=[1]NCDs_Rule!$F$3),"1","0")</f>
        <v>1</v>
      </c>
      <c r="L13" s="2" t="str">
        <f>IF(AND(D13&lt;=[1]NCDs_Rule!$B$4,F13&lt;=[1]NCDs_Rule!$D$4,H13&lt;=[1]NCDs_Rule!$E$4,I13&lt;=[1]NCDs_Rule!$F$4),"1","0")</f>
        <v>1</v>
      </c>
      <c r="M13" s="2" t="str">
        <f>IF(AND(D13&lt;=[1]NCDs_Rule!$B$5,F13&lt;=[1]NCDs_Rule!$D$5,I13&lt;=[1]NCDs_Rule!$F$5),"1","0")</f>
        <v>1</v>
      </c>
    </row>
    <row r="14" spans="1:13" x14ac:dyDescent="0.4">
      <c r="A14" t="s">
        <v>49</v>
      </c>
      <c r="B14" t="s">
        <v>50</v>
      </c>
      <c r="C14" t="s">
        <v>51</v>
      </c>
      <c r="D14" s="5">
        <v>0</v>
      </c>
      <c r="E14" s="5">
        <v>0.53</v>
      </c>
      <c r="F14" s="5">
        <v>0.73</v>
      </c>
      <c r="G14" s="5">
        <v>0</v>
      </c>
      <c r="H14" s="5">
        <v>0</v>
      </c>
      <c r="I14" s="5">
        <v>0</v>
      </c>
      <c r="J14" s="2" t="str">
        <f>IF(AND(D14&lt;=[1]NCDs_Rule!$B$2,F14&lt;=[1]NCDs_Rule!$D$2,I14&lt;=[1]NCDs_Rule!$F$2),"1","0")</f>
        <v>1</v>
      </c>
      <c r="K14" s="2" t="str">
        <f>IF(AND(D14&lt;=[1]NCDs_Rule!$B$3,E14&lt;=[1]NCDs_Rule!$C$3,F14&lt;=[1]NCDs_Rule!$D$3,H14&lt;=[1]NCDs_Rule!$E$3,I14&lt;=[1]NCDs_Rule!$F$3),"1","0")</f>
        <v>1</v>
      </c>
      <c r="L14" s="2" t="str">
        <f>IF(AND(D14&lt;=[1]NCDs_Rule!$B$4,F14&lt;=[1]NCDs_Rule!$D$4,H14&lt;=[1]NCDs_Rule!$E$4,I14&lt;=[1]NCDs_Rule!$F$4),"1","0")</f>
        <v>1</v>
      </c>
      <c r="M14" s="2" t="str">
        <f>IF(AND(D14&lt;=[1]NCDs_Rule!$B$5,F14&lt;=[1]NCDs_Rule!$D$5,I14&lt;=[1]NCDs_Rule!$F$5),"1","0")</f>
        <v>1</v>
      </c>
    </row>
    <row r="15" spans="1:13" x14ac:dyDescent="0.4">
      <c r="A15" t="s">
        <v>52</v>
      </c>
      <c r="B15" t="s">
        <v>53</v>
      </c>
      <c r="C15" t="s">
        <v>54</v>
      </c>
      <c r="D15" s="5">
        <v>13.01</v>
      </c>
      <c r="E15" s="5">
        <v>3.34</v>
      </c>
      <c r="F15" s="5">
        <v>2.4700000000000002</v>
      </c>
      <c r="G15" s="5">
        <v>0</v>
      </c>
      <c r="H15" s="5">
        <v>18.82</v>
      </c>
      <c r="I15" s="5">
        <v>0</v>
      </c>
      <c r="J15" s="2" t="str">
        <f>IF(AND(D15&lt;=[1]NCDs_Rule!$B$2,F15&lt;=[1]NCDs_Rule!$D$2,I15&lt;=[1]NCDs_Rule!$F$2),"1","0")</f>
        <v>0</v>
      </c>
      <c r="K15" s="2" t="str">
        <f>IF(AND(D15&lt;=[1]NCDs_Rule!$B$3,E15&lt;=[1]NCDs_Rule!$C$3,F15&lt;=[1]NCDs_Rule!$D$3,H15&lt;=[1]NCDs_Rule!$E$3,I15&lt;=[1]NCDs_Rule!$F$3),"1","0")</f>
        <v>1</v>
      </c>
      <c r="L15" s="2" t="str">
        <f>IF(AND(D15&lt;=[1]NCDs_Rule!$B$4,F15&lt;=[1]NCDs_Rule!$D$4,H15&lt;=[1]NCDs_Rule!$E$4,I15&lt;=[1]NCDs_Rule!$F$4),"1","0")</f>
        <v>1</v>
      </c>
      <c r="M15" s="2" t="str">
        <f>IF(AND(D15&lt;=[1]NCDs_Rule!$B$5,F15&lt;=[1]NCDs_Rule!$D$5,I15&lt;=[1]NCDs_Rule!$F$5),"1","0")</f>
        <v>1</v>
      </c>
    </row>
    <row r="16" spans="1:13" x14ac:dyDescent="0.4">
      <c r="A16" t="s">
        <v>55</v>
      </c>
      <c r="B16" t="s">
        <v>56</v>
      </c>
      <c r="C16" t="s">
        <v>57</v>
      </c>
      <c r="D16" s="6">
        <v>21.24</v>
      </c>
      <c r="E16" s="6">
        <v>1.27</v>
      </c>
      <c r="F16" s="6">
        <v>2.97</v>
      </c>
      <c r="G16" s="6">
        <v>130</v>
      </c>
      <c r="H16" s="6">
        <v>0</v>
      </c>
      <c r="I16" s="6">
        <v>1</v>
      </c>
      <c r="J16" s="2" t="str">
        <f>IF(AND(D16&lt;=[1]NCDs_Rule!$B$2,F16&lt;=[1]NCDs_Rule!$D$2,I16&lt;=[1]NCDs_Rule!$F$2),"1","0")</f>
        <v>0</v>
      </c>
      <c r="K16" s="2" t="str">
        <f>IF(AND(D16&lt;=[1]NCDs_Rule!$B$3,E16&lt;=[1]NCDs_Rule!$C$3,F16&lt;=[1]NCDs_Rule!$D$3,H16&lt;=[1]NCDs_Rule!$E$3,I16&lt;=[1]NCDs_Rule!$F$3),"1","0")</f>
        <v>1</v>
      </c>
      <c r="L16" s="2" t="str">
        <f>IF(AND(D16&lt;=[1]NCDs_Rule!$B$4,F16&lt;=[1]NCDs_Rule!$D$4,H16&lt;=[1]NCDs_Rule!$E$4,I16&lt;=[1]NCDs_Rule!$F$4),"1","0")</f>
        <v>0</v>
      </c>
      <c r="M16" s="2" t="str">
        <f>IF(AND(D16&lt;=[1]NCDs_Rule!$B$5,F16&lt;=[1]NCDs_Rule!$D$5,I16&lt;=[1]NCDs_Rule!$F$5),"1","0")</f>
        <v>1</v>
      </c>
    </row>
    <row r="17" spans="1:13" x14ac:dyDescent="0.4">
      <c r="A17" t="s">
        <v>58</v>
      </c>
      <c r="B17" t="s">
        <v>59</v>
      </c>
      <c r="C17" t="s">
        <v>122</v>
      </c>
      <c r="D17" s="5">
        <v>0</v>
      </c>
      <c r="E17" s="5">
        <v>2.97</v>
      </c>
      <c r="F17" s="5">
        <v>0.8</v>
      </c>
      <c r="G17" s="5">
        <v>0</v>
      </c>
      <c r="H17" s="5">
        <v>18.13</v>
      </c>
      <c r="I17" s="5">
        <v>0</v>
      </c>
      <c r="J17" s="2" t="str">
        <f>IF(AND(D17&lt;=[1]NCDs_Rule!$B$2,F17&lt;=[1]NCDs_Rule!$D$2,I17&lt;=[1]NCDs_Rule!$F$2),"1","0")</f>
        <v>1</v>
      </c>
      <c r="K17" s="2" t="str">
        <f>IF(AND(D17&lt;=[1]NCDs_Rule!$B$3,E17&lt;=[1]NCDs_Rule!$C$3,F17&lt;=[1]NCDs_Rule!$D$3,H17&lt;=[1]NCDs_Rule!$E$3,I17&lt;=[1]NCDs_Rule!$F$3),"1","0")</f>
        <v>1</v>
      </c>
      <c r="L17" s="2" t="str">
        <f>IF(AND(D17&lt;=[1]NCDs_Rule!$B$4,F17&lt;=[1]NCDs_Rule!$D$4,H17&lt;=[1]NCDs_Rule!$E$4,I17&lt;=[1]NCDs_Rule!$F$4),"1","0")</f>
        <v>1</v>
      </c>
      <c r="M17" s="2" t="str">
        <f>IF(AND(D17&lt;=[1]NCDs_Rule!$B$5,F17&lt;=[1]NCDs_Rule!$D$5,I17&lt;=[1]NCDs_Rule!$F$5),"1","0")</f>
        <v>1</v>
      </c>
    </row>
    <row r="18" spans="1:13" x14ac:dyDescent="0.4">
      <c r="A18" t="s">
        <v>60</v>
      </c>
      <c r="B18" t="s">
        <v>61</v>
      </c>
      <c r="C18" t="s">
        <v>62</v>
      </c>
      <c r="D18" s="6">
        <v>0</v>
      </c>
      <c r="E18" s="6">
        <v>7.37</v>
      </c>
      <c r="F18" s="6">
        <v>13.3</v>
      </c>
      <c r="G18" s="6">
        <v>359</v>
      </c>
      <c r="H18" s="6">
        <v>0</v>
      </c>
      <c r="I18" s="6">
        <v>0</v>
      </c>
      <c r="J18" s="2" t="str">
        <f>IF(AND(D18&lt;=[1]NCDs_Rule!$B$2,F18&lt;=[1]NCDs_Rule!$D$2,I18&lt;=[1]NCDs_Rule!$F$2),"1","0")</f>
        <v>1</v>
      </c>
      <c r="K18" s="2" t="str">
        <f>IF(AND(D18&lt;=[1]NCDs_Rule!$B$3,E18&lt;=[1]NCDs_Rule!$C$3,F18&lt;=[1]NCDs_Rule!$D$3,H18&lt;=[1]NCDs_Rule!$E$3,I18&lt;=[1]NCDs_Rule!$F$3),"1","0")</f>
        <v>1</v>
      </c>
      <c r="L18" s="2" t="str">
        <f>IF(AND(D18&lt;=[1]NCDs_Rule!$B$4,F18&lt;=[1]NCDs_Rule!$D$4,H18&lt;=[1]NCDs_Rule!$E$4,I18&lt;=[1]NCDs_Rule!$F$4),"1","0")</f>
        <v>1</v>
      </c>
      <c r="M18" s="2" t="str">
        <f>IF(AND(D18&lt;=[1]NCDs_Rule!$B$5,F18&lt;=[1]NCDs_Rule!$D$5,I18&lt;=[1]NCDs_Rule!$F$5),"1","0")</f>
        <v>1</v>
      </c>
    </row>
    <row r="19" spans="1:13" x14ac:dyDescent="0.4">
      <c r="A19" t="s">
        <v>63</v>
      </c>
      <c r="B19" t="s">
        <v>64</v>
      </c>
      <c r="C19" t="s">
        <v>65</v>
      </c>
      <c r="D19" s="5">
        <v>0</v>
      </c>
      <c r="E19" s="5">
        <v>8.2200000000000006</v>
      </c>
      <c r="F19" s="5">
        <v>20.440000000000001</v>
      </c>
      <c r="G19" s="5">
        <v>424</v>
      </c>
      <c r="H19" s="5">
        <v>0</v>
      </c>
      <c r="I19" s="5">
        <v>0</v>
      </c>
      <c r="J19" s="2" t="str">
        <f>IF(AND(D19&lt;=[1]NCDs_Rule!$B$2,F19&lt;=[1]NCDs_Rule!$D$2,I19&lt;=[1]NCDs_Rule!$F$2),"1","0")</f>
        <v>1</v>
      </c>
      <c r="K19" s="2" t="str">
        <f>IF(AND(D19&lt;=[1]NCDs_Rule!$B$3,E19&lt;=[1]NCDs_Rule!$C$3,F19&lt;=[1]NCDs_Rule!$D$3,H19&lt;=[1]NCDs_Rule!$E$3,I19&lt;=[1]NCDs_Rule!$F$3),"1","0")</f>
        <v>1</v>
      </c>
      <c r="L19" s="2" t="str">
        <f>IF(AND(D19&lt;=[1]NCDs_Rule!$B$4,F19&lt;=[1]NCDs_Rule!$D$4,H19&lt;=[1]NCDs_Rule!$E$4,I19&lt;=[1]NCDs_Rule!$F$4),"1","0")</f>
        <v>1</v>
      </c>
      <c r="M19" s="2" t="str">
        <f>IF(AND(D19&lt;=[1]NCDs_Rule!$B$5,F19&lt;=[1]NCDs_Rule!$D$5,I19&lt;=[1]NCDs_Rule!$F$5),"1","0")</f>
        <v>0</v>
      </c>
    </row>
    <row r="20" spans="1:13" x14ac:dyDescent="0.4">
      <c r="A20" t="s">
        <v>66</v>
      </c>
      <c r="B20" t="s">
        <v>67</v>
      </c>
      <c r="C20" t="s">
        <v>68</v>
      </c>
      <c r="D20" s="5">
        <v>0</v>
      </c>
      <c r="E20" s="5">
        <v>0.79</v>
      </c>
      <c r="F20" s="5">
        <v>3.64</v>
      </c>
      <c r="G20" s="5">
        <v>0</v>
      </c>
      <c r="H20" s="5">
        <v>0</v>
      </c>
      <c r="I20" s="5">
        <v>0</v>
      </c>
      <c r="J20" s="2" t="str">
        <f>IF(AND(D20&lt;=[1]NCDs_Rule!$B$2,F20&lt;=[1]NCDs_Rule!$D$2,I20&lt;=[1]NCDs_Rule!$F$2),"1","0")</f>
        <v>1</v>
      </c>
      <c r="K20" s="2" t="str">
        <f>IF(AND(D20&lt;=[1]NCDs_Rule!$B$3,E20&lt;=[1]NCDs_Rule!$C$3,F20&lt;=[1]NCDs_Rule!$D$3,H20&lt;=[1]NCDs_Rule!$E$3,I20&lt;=[1]NCDs_Rule!$F$3),"1","0")</f>
        <v>1</v>
      </c>
      <c r="L20" s="2" t="str">
        <f>IF(AND(D20&lt;=[1]NCDs_Rule!$B$4,F20&lt;=[1]NCDs_Rule!$D$4,H20&lt;=[1]NCDs_Rule!$E$4,I20&lt;=[1]NCDs_Rule!$F$4),"1","0")</f>
        <v>1</v>
      </c>
      <c r="M20" s="2" t="str">
        <f>IF(AND(D20&lt;=[1]NCDs_Rule!$B$5,F20&lt;=[1]NCDs_Rule!$D$5,I20&lt;=[1]NCDs_Rule!$F$5),"1","0")</f>
        <v>1</v>
      </c>
    </row>
    <row r="21" spans="1:13" x14ac:dyDescent="0.4">
      <c r="A21" t="s">
        <v>69</v>
      </c>
      <c r="B21" t="s">
        <v>70</v>
      </c>
      <c r="C21" t="s">
        <v>126</v>
      </c>
      <c r="D21" s="5">
        <v>0</v>
      </c>
      <c r="E21" s="5">
        <v>3.27</v>
      </c>
      <c r="F21" s="5">
        <v>1.1000000000000001</v>
      </c>
      <c r="G21" s="5">
        <v>0</v>
      </c>
      <c r="H21" s="5">
        <v>0</v>
      </c>
      <c r="I21" s="5">
        <v>0</v>
      </c>
      <c r="J21" s="2" t="str">
        <f>IF(AND(D21&lt;=[1]NCDs_Rule!$B$2,F21&lt;=[1]NCDs_Rule!$D$2,I21&lt;=[1]NCDs_Rule!$F$2),"1","0")</f>
        <v>1</v>
      </c>
      <c r="K21" s="2" t="str">
        <f>IF(AND(D21&lt;=[1]NCDs_Rule!$B$3,E21&lt;=[1]NCDs_Rule!$C$3,F21&lt;=[1]NCDs_Rule!$D$3,H21&lt;=[1]NCDs_Rule!$E$3,I21&lt;=[1]NCDs_Rule!$F$3),"1","0")</f>
        <v>1</v>
      </c>
      <c r="L21" s="2" t="str">
        <f>IF(AND(D21&lt;=[1]NCDs_Rule!$B$4,F21&lt;=[1]NCDs_Rule!$D$4,H21&lt;=[1]NCDs_Rule!$E$4,I21&lt;=[1]NCDs_Rule!$F$4),"1","0")</f>
        <v>1</v>
      </c>
      <c r="M21" s="2" t="str">
        <f>IF(AND(D21&lt;=[1]NCDs_Rule!$B$5,F21&lt;=[1]NCDs_Rule!$D$5,I21&lt;=[1]NCDs_Rule!$F$5),"1","0")</f>
        <v>1</v>
      </c>
    </row>
    <row r="22" spans="1:13" x14ac:dyDescent="0.4">
      <c r="A22" t="s">
        <v>71</v>
      </c>
      <c r="B22" t="s">
        <v>72</v>
      </c>
      <c r="C22" t="s">
        <v>73</v>
      </c>
      <c r="D22" s="6">
        <v>34.299999999999997</v>
      </c>
      <c r="E22" s="6">
        <v>6.3</v>
      </c>
      <c r="F22" s="6">
        <v>13.5</v>
      </c>
      <c r="G22" s="6">
        <v>0</v>
      </c>
      <c r="H22" s="6">
        <v>72.900000000000006</v>
      </c>
      <c r="I22" s="6">
        <v>0</v>
      </c>
      <c r="J22" s="2" t="str">
        <f>IF(AND(D22&lt;=[1]NCDs_Rule!$B$2,F22&lt;=[1]NCDs_Rule!$D$2,I22&lt;=[1]NCDs_Rule!$F$2),"1","0")</f>
        <v>0</v>
      </c>
      <c r="K22" s="2" t="str">
        <f>IF(AND(D22&lt;=[1]NCDs_Rule!$B$3,E22&lt;=[1]NCDs_Rule!$C$3,F22&lt;=[1]NCDs_Rule!$D$3,H22&lt;=[1]NCDs_Rule!$E$3,I22&lt;=[1]NCDs_Rule!$F$3),"1","0")</f>
        <v>0</v>
      </c>
      <c r="L22" s="2" t="str">
        <f>IF(AND(D22&lt;=[1]NCDs_Rule!$B$4,F22&lt;=[1]NCDs_Rule!$D$4,H22&lt;=[1]NCDs_Rule!$E$4,I22&lt;=[1]NCDs_Rule!$F$4),"1","0")</f>
        <v>0</v>
      </c>
      <c r="M22" s="2" t="str">
        <f>IF(AND(D22&lt;=[1]NCDs_Rule!$B$5,F22&lt;=[1]NCDs_Rule!$D$5,I22&lt;=[1]NCDs_Rule!$F$5),"1","0")</f>
        <v>0</v>
      </c>
    </row>
    <row r="23" spans="1:13" x14ac:dyDescent="0.4">
      <c r="A23" t="s">
        <v>74</v>
      </c>
      <c r="B23" t="s">
        <v>75</v>
      </c>
      <c r="C23" t="s">
        <v>76</v>
      </c>
      <c r="D23" s="5">
        <v>0</v>
      </c>
      <c r="E23" s="5">
        <v>1.47</v>
      </c>
      <c r="F23" s="5">
        <v>0.1</v>
      </c>
      <c r="G23" s="5">
        <v>0</v>
      </c>
      <c r="H23" s="5">
        <v>0</v>
      </c>
      <c r="I23" s="5">
        <v>0</v>
      </c>
      <c r="J23" s="2" t="str">
        <f>IF(AND(D23&lt;=[1]NCDs_Rule!$B$2,F23&lt;=[1]NCDs_Rule!$D$2,I23&lt;=[1]NCDs_Rule!$F$2),"1","0")</f>
        <v>1</v>
      </c>
      <c r="K23" s="2" t="str">
        <f>IF(AND(D23&lt;=[1]NCDs_Rule!$B$3,E23&lt;=[1]NCDs_Rule!$C$3,F23&lt;=[1]NCDs_Rule!$D$3,H23&lt;=[1]NCDs_Rule!$E$3,I23&lt;=[1]NCDs_Rule!$F$3),"1","0")</f>
        <v>1</v>
      </c>
      <c r="L23" s="2" t="str">
        <f>IF(AND(D23&lt;=[1]NCDs_Rule!$B$4,F23&lt;=[1]NCDs_Rule!$D$4,H23&lt;=[1]NCDs_Rule!$E$4,I23&lt;=[1]NCDs_Rule!$F$4),"1","0")</f>
        <v>1</v>
      </c>
      <c r="M23" s="2" t="str">
        <f>IF(AND(D23&lt;=[1]NCDs_Rule!$B$5,F23&lt;=[1]NCDs_Rule!$D$5,I23&lt;=[1]NCDs_Rule!$F$5),"1","0")</f>
        <v>1</v>
      </c>
    </row>
    <row r="24" spans="1:13" x14ac:dyDescent="0.4">
      <c r="A24" t="s">
        <v>77</v>
      </c>
      <c r="B24" t="s">
        <v>78</v>
      </c>
      <c r="C24" t="s">
        <v>79</v>
      </c>
      <c r="D24" s="6">
        <v>0</v>
      </c>
      <c r="E24" s="6">
        <v>1.03</v>
      </c>
      <c r="F24" s="6">
        <v>0.38</v>
      </c>
      <c r="G24" s="6">
        <v>39</v>
      </c>
      <c r="H24" s="6">
        <v>0</v>
      </c>
      <c r="I24" s="6">
        <v>5</v>
      </c>
      <c r="J24" s="2" t="str">
        <f>IF(AND(D24&lt;=[1]NCDs_Rule!$B$2,F24&lt;=[1]NCDs_Rule!$D$2,I24&lt;=[1]NCDs_Rule!$F$2),"1","0")</f>
        <v>1</v>
      </c>
      <c r="K24" s="2" t="str">
        <f>IF(AND(D24&lt;=[1]NCDs_Rule!$B$3,E24&lt;=[1]NCDs_Rule!$C$3,F24&lt;=[1]NCDs_Rule!$D$3,H24&lt;=[1]NCDs_Rule!$E$3,I24&lt;=[1]NCDs_Rule!$F$3),"1","0")</f>
        <v>1</v>
      </c>
      <c r="L24" s="2" t="str">
        <f>IF(AND(D24&lt;=[1]NCDs_Rule!$B$4,F24&lt;=[1]NCDs_Rule!$D$4,H24&lt;=[1]NCDs_Rule!$E$4,I24&lt;=[1]NCDs_Rule!$F$4),"1","0")</f>
        <v>1</v>
      </c>
      <c r="M24" s="2" t="str">
        <f>IF(AND(D24&lt;=[1]NCDs_Rule!$B$5,F24&lt;=[1]NCDs_Rule!$D$5,I24&lt;=[1]NCDs_Rule!$F$5),"1","0")</f>
        <v>1</v>
      </c>
    </row>
    <row r="25" spans="1:13" x14ac:dyDescent="0.4">
      <c r="A25" t="s">
        <v>80</v>
      </c>
      <c r="B25" t="s">
        <v>81</v>
      </c>
      <c r="C25" t="s">
        <v>82</v>
      </c>
      <c r="D25" s="6">
        <v>37.1</v>
      </c>
      <c r="E25" s="6">
        <v>4.01</v>
      </c>
      <c r="F25" s="6">
        <v>0.17</v>
      </c>
      <c r="G25" s="6">
        <v>343</v>
      </c>
      <c r="H25" s="6">
        <v>0</v>
      </c>
      <c r="I25" s="6">
        <v>19.3</v>
      </c>
      <c r="J25" s="2" t="str">
        <f>IF(AND(D25&lt;=[1]NCDs_Rule!$B$2,F25&lt;=[1]NCDs_Rule!$D$2,I25&lt;=[1]NCDs_Rule!$F$2),"1","0")</f>
        <v>0</v>
      </c>
      <c r="K25" s="2" t="str">
        <f>IF(AND(D25&lt;=[1]NCDs_Rule!$B$3,E25&lt;=[1]NCDs_Rule!$C$3,F25&lt;=[1]NCDs_Rule!$D$3,H25&lt;=[1]NCDs_Rule!$E$3,I25&lt;=[1]NCDs_Rule!$F$3),"1","0")</f>
        <v>0</v>
      </c>
      <c r="L25" s="2" t="str">
        <f>IF(AND(D25&lt;=[1]NCDs_Rule!$B$4,F25&lt;=[1]NCDs_Rule!$D$4,H25&lt;=[1]NCDs_Rule!$E$4,I25&lt;=[1]NCDs_Rule!$F$4),"1","0")</f>
        <v>0</v>
      </c>
      <c r="M25" s="2" t="str">
        <f>IF(AND(D25&lt;=[1]NCDs_Rule!$B$5,F25&lt;=[1]NCDs_Rule!$D$5,I25&lt;=[1]NCDs_Rule!$F$5),"1","0")</f>
        <v>0</v>
      </c>
    </row>
    <row r="26" spans="1:13" x14ac:dyDescent="0.4">
      <c r="A26" t="s">
        <v>83</v>
      </c>
      <c r="B26" t="s">
        <v>84</v>
      </c>
      <c r="C26" t="s">
        <v>123</v>
      </c>
      <c r="D26" s="6">
        <v>0</v>
      </c>
      <c r="E26" s="6">
        <v>0.6</v>
      </c>
      <c r="F26" s="6">
        <v>5.3</v>
      </c>
      <c r="G26" s="6">
        <v>0</v>
      </c>
      <c r="H26" s="6">
        <v>0</v>
      </c>
      <c r="I26" s="6">
        <v>0</v>
      </c>
      <c r="J26" s="2" t="str">
        <f>IF(AND(D26&lt;=[1]NCDs_Rule!$B$2,F26&lt;=[1]NCDs_Rule!$D$2,I26&lt;=[1]NCDs_Rule!$F$2),"1","0")</f>
        <v>1</v>
      </c>
      <c r="K26" s="2" t="str">
        <f>IF(AND(D26&lt;=[1]NCDs_Rule!$B$3,E26&lt;=[1]NCDs_Rule!$C$3,F26&lt;=[1]NCDs_Rule!$D$3,H26&lt;=[1]NCDs_Rule!$E$3,I26&lt;=[1]NCDs_Rule!$F$3),"1","0")</f>
        <v>1</v>
      </c>
      <c r="L26" s="2" t="str">
        <f>IF(AND(D26&lt;=[1]NCDs_Rule!$B$4,F26&lt;=[1]NCDs_Rule!$D$4,H26&lt;=[1]NCDs_Rule!$E$4,I26&lt;=[1]NCDs_Rule!$F$4),"1","0")</f>
        <v>1</v>
      </c>
      <c r="M26" s="2" t="str">
        <f>IF(AND(D26&lt;=[1]NCDs_Rule!$B$5,F26&lt;=[1]NCDs_Rule!$D$5,I26&lt;=[1]NCDs_Rule!$F$5),"1","0")</f>
        <v>1</v>
      </c>
    </row>
    <row r="27" spans="1:13" x14ac:dyDescent="0.4">
      <c r="A27" t="s">
        <v>85</v>
      </c>
      <c r="B27" t="s">
        <v>86</v>
      </c>
      <c r="C27" t="s">
        <v>87</v>
      </c>
      <c r="D27" s="6">
        <v>0</v>
      </c>
      <c r="E27" s="6">
        <v>0.1</v>
      </c>
      <c r="F27" s="6">
        <v>0.03</v>
      </c>
      <c r="G27" s="6">
        <v>0</v>
      </c>
      <c r="H27" s="6">
        <v>35</v>
      </c>
      <c r="I27" s="6">
        <v>0</v>
      </c>
      <c r="J27" s="2" t="str">
        <f>IF(AND(D27&lt;=[1]NCDs_Rule!$B$2,F27&lt;=[1]NCDs_Rule!$D$2,I27&lt;=[1]NCDs_Rule!$F$2),"1","0")</f>
        <v>1</v>
      </c>
      <c r="K27" s="2" t="str">
        <f>IF(AND(D27&lt;=[1]NCDs_Rule!$B$3,E27&lt;=[1]NCDs_Rule!$C$3,F27&lt;=[1]NCDs_Rule!$D$3,H27&lt;=[1]NCDs_Rule!$E$3,I27&lt;=[1]NCDs_Rule!$F$3),"1","0")</f>
        <v>1</v>
      </c>
      <c r="L27" s="2" t="str">
        <f>IF(AND(D27&lt;=[1]NCDs_Rule!$B$4,F27&lt;=[1]NCDs_Rule!$D$4,H27&lt;=[1]NCDs_Rule!$E$4,I27&lt;=[1]NCDs_Rule!$F$4),"1","0")</f>
        <v>1</v>
      </c>
      <c r="M27" s="2" t="str">
        <f>IF(AND(D27&lt;=[1]NCDs_Rule!$B$5,F27&lt;=[1]NCDs_Rule!$D$5,I27&lt;=[1]NCDs_Rule!$F$5),"1","0")</f>
        <v>1</v>
      </c>
    </row>
    <row r="28" spans="1:13" x14ac:dyDescent="0.4">
      <c r="A28" t="s">
        <v>88</v>
      </c>
      <c r="B28" t="s">
        <v>89</v>
      </c>
      <c r="C28" t="s">
        <v>90</v>
      </c>
      <c r="D28" s="5">
        <v>48</v>
      </c>
      <c r="E28" s="5">
        <v>0</v>
      </c>
      <c r="F28" s="5">
        <v>0</v>
      </c>
      <c r="G28" s="5">
        <v>0</v>
      </c>
      <c r="H28" s="5">
        <v>48</v>
      </c>
      <c r="I28" s="5">
        <v>0</v>
      </c>
      <c r="J28" s="2" t="str">
        <f>IF(AND(D28&lt;=[1]NCDs_Rule!$B$2,F28&lt;=[1]NCDs_Rule!$D$2,I28&lt;=[1]NCDs_Rule!$F$2),"1","0")</f>
        <v>0</v>
      </c>
      <c r="K28" s="2" t="str">
        <f>IF(AND(D28&lt;=[1]NCDs_Rule!$B$3,E28&lt;=[1]NCDs_Rule!$C$3,F28&lt;=[1]NCDs_Rule!$D$3,H28&lt;=[1]NCDs_Rule!$E$3,I28&lt;=[1]NCDs_Rule!$F$3),"1","0")</f>
        <v>0</v>
      </c>
      <c r="L28" s="2" t="str">
        <f>IF(AND(D28&lt;=[1]NCDs_Rule!$B$4,F28&lt;=[1]NCDs_Rule!$D$4,H28&lt;=[1]NCDs_Rule!$E$4,I28&lt;=[1]NCDs_Rule!$F$4),"1","0")</f>
        <v>0</v>
      </c>
      <c r="M28" s="2" t="str">
        <f>IF(AND(D28&lt;=[1]NCDs_Rule!$B$5,F28&lt;=[1]NCDs_Rule!$D$5,I28&lt;=[1]NCDs_Rule!$F$5),"1","0")</f>
        <v>0</v>
      </c>
    </row>
    <row r="29" spans="1:13" x14ac:dyDescent="0.4">
      <c r="A29" t="s">
        <v>93</v>
      </c>
      <c r="B29" t="s">
        <v>92</v>
      </c>
      <c r="C29" t="s">
        <v>91</v>
      </c>
      <c r="D29" s="6">
        <v>0</v>
      </c>
      <c r="E29" s="6">
        <v>0.8</v>
      </c>
      <c r="F29" s="6">
        <v>1</v>
      </c>
      <c r="G29" s="6">
        <v>0</v>
      </c>
      <c r="H29" s="6">
        <v>0</v>
      </c>
      <c r="I29" s="6">
        <v>0</v>
      </c>
      <c r="J29" s="2" t="str">
        <f>IF(AND(D29&lt;=[1]NCDs_Rule!$B$2,F29&lt;=[1]NCDs_Rule!$D$2,I29&lt;=[1]NCDs_Rule!$F$2),"1","0")</f>
        <v>1</v>
      </c>
      <c r="K29" s="2" t="str">
        <f>IF(AND(D29&lt;=[1]NCDs_Rule!$B$3,E29&lt;=[1]NCDs_Rule!$C$3,F29&lt;=[1]NCDs_Rule!$D$3,H29&lt;=[1]NCDs_Rule!$E$3,I29&lt;=[1]NCDs_Rule!$F$3),"1","0")</f>
        <v>1</v>
      </c>
      <c r="L29" s="2" t="str">
        <f>IF(AND(D29&lt;=[1]NCDs_Rule!$B$4,F29&lt;=[1]NCDs_Rule!$D$4,H29&lt;=[1]NCDs_Rule!$E$4,I29&lt;=[1]NCDs_Rule!$F$4),"1","0")</f>
        <v>1</v>
      </c>
      <c r="M29" s="2" t="str">
        <f>IF(AND(D29&lt;=[1]NCDs_Rule!$B$5,F29&lt;=[1]NCDs_Rule!$D$5,I29&lt;=[1]NCDs_Rule!$F$5),"1","0")</f>
        <v>1</v>
      </c>
    </row>
    <row r="30" spans="1:13" x14ac:dyDescent="0.4">
      <c r="A30" t="s">
        <v>94</v>
      </c>
      <c r="B30" t="s">
        <v>95</v>
      </c>
      <c r="C30" t="s">
        <v>125</v>
      </c>
      <c r="D30" s="5">
        <v>0</v>
      </c>
      <c r="E30" s="5">
        <v>4.3</v>
      </c>
      <c r="F30" s="5">
        <v>13.4</v>
      </c>
      <c r="G30" s="5">
        <v>0</v>
      </c>
      <c r="H30" s="5">
        <v>0</v>
      </c>
      <c r="I30" s="5">
        <v>0</v>
      </c>
      <c r="J30" s="2" t="str">
        <f>IF(AND(D30&lt;=[1]NCDs_Rule!$B$2,F30&lt;=[1]NCDs_Rule!$D$2,I30&lt;=[1]NCDs_Rule!$F$2),"1","0")</f>
        <v>1</v>
      </c>
      <c r="K30" s="2" t="str">
        <f>IF(AND(D30&lt;=[1]NCDs_Rule!$B$3,E30&lt;=[1]NCDs_Rule!$C$3,F30&lt;=[1]NCDs_Rule!$D$3,H30&lt;=[1]NCDs_Rule!$E$3,I30&lt;=[1]NCDs_Rule!$F$3),"1","0")</f>
        <v>1</v>
      </c>
      <c r="L30" s="2" t="str">
        <f>IF(AND(D30&lt;=[1]NCDs_Rule!$B$4,F30&lt;=[1]NCDs_Rule!$D$4,H30&lt;=[1]NCDs_Rule!$E$4,I30&lt;=[1]NCDs_Rule!$F$4),"1","0")</f>
        <v>1</v>
      </c>
      <c r="M30" s="2" t="str">
        <f>IF(AND(D30&lt;=[1]NCDs_Rule!$B$5,F30&lt;=[1]NCDs_Rule!$D$5,I30&lt;=[1]NCDs_Rule!$F$5),"1","0")</f>
        <v>1</v>
      </c>
    </row>
    <row r="31" spans="1:13" x14ac:dyDescent="0.4">
      <c r="A31" t="s">
        <v>100</v>
      </c>
      <c r="B31" t="s">
        <v>99</v>
      </c>
      <c r="C31" t="s">
        <v>124</v>
      </c>
      <c r="D31" s="6">
        <v>0</v>
      </c>
      <c r="E31" s="6">
        <v>2.6</v>
      </c>
      <c r="F31" s="6">
        <v>16.399999999999999</v>
      </c>
      <c r="G31" s="6">
        <v>0</v>
      </c>
      <c r="H31" s="6">
        <v>70.3</v>
      </c>
      <c r="I31" s="6">
        <v>0</v>
      </c>
      <c r="J31" s="2" t="str">
        <f>IF(AND(D31&lt;=[1]NCDs_Rule!$B$2,F31&lt;=[1]NCDs_Rule!$D$2,I31&lt;=[1]NCDs_Rule!$F$2),"1","0")</f>
        <v>1</v>
      </c>
      <c r="K31" s="2" t="str">
        <f>IF(AND(D31&lt;=[1]NCDs_Rule!$B$3,E31&lt;=[1]NCDs_Rule!$C$3,F31&lt;=[1]NCDs_Rule!$D$3,H31&lt;=[1]NCDs_Rule!$E$3,I31&lt;=[1]NCDs_Rule!$F$3),"1","0")</f>
        <v>1</v>
      </c>
      <c r="L31" s="2" t="str">
        <f>IF(AND(D31&lt;=[1]NCDs_Rule!$B$4,F31&lt;=[1]NCDs_Rule!$D$4,H31&lt;=[1]NCDs_Rule!$E$4,I31&lt;=[1]NCDs_Rule!$F$4),"1","0")</f>
        <v>1</v>
      </c>
      <c r="M31" s="2" t="str">
        <f>IF(AND(D31&lt;=[1]NCDs_Rule!$B$5,F31&lt;=[1]NCDs_Rule!$D$5,I31&lt;=[1]NCDs_Rule!$F$5),"1","0")</f>
        <v>0</v>
      </c>
    </row>
    <row r="32" spans="1:13" x14ac:dyDescent="0.4">
      <c r="A32" t="s">
        <v>98</v>
      </c>
      <c r="B32" t="s">
        <v>97</v>
      </c>
      <c r="C32" t="s">
        <v>96</v>
      </c>
      <c r="D32" s="6">
        <v>0</v>
      </c>
      <c r="E32" s="6">
        <v>5.8</v>
      </c>
      <c r="F32" s="6">
        <v>7.2</v>
      </c>
      <c r="G32" s="6">
        <v>0</v>
      </c>
      <c r="H32" s="6">
        <v>0</v>
      </c>
      <c r="I32" s="6">
        <v>0</v>
      </c>
      <c r="J32" s="2" t="str">
        <f>IF(AND(D32&lt;=[1]NCDs_Rule!$B$2,F32&lt;=[1]NCDs_Rule!$D$2,I32&lt;=[1]NCDs_Rule!$F$2),"1","0")</f>
        <v>1</v>
      </c>
      <c r="K32" s="2" t="str">
        <f>IF(AND(D32&lt;=[1]NCDs_Rule!$B$3,E32&lt;=[1]NCDs_Rule!$C$3,F32&lt;=[1]NCDs_Rule!$D$3,H32&lt;=[1]NCDs_Rule!$E$3,I32&lt;=[1]NCDs_Rule!$F$3),"1","0")</f>
        <v>1</v>
      </c>
      <c r="L32" s="2" t="str">
        <f>IF(AND(D32&lt;=[1]NCDs_Rule!$B$4,F32&lt;=[1]NCDs_Rule!$D$4,H32&lt;=[1]NCDs_Rule!$E$4,I32&lt;=[1]NCDs_Rule!$F$4),"1","0")</f>
        <v>1</v>
      </c>
      <c r="M32" s="2" t="str">
        <f>IF(AND(D32&lt;=[1]NCDs_Rule!$B$5,F32&lt;=[1]NCDs_Rule!$D$5,I32&lt;=[1]NCDs_Rule!$F$5),"1","0")</f>
        <v>1</v>
      </c>
    </row>
    <row r="33" spans="1:13" x14ac:dyDescent="0.4">
      <c r="A33" t="s">
        <v>101</v>
      </c>
      <c r="B33" t="s">
        <v>102</v>
      </c>
      <c r="C33" t="s">
        <v>103</v>
      </c>
      <c r="D33" s="5">
        <v>5.92</v>
      </c>
      <c r="E33" s="5">
        <v>4.51</v>
      </c>
      <c r="F33" s="5">
        <v>3.04</v>
      </c>
      <c r="G33" s="5">
        <v>94</v>
      </c>
      <c r="H33" s="5">
        <v>0</v>
      </c>
      <c r="I33" s="5">
        <v>0</v>
      </c>
      <c r="J33" s="2" t="str">
        <f>IF(AND(D33&lt;=[1]NCDs_Rule!$B$2,F33&lt;=[1]NCDs_Rule!$D$2,I33&lt;=[1]NCDs_Rule!$F$2),"1","0")</f>
        <v>1</v>
      </c>
      <c r="K33" s="2" t="str">
        <f>IF(AND(D33&lt;=[1]NCDs_Rule!$B$3,E33&lt;=[1]NCDs_Rule!$C$3,F33&lt;=[1]NCDs_Rule!$D$3,H33&lt;=[1]NCDs_Rule!$E$3,I33&lt;=[1]NCDs_Rule!$F$3),"1","0")</f>
        <v>1</v>
      </c>
      <c r="L33" s="2" t="str">
        <f>IF(AND(D33&lt;=[1]NCDs_Rule!$B$4,F33&lt;=[1]NCDs_Rule!$D$4,H33&lt;=[1]NCDs_Rule!$E$4,I33&lt;=[1]NCDs_Rule!$F$4),"1","0")</f>
        <v>1</v>
      </c>
      <c r="M33" s="2" t="str">
        <f>IF(AND(D33&lt;=[1]NCDs_Rule!$B$5,F33&lt;=[1]NCDs_Rule!$D$5,I33&lt;=[1]NCDs_Rule!$F$5),"1","0")</f>
        <v>1</v>
      </c>
    </row>
    <row r="34" spans="1:13" x14ac:dyDescent="0.4">
      <c r="A34" t="s">
        <v>104</v>
      </c>
      <c r="B34" t="s">
        <v>105</v>
      </c>
      <c r="C34" t="s">
        <v>106</v>
      </c>
      <c r="D34" s="5">
        <v>6.71</v>
      </c>
      <c r="E34" s="5">
        <v>6.31</v>
      </c>
      <c r="F34" s="5">
        <v>0.24</v>
      </c>
      <c r="G34" s="5">
        <v>363</v>
      </c>
      <c r="H34" s="5">
        <v>0</v>
      </c>
      <c r="I34" s="5">
        <v>4.4000000000000004</v>
      </c>
      <c r="J34" s="2" t="str">
        <f>IF(AND(D34&lt;=[1]NCDs_Rule!$B$2,F34&lt;=[1]NCDs_Rule!$D$2,I34&lt;=[1]NCDs_Rule!$F$2),"1","0")</f>
        <v>1</v>
      </c>
      <c r="K34" s="2" t="str">
        <f>IF(AND(D34&lt;=[1]NCDs_Rule!$B$3,E34&lt;=[1]NCDs_Rule!$C$3,F34&lt;=[1]NCDs_Rule!$D$3,H34&lt;=[1]NCDs_Rule!$E$3,I34&lt;=[1]NCDs_Rule!$F$3),"1","0")</f>
        <v>1</v>
      </c>
      <c r="L34" s="2" t="str">
        <f>IF(AND(D34&lt;=[1]NCDs_Rule!$B$4,F34&lt;=[1]NCDs_Rule!$D$4,H34&lt;=[1]NCDs_Rule!$E$4,I34&lt;=[1]NCDs_Rule!$F$4),"1","0")</f>
        <v>1</v>
      </c>
      <c r="M34" s="2" t="str">
        <f>IF(AND(D34&lt;=[1]NCDs_Rule!$B$5,F34&lt;=[1]NCDs_Rule!$D$5,I34&lt;=[1]NCDs_Rule!$F$5),"1","0")</f>
        <v>1</v>
      </c>
    </row>
    <row r="35" spans="1:13" x14ac:dyDescent="0.4">
      <c r="A35" t="s">
        <v>107</v>
      </c>
      <c r="B35" t="s">
        <v>108</v>
      </c>
      <c r="C35" t="s">
        <v>109</v>
      </c>
      <c r="D35" s="6">
        <v>15.39</v>
      </c>
      <c r="E35" s="6">
        <v>3.57</v>
      </c>
      <c r="F35" s="6">
        <v>2.52</v>
      </c>
      <c r="G35" s="6">
        <v>0</v>
      </c>
      <c r="H35" s="6">
        <v>19.27</v>
      </c>
      <c r="I35" s="6">
        <v>0</v>
      </c>
      <c r="J35" s="2" t="str">
        <f>IF(AND(D35&lt;=[1]NCDs_Rule!$B$2,F35&lt;=[1]NCDs_Rule!$D$2,I35&lt;=[1]NCDs_Rule!$F$2),"1","0")</f>
        <v>0</v>
      </c>
      <c r="K35" s="2" t="str">
        <f>IF(AND(D35&lt;=[1]NCDs_Rule!$B$3,E35&lt;=[1]NCDs_Rule!$C$3,F35&lt;=[1]NCDs_Rule!$D$3,H35&lt;=[1]NCDs_Rule!$E$3,I35&lt;=[1]NCDs_Rule!$F$3),"1","0")</f>
        <v>1</v>
      </c>
      <c r="L35" s="2" t="str">
        <f>IF(AND(D35&lt;=[1]NCDs_Rule!$B$4,F35&lt;=[1]NCDs_Rule!$D$4,H35&lt;=[1]NCDs_Rule!$E$4,I35&lt;=[1]NCDs_Rule!$F$4),"1","0")</f>
        <v>1</v>
      </c>
      <c r="M35" s="2" t="str">
        <f>IF(AND(D35&lt;=[1]NCDs_Rule!$B$5,F35&lt;=[1]NCDs_Rule!$D$5,I35&lt;=[1]NCDs_Rule!$F$5),"1","0")</f>
        <v>1</v>
      </c>
    </row>
    <row r="36" spans="1:13" x14ac:dyDescent="0.4">
      <c r="A36" t="s">
        <v>110</v>
      </c>
      <c r="B36" t="s">
        <v>111</v>
      </c>
      <c r="C36" t="s">
        <v>112</v>
      </c>
      <c r="D36" s="6">
        <v>12.74</v>
      </c>
      <c r="E36" s="6">
        <v>3.59</v>
      </c>
      <c r="F36" s="6">
        <v>2.8</v>
      </c>
      <c r="G36" s="6">
        <v>106</v>
      </c>
      <c r="H36" s="6">
        <v>0</v>
      </c>
      <c r="I36" s="6">
        <v>0.9</v>
      </c>
      <c r="J36" s="2" t="str">
        <f>IF(AND(D36&lt;=[1]NCDs_Rule!$B$2,F36&lt;=[1]NCDs_Rule!$D$2,I36&lt;=[1]NCDs_Rule!$F$2),"1","0")</f>
        <v>0</v>
      </c>
      <c r="K36" s="2" t="str">
        <f>IF(AND(D36&lt;=[1]NCDs_Rule!$B$3,E36&lt;=[1]NCDs_Rule!$C$3,F36&lt;=[1]NCDs_Rule!$D$3,H36&lt;=[1]NCDs_Rule!$E$3,I36&lt;=[1]NCDs_Rule!$F$3),"1","0")</f>
        <v>1</v>
      </c>
      <c r="L36" s="2" t="str">
        <f>IF(AND(D36&lt;=[1]NCDs_Rule!$B$4,F36&lt;=[1]NCDs_Rule!$D$4,H36&lt;=[1]NCDs_Rule!$E$4,I36&lt;=[1]NCDs_Rule!$F$4),"1","0")</f>
        <v>1</v>
      </c>
      <c r="M36" s="2" t="str">
        <f>IF(AND(D36&lt;=[1]NCDs_Rule!$B$5,F36&lt;=[1]NCDs_Rule!$D$5,I36&lt;=[1]NCDs_Rule!$F$5),"1","0")</f>
        <v>1</v>
      </c>
    </row>
    <row r="37" spans="1:13" x14ac:dyDescent="0.4">
      <c r="A37" t="s">
        <v>113</v>
      </c>
      <c r="B37" t="s">
        <v>114</v>
      </c>
      <c r="C37" t="s">
        <v>115</v>
      </c>
      <c r="D37" s="6">
        <v>5</v>
      </c>
      <c r="E37" s="6">
        <v>0.5</v>
      </c>
      <c r="F37" s="6">
        <v>1</v>
      </c>
      <c r="G37" s="6">
        <v>45</v>
      </c>
      <c r="H37" s="6">
        <v>0</v>
      </c>
      <c r="I37" s="6">
        <v>1.9</v>
      </c>
      <c r="J37" s="2" t="str">
        <f>IF(AND(D37&lt;=[1]NCDs_Rule!$B$2,F37&lt;=[1]NCDs_Rule!$D$2,I37&lt;=[1]NCDs_Rule!$F$2),"1","0")</f>
        <v>1</v>
      </c>
      <c r="K37" s="2" t="str">
        <f>IF(AND(D37&lt;=[1]NCDs_Rule!$B$3,E37&lt;=[1]NCDs_Rule!$C$3,F37&lt;=[1]NCDs_Rule!$D$3,H37&lt;=[1]NCDs_Rule!$E$3,I37&lt;=[1]NCDs_Rule!$F$3),"1","0")</f>
        <v>1</v>
      </c>
      <c r="L37" s="2" t="str">
        <f>IF(AND(D37&lt;=[1]NCDs_Rule!$B$4,F37&lt;=[1]NCDs_Rule!$D$4,H37&lt;=[1]NCDs_Rule!$E$4,I37&lt;=[1]NCDs_Rule!$F$4),"1","0")</f>
        <v>1</v>
      </c>
      <c r="M37" s="2" t="str">
        <f>IF(AND(D37&lt;=[1]NCDs_Rule!$B$5,F37&lt;=[1]NCDs_Rule!$D$5,I37&lt;=[1]NCDs_Rule!$F$5),"1","0")</f>
        <v>1</v>
      </c>
    </row>
    <row r="38" spans="1:13" x14ac:dyDescent="0.4">
      <c r="A38" t="s">
        <v>116</v>
      </c>
      <c r="B38" t="s">
        <v>117</v>
      </c>
      <c r="C38" t="s">
        <v>118</v>
      </c>
      <c r="D38" s="6">
        <v>5.03</v>
      </c>
      <c r="E38" s="6">
        <v>10</v>
      </c>
      <c r="F38" s="6">
        <v>15.54</v>
      </c>
      <c r="G38" s="6">
        <v>403</v>
      </c>
      <c r="H38" s="6">
        <v>0</v>
      </c>
      <c r="I38" s="6">
        <v>0.4</v>
      </c>
      <c r="J38" s="2" t="str">
        <f>IF(AND(D38&lt;=[1]NCDs_Rule!$B$2,F38&lt;=[1]NCDs_Rule!$D$2,I38&lt;=[1]NCDs_Rule!$F$2),"1","0")</f>
        <v>1</v>
      </c>
      <c r="K38" s="2" t="str">
        <f>IF(AND(D38&lt;=[1]NCDs_Rule!$B$3,E38&lt;=[1]NCDs_Rule!$C$3,F38&lt;=[1]NCDs_Rule!$D$3,H38&lt;=[1]NCDs_Rule!$E$3,I38&lt;=[1]NCDs_Rule!$F$3),"1","0")</f>
        <v>1</v>
      </c>
      <c r="L38" s="2" t="str">
        <f>IF(AND(D38&lt;=[1]NCDs_Rule!$B$4,F38&lt;=[1]NCDs_Rule!$D$4,H38&lt;=[1]NCDs_Rule!$E$4,I38&lt;=[1]NCDs_Rule!$F$4),"1","0")</f>
        <v>1</v>
      </c>
      <c r="M38" s="2" t="str">
        <f>IF(AND(D38&lt;=[1]NCDs_Rule!$B$5,F38&lt;=[1]NCDs_Rule!$D$5,I38&lt;=[1]NCDs_Rule!$F$5),"1","0")</f>
        <v>1</v>
      </c>
    </row>
    <row r="39" spans="1:13" x14ac:dyDescent="0.4">
      <c r="A39" t="s">
        <v>119</v>
      </c>
      <c r="B39" t="s">
        <v>120</v>
      </c>
      <c r="C39" t="s">
        <v>121</v>
      </c>
      <c r="D39" s="5">
        <v>11.6</v>
      </c>
      <c r="E39" s="5">
        <v>6.5</v>
      </c>
      <c r="F39" s="5">
        <v>18.670000000000002</v>
      </c>
      <c r="G39" s="5">
        <v>384</v>
      </c>
      <c r="H39" s="5">
        <v>0</v>
      </c>
      <c r="I39" s="5">
        <v>0</v>
      </c>
      <c r="J39" s="2" t="str">
        <f>IF(AND(D39&lt;=[1]NCDs_Rule!$B$2,F39&lt;=[1]NCDs_Rule!$D$2,I39&lt;=[1]NCDs_Rule!$F$2),"1","0")</f>
        <v>0</v>
      </c>
      <c r="K39" s="2" t="str">
        <f>IF(AND(D39&lt;=[1]NCDs_Rule!$B$3,E39&lt;=[1]NCDs_Rule!$C$3,F39&lt;=[1]NCDs_Rule!$D$3,H39&lt;=[1]NCDs_Rule!$E$3,I39&lt;=[1]NCDs_Rule!$F$3),"1","0")</f>
        <v>1</v>
      </c>
      <c r="L39" s="2" t="str">
        <f>IF(AND(D39&lt;=[1]NCDs_Rule!$B$4,F39&lt;=[1]NCDs_Rule!$D$4,H39&lt;=[1]NCDs_Rule!$E$4,I39&lt;=[1]NCDs_Rule!$F$4),"1","0")</f>
        <v>1</v>
      </c>
      <c r="M39" s="2" t="str">
        <f>IF(AND(D39&lt;=[1]NCDs_Rule!$B$5,F39&lt;=[1]NCDs_Rule!$D$5,I39&lt;=[1]NCDs_Rule!$F$5),"1","0")</f>
        <v>0</v>
      </c>
    </row>
  </sheetData>
  <autoFilter ref="C1:C39" xr:uid="{41958465-0288-4D0B-BA55-A8CD1B3269FC}"/>
  <conditionalFormatting sqref="B1">
    <cfRule type="duplicateValues" dxfId="40" priority="41"/>
  </conditionalFormatting>
  <conditionalFormatting sqref="B2:B11">
    <cfRule type="duplicateValues" dxfId="39" priority="40"/>
    <cfRule type="duplicateValues" dxfId="38" priority="39"/>
  </conditionalFormatting>
  <conditionalFormatting sqref="B12">
    <cfRule type="duplicateValues" dxfId="37" priority="38"/>
    <cfRule type="duplicateValues" dxfId="36" priority="37"/>
  </conditionalFormatting>
  <conditionalFormatting sqref="B13">
    <cfRule type="duplicateValues" dxfId="35" priority="36"/>
    <cfRule type="duplicateValues" dxfId="34" priority="35"/>
  </conditionalFormatting>
  <conditionalFormatting sqref="B14">
    <cfRule type="duplicateValues" dxfId="33" priority="34"/>
    <cfRule type="duplicateValues" dxfId="32" priority="33"/>
  </conditionalFormatting>
  <conditionalFormatting sqref="B15">
    <cfRule type="duplicateValues" dxfId="31" priority="32"/>
    <cfRule type="duplicateValues" dxfId="30" priority="31"/>
  </conditionalFormatting>
  <conditionalFormatting sqref="B16">
    <cfRule type="duplicateValues" dxfId="29" priority="30"/>
    <cfRule type="duplicateValues" dxfId="28" priority="29"/>
  </conditionalFormatting>
  <conditionalFormatting sqref="B17">
    <cfRule type="duplicateValues" dxfId="27" priority="28"/>
    <cfRule type="duplicateValues" dxfId="26" priority="27"/>
  </conditionalFormatting>
  <conditionalFormatting sqref="B18:B20">
    <cfRule type="duplicateValues" dxfId="25" priority="26"/>
    <cfRule type="duplicateValues" dxfId="24" priority="25"/>
  </conditionalFormatting>
  <conditionalFormatting sqref="B21:B22">
    <cfRule type="duplicateValues" dxfId="23" priority="23"/>
    <cfRule type="duplicateValues" dxfId="22" priority="24"/>
  </conditionalFormatting>
  <conditionalFormatting sqref="B23:B25">
    <cfRule type="duplicateValues" dxfId="21" priority="22"/>
    <cfRule type="duplicateValues" dxfId="20" priority="21"/>
  </conditionalFormatting>
  <conditionalFormatting sqref="B26:B28">
    <cfRule type="duplicateValues" dxfId="19" priority="20"/>
    <cfRule type="duplicateValues" dxfId="18" priority="19"/>
  </conditionalFormatting>
  <conditionalFormatting sqref="B29">
    <cfRule type="duplicateValues" dxfId="17" priority="18"/>
    <cfRule type="duplicateValues" dxfId="16" priority="17"/>
  </conditionalFormatting>
  <conditionalFormatting sqref="B30">
    <cfRule type="duplicateValues" dxfId="15" priority="16"/>
    <cfRule type="duplicateValues" dxfId="14" priority="15"/>
  </conditionalFormatting>
  <conditionalFormatting sqref="B31:B32">
    <cfRule type="duplicateValues" dxfId="13" priority="14"/>
    <cfRule type="duplicateValues" dxfId="12" priority="13"/>
  </conditionalFormatting>
  <conditionalFormatting sqref="B33">
    <cfRule type="duplicateValues" dxfId="11" priority="12"/>
    <cfRule type="duplicateValues" dxfId="10" priority="11"/>
  </conditionalFormatting>
  <conditionalFormatting sqref="B34">
    <cfRule type="duplicateValues" dxfId="9" priority="10"/>
    <cfRule type="duplicateValues" dxfId="8" priority="9"/>
  </conditionalFormatting>
  <conditionalFormatting sqref="B35">
    <cfRule type="duplicateValues" dxfId="7" priority="8"/>
    <cfRule type="duplicateValues" dxfId="6" priority="7"/>
  </conditionalFormatting>
  <conditionalFormatting sqref="B36">
    <cfRule type="duplicateValues" dxfId="5" priority="6"/>
    <cfRule type="duplicateValues" dxfId="4" priority="5"/>
  </conditionalFormatting>
  <conditionalFormatting sqref="B37:B38">
    <cfRule type="duplicateValues" dxfId="3" priority="4"/>
    <cfRule type="duplicateValues" dxfId="2" priority="3"/>
  </conditionalFormatting>
  <conditionalFormatting sqref="B39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Lhaodee</cp:lastModifiedBy>
  <dcterms:created xsi:type="dcterms:W3CDTF">2024-09-04T11:51:06Z</dcterms:created>
  <dcterms:modified xsi:type="dcterms:W3CDTF">2024-10-23T08:25:36Z</dcterms:modified>
</cp:coreProperties>
</file>