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99A01C82-DD7C-4361-877D-D240F12CC2D4}" xr6:coauthVersionLast="47" xr6:coauthVersionMax="47" xr10:uidLastSave="{00000000-0000-0000-0000-000000000000}"/>
  <bookViews>
    <workbookView xWindow="-108" yWindow="-108" windowWidth="23256" windowHeight="12576" xr2:uid="{0CADABFD-7140-4E05-8042-D49ECC2D42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<sst xmlns="http://schemas.openxmlformats.org/spreadsheetml/2006/main" count="31" uniqueCount="31">
  <si>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</si>
  <si>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</si>
  <si>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</si>
  <si>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</si>
  <si>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</si>
  <si>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</si>
  <si>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</si>
  <si>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</si>
  <si>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</si>
  <si>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Diabetes</t>
  </si>
  <si>
    <t>Obesity</t>
  </si>
  <si>
    <t>Hypertension</t>
  </si>
  <si>
    <t>High Cholesterol</t>
  </si>
  <si>
    <t>T231</t>
  </si>
  <si>
    <t>ส้มตำ, ไทย</t>
  </si>
  <si>
    <t>T102</t>
  </si>
  <si>
    <t>T103</t>
  </si>
  <si>
    <t>Papaya salad, spicy, with dried shrimps and roasted peanuts (Som tum Thai)</t>
  </si>
  <si>
    <t>Papaya salad with crab and dried shrimps (Som tum Poo goong)</t>
  </si>
  <si>
    <t>Papaya salad, northeastern style (Som tum Isan)</t>
  </si>
  <si>
    <t>ส้มตำ, ปู กุ้ง</t>
  </si>
  <si>
    <t>F56</t>
  </si>
  <si>
    <t>ไส้อั่ว, ย่าง</t>
  </si>
  <si>
    <t>Pork, sausage, northern style, packed in intestine</t>
  </si>
  <si>
    <t>G57</t>
  </si>
  <si>
    <t>ปลาร้า, น้ำ, ต้มสุก, สำหรับส้มตำ</t>
  </si>
  <si>
    <t>G66</t>
  </si>
  <si>
    <t>ปลาร้า, รวมเนื้อและน้ำ, สำหรับแกง, ปลารวม</t>
  </si>
  <si>
    <t>ส้มตำ</t>
  </si>
  <si>
    <t>Fermented fish (Plara), sauce, boiled, for papaya salad</t>
  </si>
  <si>
    <t>Fermented fish (Plara), mixed flesh and sauce, for soup (northeast Thai style), mixed fish varieties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</si>
</sst>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2" fontId="0" fillId="2" borderId="3" xfId="0" applyNumberFormat="1" applyFill="1" applyBorder="1" applyAlignment="1">
      <alignment horizontal="right"/>
    </xf>
  </cellXfs>
  <cellStyles count="1">
    <cellStyle name="ปกติ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versity\MasterDegree\Data%20Collection\DataSet%20Cleaning\Food\Catagory\DataSetPart2\Thai_Nutrition_Dataset_Cleansing_split_recipt.xlsx" TargetMode="External"/><Relationship Id="rId1" Type="http://schemas.openxmlformats.org/officeDocument/2006/relationships/externalLinkPath" Target="Thai_Nutrition_Dataset_Cleansing_split_rec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467-D602-457A-853B-85C98E1D5C6E}">
  <dimension ref="A1:M7"/>
  <sheetViews>
    <sheetView tabSelected="1" workbookViewId="0">
      <selection activeCell="C5" sqref="C5"/>
    </sheetView>
  </sheetViews>
  <sheetFormatPr defaultRowHeight="16.8" x14ac:dyDescent="0.4"/>
  <cols>
    <col min="1" max="1" width="10" bestFit="1" customWidth="1"/>
    <col min="2" max="2" width="35" bestFit="1" customWidth="1"/>
    <col min="3" max="3" width="85" bestFit="1" customWidth="1"/>
    <col min="4" max="4" width="9.09765625" bestFit="1" customWidth="1"/>
    <col min="8" max="8" width="23.09765625" bestFit="1" customWidth="1"/>
    <col min="9" max="9" width="20.09765625" bestFit="1" customWidth="1"/>
    <col min="10" max="10" width="7.8984375" bestFit="1" customWidth="1"/>
    <col min="12" max="12" width="11.5" bestFit="1" customWidth="1"/>
    <col min="13" max="13" width="13.8984375" bestFit="1" customWidth="1"/>
  </cols>
  <sheetData>
    <row r="1" spans="1:13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4">
      <c r="A2" t="s">
        <v>13</v>
      </c>
      <c r="B2" t="s">
        <v>14</v>
      </c>
      <c r="C2" t="s">
        <v>17</v>
      </c>
      <c r="D2" s="5">
        <v>0</v>
      </c>
      <c r="E2" s="5">
        <v>4.29</v>
      </c>
      <c r="F2" s="5">
        <v>2.65</v>
      </c>
      <c r="G2" s="5">
        <v>0</v>
      </c>
      <c r="H2" s="5">
        <v>0</v>
      </c>
      <c r="I2" s="5">
        <v>0</v>
      </c>
      <c r="J2" s="2" t="str">
        <f>IF(AND(D2&lt;=[1]NCDs_Rule!$B$2,F2&lt;=[1]NCDs_Rule!$D$2,I2&lt;=[1]NCDs_Rule!$F$2),"1","0")</f>
        <v>1</v>
      </c>
      <c r="K2" s="2" t="str">
        <f>IF(AND(D2&lt;=[1]NCDs_Rule!$B$3,E2&lt;=[1]NCDs_Rule!$C$3,F2&lt;=[1]NCDs_Rule!$D$3,H2&lt;=[1]NCDs_Rule!$E$3,I2&lt;=[1]NCDs_Rule!$F$3),"1","0")</f>
        <v>1</v>
      </c>
      <c r="L2" s="2" t="str">
        <f>IF(AND(D2&lt;=[1]NCDs_Rule!$B$4,F2&lt;=[1]NCDs_Rule!$D$4,H2&lt;=[1]NCDs_Rule!$E$4,I2&lt;=[1]NCDs_Rule!$F$4),"1","0")</f>
        <v>1</v>
      </c>
      <c r="M2" s="2" t="str">
        <f>IF(AND(D2&lt;=[1]NCDs_Rule!$B$5,F2&lt;=[1]NCDs_Rule!$D$5,I2&lt;=[1]NCDs_Rule!$F$5),"1","0")</f>
        <v>1</v>
      </c>
    </row>
    <row r="3" spans="1:13" x14ac:dyDescent="0.4">
      <c r="A3" t="s">
        <v>15</v>
      </c>
      <c r="B3" t="s">
        <v>20</v>
      </c>
      <c r="C3" t="s">
        <v>18</v>
      </c>
      <c r="D3" s="6">
        <v>0</v>
      </c>
      <c r="E3" s="6">
        <v>3.7</v>
      </c>
      <c r="F3" s="6">
        <v>2.1</v>
      </c>
      <c r="G3" s="6">
        <v>0</v>
      </c>
      <c r="H3" s="6">
        <v>12.8</v>
      </c>
      <c r="I3" s="6">
        <v>0</v>
      </c>
      <c r="J3" s="2" t="str">
        <f>IF(AND(D3&lt;=[1]NCDs_Rule!$B$2,F3&lt;=[1]NCDs_Rule!$D$2,I3&lt;=[1]NCDs_Rule!$F$2),"1","0")</f>
        <v>1</v>
      </c>
      <c r="K3" s="2" t="str">
        <f>IF(AND(D3&lt;=[1]NCDs_Rule!$B$3,E3&lt;=[1]NCDs_Rule!$C$3,F3&lt;=[1]NCDs_Rule!$D$3,H3&lt;=[1]NCDs_Rule!$E$3,I3&lt;=[1]NCDs_Rule!$F$3),"1","0")</f>
        <v>1</v>
      </c>
      <c r="L3" s="2" t="str">
        <f>IF(AND(D3&lt;=[1]NCDs_Rule!$B$4,F3&lt;=[1]NCDs_Rule!$D$4,H3&lt;=[1]NCDs_Rule!$E$4,I3&lt;=[1]NCDs_Rule!$F$4),"1","0")</f>
        <v>1</v>
      </c>
      <c r="M3" s="2" t="str">
        <f>IF(AND(D3&lt;=[1]NCDs_Rule!$B$5,F3&lt;=[1]NCDs_Rule!$D$5,I3&lt;=[1]NCDs_Rule!$F$5),"1","0")</f>
        <v>1</v>
      </c>
    </row>
    <row r="4" spans="1:13" x14ac:dyDescent="0.4">
      <c r="A4" t="s">
        <v>16</v>
      </c>
      <c r="B4" t="s">
        <v>28</v>
      </c>
      <c r="C4" t="s">
        <v>19</v>
      </c>
      <c r="D4" s="5">
        <v>0</v>
      </c>
      <c r="E4" s="5">
        <v>1.8</v>
      </c>
      <c r="F4" s="5">
        <v>0.3</v>
      </c>
      <c r="G4" s="5">
        <v>0</v>
      </c>
      <c r="H4" s="5">
        <v>4.5</v>
      </c>
      <c r="I4" s="5">
        <v>0</v>
      </c>
      <c r="J4" s="2" t="str">
        <f>IF(AND(D4&lt;=[1]NCDs_Rule!$B$2,F4&lt;=[1]NCDs_Rule!$D$2,I4&lt;=[1]NCDs_Rule!$F$2),"1","0")</f>
        <v>1</v>
      </c>
      <c r="K4" s="2" t="str">
        <f>IF(AND(D4&lt;=[1]NCDs_Rule!$B$3,E4&lt;=[1]NCDs_Rule!$C$3,F4&lt;=[1]NCDs_Rule!$D$3,H4&lt;=[1]NCDs_Rule!$E$3,I4&lt;=[1]NCDs_Rule!$F$3),"1","0")</f>
        <v>1</v>
      </c>
      <c r="L4" s="2" t="str">
        <f>IF(AND(D4&lt;=[1]NCDs_Rule!$B$4,F4&lt;=[1]NCDs_Rule!$D$4,H4&lt;=[1]NCDs_Rule!$E$4,I4&lt;=[1]NCDs_Rule!$F$4),"1","0")</f>
        <v>1</v>
      </c>
      <c r="M4" s="2" t="str">
        <f>IF(AND(D4&lt;=[1]NCDs_Rule!$B$5,F4&lt;=[1]NCDs_Rule!$D$5,I4&lt;=[1]NCDs_Rule!$F$5),"1","0")</f>
        <v>1</v>
      </c>
    </row>
    <row r="5" spans="1:13" x14ac:dyDescent="0.4">
      <c r="A5" t="s">
        <v>21</v>
      </c>
      <c r="B5" t="s">
        <v>22</v>
      </c>
      <c r="C5" t="s">
        <v>23</v>
      </c>
      <c r="D5" s="5">
        <v>0</v>
      </c>
      <c r="E5" s="5">
        <v>18.45</v>
      </c>
      <c r="F5" s="5">
        <v>29.33</v>
      </c>
      <c r="G5" s="5">
        <v>0</v>
      </c>
      <c r="H5" s="5">
        <v>0</v>
      </c>
      <c r="I5" s="5">
        <v>0</v>
      </c>
      <c r="J5" s="2" t="str">
        <f>IF(AND(D5&lt;=[1]NCDs_Rule!$B$2,F5&lt;=[1]NCDs_Rule!$D$2,I5&lt;=[1]NCDs_Rule!$F$2),"1","0")</f>
        <v>0</v>
      </c>
      <c r="K5" s="2" t="str">
        <f>IF(AND(D5&lt;=[1]NCDs_Rule!$B$3,E5&lt;=[1]NCDs_Rule!$C$3,F5&lt;=[1]NCDs_Rule!$D$3,H5&lt;=[1]NCDs_Rule!$E$3,I5&lt;=[1]NCDs_Rule!$F$3),"1","0")</f>
        <v>1</v>
      </c>
      <c r="L5" s="2" t="str">
        <f>IF(AND(D5&lt;=[1]NCDs_Rule!$B$4,F5&lt;=[1]NCDs_Rule!$D$4,H5&lt;=[1]NCDs_Rule!$E$4,I5&lt;=[1]NCDs_Rule!$F$4),"1","0")</f>
        <v>1</v>
      </c>
      <c r="M5" s="2" t="str">
        <f>IF(AND(D5&lt;=[1]NCDs_Rule!$B$5,F5&lt;=[1]NCDs_Rule!$D$5,I5&lt;=[1]NCDs_Rule!$F$5),"1","0")</f>
        <v>0</v>
      </c>
    </row>
    <row r="6" spans="1:13" x14ac:dyDescent="0.4">
      <c r="A6" t="s">
        <v>24</v>
      </c>
      <c r="B6" t="s">
        <v>25</v>
      </c>
      <c r="C6" t="s">
        <v>29</v>
      </c>
      <c r="D6" s="6">
        <v>0</v>
      </c>
      <c r="E6" s="6">
        <v>3.47</v>
      </c>
      <c r="F6" s="6">
        <v>0.66</v>
      </c>
      <c r="G6" s="6">
        <v>0</v>
      </c>
      <c r="H6" s="6">
        <v>6.33</v>
      </c>
      <c r="I6" s="6">
        <v>0</v>
      </c>
      <c r="J6" s="2" t="str">
        <f>IF(AND(D6&lt;=[1]NCDs_Rule!$B$2,F6&lt;=[1]NCDs_Rule!$D$2,I6&lt;=[1]NCDs_Rule!$F$2),"1","0")</f>
        <v>1</v>
      </c>
      <c r="K6" s="2" t="str">
        <f>IF(AND(D6&lt;=[1]NCDs_Rule!$B$3,E6&lt;=[1]NCDs_Rule!$C$3,F6&lt;=[1]NCDs_Rule!$D$3,H6&lt;=[1]NCDs_Rule!$E$3,I6&lt;=[1]NCDs_Rule!$F$3),"1","0")</f>
        <v>1</v>
      </c>
      <c r="L6" s="2" t="str">
        <f>IF(AND(D6&lt;=[1]NCDs_Rule!$B$4,F6&lt;=[1]NCDs_Rule!$D$4,H6&lt;=[1]NCDs_Rule!$E$4,I6&lt;=[1]NCDs_Rule!$F$4),"1","0")</f>
        <v>1</v>
      </c>
      <c r="M6" s="2" t="str">
        <f>IF(AND(D6&lt;=[1]NCDs_Rule!$B$5,F6&lt;=[1]NCDs_Rule!$D$5,I6&lt;=[1]NCDs_Rule!$F$5),"1","0")</f>
        <v>1</v>
      </c>
    </row>
    <row r="7" spans="1:13" x14ac:dyDescent="0.4">
      <c r="A7" t="s">
        <v>26</v>
      </c>
      <c r="B7" t="s">
        <v>27</v>
      </c>
      <c r="C7" t="s">
        <v>30</v>
      </c>
      <c r="D7" s="5">
        <v>0</v>
      </c>
      <c r="E7" s="5">
        <v>7.59</v>
      </c>
      <c r="F7" s="5">
        <v>2.64</v>
      </c>
      <c r="G7" s="5">
        <v>0</v>
      </c>
      <c r="H7" s="5">
        <v>0.91</v>
      </c>
      <c r="I7" s="5">
        <v>0</v>
      </c>
      <c r="J7" s="2" t="str">
        <f>IF(AND(D7&lt;=[1]NCDs_Rule!$B$2,F7&lt;=[1]NCDs_Rule!$D$2,I7&lt;=[1]NCDs_Rule!$F$2),"1","0")</f>
        <v>1</v>
      </c>
      <c r="K7" s="2" t="str">
        <f>IF(AND(D7&lt;=[1]NCDs_Rule!$B$3,E7&lt;=[1]NCDs_Rule!$C$3,F7&lt;=[1]NCDs_Rule!$D$3,H7&lt;=[1]NCDs_Rule!$E$3,I7&lt;=[1]NCDs_Rule!$F$3),"1","0")</f>
        <v>1</v>
      </c>
      <c r="L7" s="2" t="str">
        <f>IF(AND(D7&lt;=[1]NCDs_Rule!$B$4,F7&lt;=[1]NCDs_Rule!$D$4,H7&lt;=[1]NCDs_Rule!$E$4,I7&lt;=[1]NCDs_Rule!$F$4),"1","0")</f>
        <v>1</v>
      </c>
      <c r="M7" s="2" t="str">
        <f>IF(AND(D7&lt;=[1]NCDs_Rule!$B$5,F7&lt;=[1]NCDs_Rule!$D$5,I7&lt;=[1]NCDs_Rule!$F$5),"1","0")</f>
        <v>1</v>
      </c>
    </row>
  </sheetData>
  <conditionalFormatting sqref="B1">
    <cfRule type="duplicateValues" dxfId="6" priority="9"/>
  </conditionalFormatting>
  <conditionalFormatting sqref="B2:B4">
    <cfRule type="duplicateValues" dxfId="5" priority="7"/>
    <cfRule type="duplicateValues" dxfId="4" priority="8"/>
  </conditionalFormatting>
  <conditionalFormatting sqref="B5">
    <cfRule type="duplicateValues" dxfId="3" priority="5"/>
    <cfRule type="duplicateValues" dxfId="2" priority="6"/>
  </conditionalFormatting>
  <conditionalFormatting sqref="B6:B7"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2024-08-29T12:05:30Z</dcterms:created>
  <dcterms:modified xsi:type="dcterms:W3CDTF">2024-10-23T08:24:25Z</dcterms:modified>
</cp:coreProperties>
</file>