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42B6D9D4-36AB-4A25-846E-08E5EC2A57AD}" xr6:coauthVersionLast="47" xr6:coauthVersionMax="47" xr10:uidLastSave="{00000000-0000-0000-0000-000000000000}"/>
  <bookViews>
    <workbookView xWindow="0" yWindow="0" windowWidth="11520" windowHeight="12360" xr2:uid="{590EB588-4FBF-4CDB-8CE7-4CFCB296F5B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J14" i="1"/>
  <c r="K14" i="1"/>
  <c r="L14" i="1"/>
  <c r="M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<sst xmlns="http://schemas.openxmlformats.org/spreadsheetml/2006/main" count="55" uniqueCount="55">
  <si>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</si>
  <si>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</si>
  <si>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</si>
  <si>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</si>
  <si>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</si>
  <si>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</si>
  <si>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</si>
  <si>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</si>
  <si>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</si>
  <si>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</si>
  <si>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</si>
  <si>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</si>
  <si>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</si>
  <si>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D271</t>
  </si>
  <si>
    <t>ผักกาด, ดอง, ปรุงรส</t>
  </si>
  <si>
    <t>Mustard green, pickled seasoning</t>
  </si>
  <si>
    <t>D272</t>
  </si>
  <si>
    <t>ผักกาดแก้ว</t>
  </si>
  <si>
    <t>Lettuce (iceberg), raw</t>
  </si>
  <si>
    <t>D323</t>
  </si>
  <si>
    <t>ผักกาดขาว, สุก</t>
  </si>
  <si>
    <t>Cabbage, Chinese, white, cooked</t>
  </si>
  <si>
    <t>D259</t>
  </si>
  <si>
    <t>หัวผักกาด, แห้ง, หวาน</t>
  </si>
  <si>
    <t>Radish, preserved, sweetened</t>
  </si>
  <si>
    <t>D262</t>
  </si>
  <si>
    <t>กะหล่ำปลีม่วง, ดิบ</t>
  </si>
  <si>
    <t>Cabbage, red, raw</t>
  </si>
  <si>
    <t>N9</t>
  </si>
  <si>
    <t>ขมิ้นขาว</t>
  </si>
  <si>
    <t>Turmeric, white, fresh</t>
  </si>
  <si>
    <t>N8</t>
  </si>
  <si>
    <t>ขมิ้นชัน</t>
  </si>
  <si>
    <t>Turmeric</t>
  </si>
  <si>
    <t>D281</t>
  </si>
  <si>
    <t>C95</t>
  </si>
  <si>
    <t>Pumpkin, seed kernels, roasted</t>
  </si>
  <si>
    <t>C115</t>
  </si>
  <si>
    <t>ฟักทอง, เมล็ด, อบเกลือ</t>
  </si>
  <si>
    <t>Pumpkin, seed kernels, salted</t>
  </si>
  <si>
    <t>D310</t>
  </si>
  <si>
    <t>เห็ดหูหนูขาว, สด, ลวก 30 วินาที</t>
  </si>
  <si>
    <t>Mushroom, White jelly fungus, 30 sec. blanched</t>
  </si>
  <si>
    <t>D311</t>
  </si>
  <si>
    <t>เห็ดหูหนูสีน้ำตาล, ต้ม 30 วินาที</t>
  </si>
  <si>
    <t>Mushroom, Jew 's ear, 30 sec. boiled</t>
  </si>
  <si>
    <t>Taro, small corms, steamed</t>
  </si>
  <si>
    <t>B7</t>
  </si>
  <si>
    <t>B9</t>
  </si>
  <si>
    <t>มันเทศ, เนื้อสีเหลือง, นึ่ง</t>
  </si>
  <si>
    <t>Sweet potato, yellow flesh, steamed</t>
  </si>
  <si>
    <t>ฟักทอง, เนื้อ,  ต้ม สายพันธุ์ต่างๆ</t>
  </si>
  <si>
    <t>Pumpkin flesh, boiled, different varieties</t>
  </si>
  <si>
    <t>ฟักทอง, เมล็ด, พันธุ์ต่างๆ, แกะเปลือก</t>
  </si>
  <si>
    <t>เผือก,นึ่ง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</si>
</sst>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2" fontId="0" fillId="2" borderId="4" xfId="0" applyNumberForma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2" fontId="0" fillId="0" borderId="4" xfId="0" applyNumberFormat="1" applyBorder="1" applyAlignment="1">
      <alignment horizontal="right"/>
    </xf>
  </cellXfs>
  <cellStyles count="1">
    <cellStyle name="ปกติ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nversity\MasterDegree\Data%20Collection\DataSet%20Cleaning\Food\Catagory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DEC-6978-401B-BA7C-12A8110CC5CC}">
  <dimension ref="A1:M15"/>
  <sheetViews>
    <sheetView tabSelected="1" workbookViewId="0">
      <selection activeCell="B12" sqref="B12"/>
    </sheetView>
  </sheetViews>
  <sheetFormatPr defaultRowHeight="16.8" x14ac:dyDescent="0.4"/>
  <cols>
    <col min="1" max="1" width="10" bestFit="1" customWidth="1"/>
    <col min="2" max="2" width="43.19921875" customWidth="1"/>
    <col min="3" max="3" width="32.5" customWidth="1"/>
    <col min="4" max="4" width="8.69921875" bestFit="1" customWidth="1"/>
    <col min="6" max="6" width="5.3984375" bestFit="1" customWidth="1"/>
    <col min="7" max="7" width="21.8984375" bestFit="1" customWidth="1"/>
    <col min="8" max="8" width="22.19921875" bestFit="1" customWidth="1"/>
    <col min="9" max="9" width="18.3984375" bestFit="1" customWidth="1"/>
    <col min="12" max="12" width="11.5" bestFit="1" customWidth="1"/>
    <col min="13" max="13" width="14.19921875" bestFit="1" customWidth="1"/>
  </cols>
  <sheetData>
    <row r="1" spans="1:13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s="5" t="s">
        <v>13</v>
      </c>
      <c r="B2" s="6" t="s">
        <v>14</v>
      </c>
      <c r="C2" s="6" t="s">
        <v>15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2.7</v>
      </c>
      <c r="J2" s="8" t="str">
        <f>IF(AND(D2&lt;=[1]NCDs_Rule!$B$2,F2&lt;=[1]NCDs_Rule!$D$2,I2&lt;=[1]NCDs_Rule!$F$2),"1","0")</f>
        <v>1</v>
      </c>
      <c r="K2" s="8" t="str">
        <f>IF(AND(D2&lt;=[1]NCDs_Rule!$B$3,E2&lt;=[1]NCDs_Rule!$C$3,F2&lt;=[1]NCDs_Rule!$D$3,H2&lt;=[1]NCDs_Rule!$E$3,I2&lt;=[1]NCDs_Rule!$F$3),"1","0")</f>
        <v>1</v>
      </c>
      <c r="L2" s="8" t="str">
        <f>IF(AND(D2&lt;=[1]NCDs_Rule!$B$4,F2&lt;=[1]NCDs_Rule!$D$4,H2&lt;=[1]NCDs_Rule!$E$4,I2&lt;=[1]NCDs_Rule!$F$4),"1","0")</f>
        <v>1</v>
      </c>
      <c r="M2" s="9" t="str">
        <f>IF(AND(D2&lt;=[1]NCDs_Rule!$B$5,F2&lt;=[1]NCDs_Rule!$D$5,I2&lt;=[1]NCDs_Rule!$F$5),"1","0")</f>
        <v>1</v>
      </c>
    </row>
    <row r="3" spans="1:13" x14ac:dyDescent="0.4">
      <c r="A3" s="10" t="s">
        <v>16</v>
      </c>
      <c r="B3" s="11" t="s">
        <v>17</v>
      </c>
      <c r="C3" s="11" t="s">
        <v>18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0.5</v>
      </c>
      <c r="J3" s="12" t="str">
        <f>IF(AND(D3&lt;=[1]NCDs_Rule!$B$2,F3&lt;=[1]NCDs_Rule!$D$2,I3&lt;=[1]NCDs_Rule!$F$2),"1","0")</f>
        <v>1</v>
      </c>
      <c r="K3" s="12" t="str">
        <f>IF(AND(D3&lt;=[1]NCDs_Rule!$B$3,E3&lt;=[1]NCDs_Rule!$C$3,F3&lt;=[1]NCDs_Rule!$D$3,H3&lt;=[1]NCDs_Rule!$E$3,I3&lt;=[1]NCDs_Rule!$F$3),"1","0")</f>
        <v>1</v>
      </c>
      <c r="L3" s="12" t="str">
        <f>IF(AND(D3&lt;=[1]NCDs_Rule!$B$4,F3&lt;=[1]NCDs_Rule!$D$4,H3&lt;=[1]NCDs_Rule!$E$4,I3&lt;=[1]NCDs_Rule!$F$4),"1","0")</f>
        <v>1</v>
      </c>
      <c r="M3" s="13" t="str">
        <f>IF(AND(D3&lt;=[1]NCDs_Rule!$B$5,F3&lt;=[1]NCDs_Rule!$D$5,I3&lt;=[1]NCDs_Rule!$F$5),"1","0")</f>
        <v>1</v>
      </c>
    </row>
    <row r="4" spans="1:13" x14ac:dyDescent="0.4">
      <c r="A4" s="5" t="s">
        <v>19</v>
      </c>
      <c r="B4" s="6" t="s">
        <v>20</v>
      </c>
      <c r="C4" s="6" t="s">
        <v>21</v>
      </c>
      <c r="D4" s="14">
        <v>0</v>
      </c>
      <c r="E4" s="14">
        <v>0.72</v>
      </c>
      <c r="F4" s="14">
        <v>0</v>
      </c>
      <c r="G4" s="14">
        <v>0</v>
      </c>
      <c r="H4" s="14">
        <v>0</v>
      </c>
      <c r="I4" s="14">
        <v>1.7</v>
      </c>
      <c r="J4" s="8" t="str">
        <f>IF(AND(D4&lt;=[1]NCDs_Rule!$B$2,F4&lt;=[1]NCDs_Rule!$D$2,I4&lt;=[1]NCDs_Rule!$F$2),"1","0")</f>
        <v>1</v>
      </c>
      <c r="K4" s="8" t="str">
        <f>IF(AND(D4&lt;=[1]NCDs_Rule!$B$3,E4&lt;=[1]NCDs_Rule!$C$3,F4&lt;=[1]NCDs_Rule!$D$3,H4&lt;=[1]NCDs_Rule!$E$3,I4&lt;=[1]NCDs_Rule!$F$3),"1","0")</f>
        <v>1</v>
      </c>
      <c r="L4" s="8" t="str">
        <f>IF(AND(D4&lt;=[1]NCDs_Rule!$B$4,F4&lt;=[1]NCDs_Rule!$D$4,H4&lt;=[1]NCDs_Rule!$E$4,I4&lt;=[1]NCDs_Rule!$F$4),"1","0")</f>
        <v>1</v>
      </c>
      <c r="M4" s="9" t="str">
        <f>IF(AND(D4&lt;=[1]NCDs_Rule!$B$5,F4&lt;=[1]NCDs_Rule!$D$5,I4&lt;=[1]NCDs_Rule!$F$5),"1","0")</f>
        <v>1</v>
      </c>
    </row>
    <row r="5" spans="1:13" x14ac:dyDescent="0.4">
      <c r="A5" t="s">
        <v>22</v>
      </c>
      <c r="B5" t="s">
        <v>23</v>
      </c>
      <c r="C5" t="s">
        <v>24</v>
      </c>
      <c r="D5" s="14">
        <v>0</v>
      </c>
      <c r="E5" s="14">
        <v>0.9</v>
      </c>
      <c r="F5" s="14">
        <v>0.3</v>
      </c>
      <c r="G5" s="14">
        <v>0</v>
      </c>
      <c r="H5" s="14">
        <v>0</v>
      </c>
      <c r="I5" s="14">
        <v>2.4</v>
      </c>
      <c r="J5" s="2" t="str">
        <f>IF(AND(D5&lt;=[1]NCDs_Rule!$B$2,F5&lt;=[1]NCDs_Rule!$D$2,I5&lt;=[1]NCDs_Rule!$F$2),"1","0")</f>
        <v>1</v>
      </c>
      <c r="K5" s="2" t="str">
        <f>IF(AND(D5&lt;=[1]NCDs_Rule!$B$3,E5&lt;=[1]NCDs_Rule!$C$3,F5&lt;=[1]NCDs_Rule!$D$3,H5&lt;=[1]NCDs_Rule!$E$3,I5&lt;=[1]NCDs_Rule!$F$3),"1","0")</f>
        <v>1</v>
      </c>
      <c r="L5" s="2" t="str">
        <f>IF(AND(D5&lt;=[1]NCDs_Rule!$B$4,F5&lt;=[1]NCDs_Rule!$D$4,H5&lt;=[1]NCDs_Rule!$E$4,I5&lt;=[1]NCDs_Rule!$F$4),"1","0")</f>
        <v>1</v>
      </c>
      <c r="M5" s="2" t="str">
        <f>IF(AND(D5&lt;=[1]NCDs_Rule!$B$5,F5&lt;=[1]NCDs_Rule!$D$5,I5&lt;=[1]NCDs_Rule!$F$5),"1","0")</f>
        <v>1</v>
      </c>
    </row>
    <row r="6" spans="1:13" x14ac:dyDescent="0.4">
      <c r="A6" t="s">
        <v>25</v>
      </c>
      <c r="B6" t="s">
        <v>26</v>
      </c>
      <c r="C6" t="s">
        <v>27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2.4</v>
      </c>
      <c r="J6" s="2" t="str">
        <f>IF(AND(D6&lt;=[1]NCDs_Rule!$B$2,F6&lt;=[1]NCDs_Rule!$D$2,I6&lt;=[1]NCDs_Rule!$F$2),"1","0")</f>
        <v>1</v>
      </c>
      <c r="K6" s="2" t="str">
        <f>IF(AND(D6&lt;=[1]NCDs_Rule!$B$3,E6&lt;=[1]NCDs_Rule!$C$3,F6&lt;=[1]NCDs_Rule!$D$3,H6&lt;=[1]NCDs_Rule!$E$3,I6&lt;=[1]NCDs_Rule!$F$3),"1","0")</f>
        <v>1</v>
      </c>
      <c r="L6" s="2" t="str">
        <f>IF(AND(D6&lt;=[1]NCDs_Rule!$B$4,F6&lt;=[1]NCDs_Rule!$D$4,H6&lt;=[1]NCDs_Rule!$E$4,I6&lt;=[1]NCDs_Rule!$F$4),"1","0")</f>
        <v>1</v>
      </c>
      <c r="M6" s="2" t="str">
        <f>IF(AND(D6&lt;=[1]NCDs_Rule!$B$5,F6&lt;=[1]NCDs_Rule!$D$5,I6&lt;=[1]NCDs_Rule!$F$5),"1","0")</f>
        <v>1</v>
      </c>
    </row>
    <row r="7" spans="1:13" x14ac:dyDescent="0.4">
      <c r="A7" t="s">
        <v>28</v>
      </c>
      <c r="B7" t="s">
        <v>29</v>
      </c>
      <c r="C7" t="s">
        <v>30</v>
      </c>
      <c r="D7" s="14">
        <v>0</v>
      </c>
      <c r="E7" s="14">
        <v>0.37</v>
      </c>
      <c r="F7" s="14">
        <v>0.25</v>
      </c>
      <c r="G7" s="14">
        <v>0</v>
      </c>
      <c r="H7" s="14">
        <v>5.14</v>
      </c>
      <c r="I7" s="14">
        <v>0</v>
      </c>
      <c r="J7" s="2" t="str">
        <f>IF(AND(D7&lt;=[1]NCDs_Rule!$B$2,F7&lt;=[1]NCDs_Rule!$D$2,I7&lt;=[1]NCDs_Rule!$F$2),"1","0")</f>
        <v>1</v>
      </c>
      <c r="K7" s="2" t="str">
        <f>IF(AND(D7&lt;=[1]NCDs_Rule!$B$3,E7&lt;=[1]NCDs_Rule!$C$3,F7&lt;=[1]NCDs_Rule!$D$3,H7&lt;=[1]NCDs_Rule!$E$3,I7&lt;=[1]NCDs_Rule!$F$3),"1","0")</f>
        <v>1</v>
      </c>
      <c r="L7" s="2" t="str">
        <f>IF(AND(D7&lt;=[1]NCDs_Rule!$B$4,F7&lt;=[1]NCDs_Rule!$D$4,H7&lt;=[1]NCDs_Rule!$E$4,I7&lt;=[1]NCDs_Rule!$F$4),"1","0")</f>
        <v>1</v>
      </c>
      <c r="M7" s="2" t="str">
        <f>IF(AND(D7&lt;=[1]NCDs_Rule!$B$5,F7&lt;=[1]NCDs_Rule!$D$5,I7&lt;=[1]NCDs_Rule!$F$5),"1","0")</f>
        <v>1</v>
      </c>
    </row>
    <row r="8" spans="1:13" x14ac:dyDescent="0.4">
      <c r="A8" t="s">
        <v>31</v>
      </c>
      <c r="B8" t="s">
        <v>32</v>
      </c>
      <c r="C8" t="s">
        <v>33</v>
      </c>
      <c r="D8" s="14">
        <v>0</v>
      </c>
      <c r="E8" s="14">
        <v>1.58</v>
      </c>
      <c r="F8" s="14">
        <v>0.23</v>
      </c>
      <c r="G8" s="14">
        <v>0</v>
      </c>
      <c r="H8" s="14">
        <v>9.42</v>
      </c>
      <c r="I8" s="14">
        <v>0</v>
      </c>
      <c r="J8" s="2" t="str">
        <f>IF(AND(D8&lt;=[1]NCDs_Rule!$B$2,F8&lt;=[1]NCDs_Rule!$D$2,I8&lt;=[1]NCDs_Rule!$F$2),"1","0")</f>
        <v>1</v>
      </c>
      <c r="K8" s="2" t="str">
        <f>IF(AND(D8&lt;=[1]NCDs_Rule!$B$3,E8&lt;=[1]NCDs_Rule!$C$3,F8&lt;=[1]NCDs_Rule!$D$3,H8&lt;=[1]NCDs_Rule!$E$3,I8&lt;=[1]NCDs_Rule!$F$3),"1","0")</f>
        <v>1</v>
      </c>
      <c r="L8" s="2" t="str">
        <f>IF(AND(D8&lt;=[1]NCDs_Rule!$B$4,F8&lt;=[1]NCDs_Rule!$D$4,H8&lt;=[1]NCDs_Rule!$E$4,I8&lt;=[1]NCDs_Rule!$F$4),"1","0")</f>
        <v>1</v>
      </c>
      <c r="M8" s="2" t="str">
        <f>IF(AND(D8&lt;=[1]NCDs_Rule!$B$5,F8&lt;=[1]NCDs_Rule!$D$5,I8&lt;=[1]NCDs_Rule!$F$5),"1","0")</f>
        <v>1</v>
      </c>
    </row>
    <row r="9" spans="1:13" x14ac:dyDescent="0.4">
      <c r="A9" t="s">
        <v>34</v>
      </c>
      <c r="B9" t="s">
        <v>51</v>
      </c>
      <c r="C9" t="s">
        <v>52</v>
      </c>
      <c r="D9" s="7">
        <v>0</v>
      </c>
      <c r="E9" s="7">
        <v>1.08</v>
      </c>
      <c r="F9" s="7">
        <v>0.37</v>
      </c>
      <c r="G9" s="7">
        <v>0</v>
      </c>
      <c r="H9" s="7">
        <v>0</v>
      </c>
      <c r="I9" s="7">
        <v>1.8</v>
      </c>
      <c r="J9" s="2" t="str">
        <f>IF(AND(D9&lt;=[1]NCDs_Rule!$B$2,F9&lt;=[1]NCDs_Rule!$D$2,I9&lt;=[1]NCDs_Rule!$F$2),"1","0")</f>
        <v>1</v>
      </c>
      <c r="K9" s="2" t="str">
        <f>IF(AND(D9&lt;=[1]NCDs_Rule!$B$3,E9&lt;=[1]NCDs_Rule!$C$3,F9&lt;=[1]NCDs_Rule!$D$3,H9&lt;=[1]NCDs_Rule!$E$3,I9&lt;=[1]NCDs_Rule!$F$3),"1","0")</f>
        <v>1</v>
      </c>
      <c r="L9" s="2" t="str">
        <f>IF(AND(D9&lt;=[1]NCDs_Rule!$B$4,F9&lt;=[1]NCDs_Rule!$D$4,H9&lt;=[1]NCDs_Rule!$E$4,I9&lt;=[1]NCDs_Rule!$F$4),"1","0")</f>
        <v>1</v>
      </c>
      <c r="M9" s="2" t="str">
        <f>IF(AND(D9&lt;=[1]NCDs_Rule!$B$5,F9&lt;=[1]NCDs_Rule!$D$5,I9&lt;=[1]NCDs_Rule!$F$5),"1","0")</f>
        <v>1</v>
      </c>
    </row>
    <row r="10" spans="1:13" x14ac:dyDescent="0.4">
      <c r="A10" t="s">
        <v>35</v>
      </c>
      <c r="B10" t="s">
        <v>53</v>
      </c>
      <c r="C10" t="s">
        <v>36</v>
      </c>
      <c r="D10" s="7">
        <v>0</v>
      </c>
      <c r="E10" s="7">
        <v>21.79</v>
      </c>
      <c r="F10" s="7">
        <v>42.4</v>
      </c>
      <c r="G10" s="7">
        <v>0</v>
      </c>
      <c r="H10" s="7">
        <v>0</v>
      </c>
      <c r="I10" s="7">
        <v>5.93</v>
      </c>
      <c r="J10" s="2" t="str">
        <f>IF(AND(D10&lt;=[1]NCDs_Rule!$B$2,F10&lt;=[1]NCDs_Rule!$D$2,I10&lt;=[1]NCDs_Rule!$F$2),"1","0")</f>
        <v>0</v>
      </c>
      <c r="K10" s="2" t="str">
        <f>IF(AND(D10&lt;=[1]NCDs_Rule!$B$3,E10&lt;=[1]NCDs_Rule!$C$3,F10&lt;=[1]NCDs_Rule!$D$3,H10&lt;=[1]NCDs_Rule!$E$3,I10&lt;=[1]NCDs_Rule!$F$3),"1","0")</f>
        <v>1</v>
      </c>
      <c r="L10" s="2" t="str">
        <f>IF(AND(D10&lt;=[1]NCDs_Rule!$B$4,F10&lt;=[1]NCDs_Rule!$D$4,H10&lt;=[1]NCDs_Rule!$E$4,I10&lt;=[1]NCDs_Rule!$F$4),"1","0")</f>
        <v>1</v>
      </c>
      <c r="M10" s="2" t="str">
        <f>IF(AND(D10&lt;=[1]NCDs_Rule!$B$5,F10&lt;=[1]NCDs_Rule!$D$5,I10&lt;=[1]NCDs_Rule!$F$5),"1","0")</f>
        <v>0</v>
      </c>
    </row>
    <row r="11" spans="1:13" x14ac:dyDescent="0.4">
      <c r="A11" t="s">
        <v>37</v>
      </c>
      <c r="B11" t="s">
        <v>38</v>
      </c>
      <c r="C11" t="s">
        <v>39</v>
      </c>
      <c r="D11" s="14">
        <v>3.45</v>
      </c>
      <c r="E11" s="14">
        <v>33.4</v>
      </c>
      <c r="F11" s="14">
        <v>45.4</v>
      </c>
      <c r="G11" s="14">
        <v>0</v>
      </c>
      <c r="H11" s="14">
        <v>0</v>
      </c>
      <c r="I11" s="14">
        <v>9.4</v>
      </c>
      <c r="J11" s="2" t="str">
        <f>IF(AND(D11&lt;=[1]NCDs_Rule!$B$2,F11&lt;=[1]NCDs_Rule!$D$2,I11&lt;=[1]NCDs_Rule!$F$2),"1","0")</f>
        <v>0</v>
      </c>
      <c r="K11" s="2" t="str">
        <f>IF(AND(D11&lt;=[1]NCDs_Rule!$B$3,E11&lt;=[1]NCDs_Rule!$C$3,F11&lt;=[1]NCDs_Rule!$D$3,H11&lt;=[1]NCDs_Rule!$E$3,I11&lt;=[1]NCDs_Rule!$F$3),"1","0")</f>
        <v>1</v>
      </c>
      <c r="L11" s="2" t="str">
        <f>IF(AND(D11&lt;=[1]NCDs_Rule!$B$4,F11&lt;=[1]NCDs_Rule!$D$4,H11&lt;=[1]NCDs_Rule!$E$4,I11&lt;=[1]NCDs_Rule!$F$4),"1","0")</f>
        <v>0</v>
      </c>
      <c r="M11" s="2" t="str">
        <f>IF(AND(D11&lt;=[1]NCDs_Rule!$B$5,F11&lt;=[1]NCDs_Rule!$D$5,I11&lt;=[1]NCDs_Rule!$F$5),"1","0")</f>
        <v>0</v>
      </c>
    </row>
    <row r="12" spans="1:13" x14ac:dyDescent="0.4">
      <c r="A12" t="s">
        <v>40</v>
      </c>
      <c r="B12" t="s">
        <v>41</v>
      </c>
      <c r="C12" t="s">
        <v>42</v>
      </c>
      <c r="D12" s="7">
        <v>0</v>
      </c>
      <c r="E12" s="7">
        <v>0.98</v>
      </c>
      <c r="F12" s="7">
        <v>0.12</v>
      </c>
      <c r="G12" s="7">
        <v>0</v>
      </c>
      <c r="H12" s="7">
        <v>0</v>
      </c>
      <c r="I12" s="7">
        <v>1.6</v>
      </c>
      <c r="J12" s="2" t="str">
        <f>IF(AND(D12&lt;=[1]NCDs_Rule!$B$2,F12&lt;=[1]NCDs_Rule!$D$2,I12&lt;=[1]NCDs_Rule!$F$2),"1","0")</f>
        <v>1</v>
      </c>
      <c r="K12" s="2" t="str">
        <f>IF(AND(D12&lt;=[1]NCDs_Rule!$B$3,E12&lt;=[1]NCDs_Rule!$C$3,F12&lt;=[1]NCDs_Rule!$D$3,H12&lt;=[1]NCDs_Rule!$E$3,I12&lt;=[1]NCDs_Rule!$F$3),"1","0")</f>
        <v>1</v>
      </c>
      <c r="L12" s="2" t="str">
        <f>IF(AND(D12&lt;=[1]NCDs_Rule!$B$4,F12&lt;=[1]NCDs_Rule!$D$4,H12&lt;=[1]NCDs_Rule!$E$4,I12&lt;=[1]NCDs_Rule!$F$4),"1","0")</f>
        <v>1</v>
      </c>
      <c r="M12" s="2" t="str">
        <f>IF(AND(D12&lt;=[1]NCDs_Rule!$B$5,F12&lt;=[1]NCDs_Rule!$D$5,I12&lt;=[1]NCDs_Rule!$F$5),"1","0")</f>
        <v>1</v>
      </c>
    </row>
    <row r="13" spans="1:13" x14ac:dyDescent="0.4">
      <c r="A13" t="s">
        <v>43</v>
      </c>
      <c r="B13" t="s">
        <v>44</v>
      </c>
      <c r="C13" t="s">
        <v>45</v>
      </c>
      <c r="D13" s="14">
        <v>0</v>
      </c>
      <c r="E13" s="14">
        <v>0.56999999999999995</v>
      </c>
      <c r="F13" s="14">
        <v>0</v>
      </c>
      <c r="G13" s="14">
        <v>0</v>
      </c>
      <c r="H13" s="14">
        <v>0</v>
      </c>
      <c r="I13" s="14">
        <v>1</v>
      </c>
      <c r="J13" s="2" t="str">
        <f>IF(AND(D13&lt;=[1]NCDs_Rule!$B$2,F13&lt;=[1]NCDs_Rule!$D$2,I13&lt;=[1]NCDs_Rule!$F$2),"1","0")</f>
        <v>1</v>
      </c>
      <c r="K13" s="2" t="str">
        <f>IF(AND(D13&lt;=[1]NCDs_Rule!$B$3,E13&lt;=[1]NCDs_Rule!$C$3,F13&lt;=[1]NCDs_Rule!$D$3,H13&lt;=[1]NCDs_Rule!$E$3,I13&lt;=[1]NCDs_Rule!$F$3),"1","0")</f>
        <v>1</v>
      </c>
      <c r="L13" s="2" t="str">
        <f>IF(AND(D13&lt;=[1]NCDs_Rule!$B$4,F13&lt;=[1]NCDs_Rule!$D$4,H13&lt;=[1]NCDs_Rule!$E$4,I13&lt;=[1]NCDs_Rule!$F$4),"1","0")</f>
        <v>1</v>
      </c>
      <c r="M13" s="2" t="str">
        <f>IF(AND(D13&lt;=[1]NCDs_Rule!$B$5,F13&lt;=[1]NCDs_Rule!$D$5,I13&lt;=[1]NCDs_Rule!$F$5),"1","0")</f>
        <v>1</v>
      </c>
    </row>
    <row r="14" spans="1:13" x14ac:dyDescent="0.4">
      <c r="A14" t="s">
        <v>47</v>
      </c>
      <c r="B14" t="s">
        <v>54</v>
      </c>
      <c r="C14" t="s">
        <v>46</v>
      </c>
      <c r="D14" s="14">
        <v>0.6</v>
      </c>
      <c r="E14" s="14">
        <v>2.87</v>
      </c>
      <c r="F14" s="14">
        <v>0.3</v>
      </c>
      <c r="G14" s="14">
        <v>0</v>
      </c>
      <c r="H14" s="14">
        <v>0</v>
      </c>
      <c r="I14" s="14">
        <v>2.9</v>
      </c>
      <c r="J14" s="2" t="str">
        <f>IF(AND(D14&lt;=[1]NCDs_Rule!$B$2,F14&lt;=[1]NCDs_Rule!$D$2,I14&lt;=[1]NCDs_Rule!$F$2),"1","0")</f>
        <v>1</v>
      </c>
      <c r="K14" s="2" t="str">
        <f>IF(AND(D14&lt;=[1]NCDs_Rule!$B$3,E14&lt;=[1]NCDs_Rule!$C$3,F14&lt;=[1]NCDs_Rule!$D$3,H14&lt;=[1]NCDs_Rule!$E$3,I14&lt;=[1]NCDs_Rule!$F$3),"1","0")</f>
        <v>1</v>
      </c>
      <c r="L14" s="2" t="str">
        <f>IF(AND(D14&lt;=[1]NCDs_Rule!$B$4,F14&lt;=[1]NCDs_Rule!$D$4,H14&lt;=[1]NCDs_Rule!$E$4,I14&lt;=[1]NCDs_Rule!$F$4),"1","0")</f>
        <v>1</v>
      </c>
      <c r="M14" s="2" t="str">
        <f>IF(AND(D14&lt;=[1]NCDs_Rule!$B$5,F14&lt;=[1]NCDs_Rule!$D$5,I14&lt;=[1]NCDs_Rule!$F$5),"1","0")</f>
        <v>1</v>
      </c>
    </row>
    <row r="15" spans="1:13" x14ac:dyDescent="0.4">
      <c r="A15" t="s">
        <v>48</v>
      </c>
      <c r="B15" t="s">
        <v>49</v>
      </c>
      <c r="C15" t="s">
        <v>50</v>
      </c>
      <c r="D15" s="14">
        <v>9.42</v>
      </c>
      <c r="E15" s="14">
        <v>0.9</v>
      </c>
      <c r="F15" s="14">
        <v>0.1</v>
      </c>
      <c r="G15" s="14">
        <v>0</v>
      </c>
      <c r="H15" s="14">
        <v>0</v>
      </c>
      <c r="I15" s="14">
        <v>4.2</v>
      </c>
      <c r="J15" s="2" t="str">
        <f>IF(AND(D15&lt;=[1]NCDs_Rule!$B$2,F15&lt;=[1]NCDs_Rule!$D$2,I15&lt;=[1]NCDs_Rule!$F$2),"1","0")</f>
        <v>0</v>
      </c>
      <c r="K15" s="2" t="str">
        <f>IF(AND(D15&lt;=[1]NCDs_Rule!$B$3,E15&lt;=[1]NCDs_Rule!$C$3,F15&lt;=[1]NCDs_Rule!$D$3,H15&lt;=[1]NCDs_Rule!$E$3,I15&lt;=[1]NCDs_Rule!$F$3),"1","0")</f>
        <v>1</v>
      </c>
      <c r="L15" s="2" t="str">
        <f>IF(AND(D15&lt;=[1]NCDs_Rule!$B$4,F15&lt;=[1]NCDs_Rule!$D$4,H15&lt;=[1]NCDs_Rule!$E$4,I15&lt;=[1]NCDs_Rule!$F$4),"1","0")</f>
        <v>1</v>
      </c>
      <c r="M15" s="2" t="str">
        <f>IF(AND(D15&lt;=[1]NCDs_Rule!$B$5,F15&lt;=[1]NCDs_Rule!$D$5,I15&lt;=[1]NCDs_Rule!$F$5),"1","0")</f>
        <v>1</v>
      </c>
    </row>
  </sheetData>
  <conditionalFormatting sqref="B1">
    <cfRule type="duplicateValues" dxfId="16" priority="17"/>
  </conditionalFormatting>
  <conditionalFormatting sqref="B2:B4">
    <cfRule type="duplicateValues" dxfId="15" priority="15"/>
    <cfRule type="duplicateValues" dxfId="14" priority="16"/>
  </conditionalFormatting>
  <conditionalFormatting sqref="B6">
    <cfRule type="duplicateValues" dxfId="13" priority="11"/>
    <cfRule type="duplicateValues" dxfId="12" priority="12"/>
  </conditionalFormatting>
  <conditionalFormatting sqref="B7:B8">
    <cfRule type="duplicateValues" dxfId="11" priority="9"/>
    <cfRule type="duplicateValues" dxfId="10" priority="10"/>
  </conditionalFormatting>
  <conditionalFormatting sqref="B12:B13">
    <cfRule type="duplicateValues" dxfId="9" priority="5"/>
    <cfRule type="duplicateValues" dxfId="8" priority="6"/>
  </conditionalFormatting>
  <conditionalFormatting sqref="B15">
    <cfRule type="duplicateValues" dxfId="7" priority="1"/>
    <cfRule type="duplicateValues" dxfId="6" priority="2"/>
  </conditionalFormatting>
  <conditionalFormatting sqref="B5">
    <cfRule type="duplicateValues" dxfId="5" priority="20"/>
    <cfRule type="duplicateValues" dxfId="4" priority="21"/>
  </conditionalFormatting>
  <conditionalFormatting sqref="B9:B11">
    <cfRule type="duplicateValues" dxfId="3" priority="24"/>
    <cfRule type="duplicateValues" dxfId="2" priority="25"/>
  </conditionalFormatting>
  <conditionalFormatting sqref="B14">
    <cfRule type="duplicateValues" dxfId="1" priority="26"/>
    <cfRule type="duplicateValues" dxfId="0" priority="2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Lawdi (สุรัฐ เหล่าดี)</dc:creator>
  <cp:lastModifiedBy>Surat Lhaodee</cp:lastModifiedBy>
  <dcterms:created xsi:type="dcterms:W3CDTF">2024-08-28T12:09:01Z</dcterms:created>
  <dcterms:modified xsi:type="dcterms:W3CDTF">2024-10-23T09:56:39Z</dcterms:modified>
</cp:coreProperties>
</file>