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ublic_repository\coding-homework-of-C-Neuro\connectsome of C elegans\result\"/>
    </mc:Choice>
  </mc:AlternateContent>
  <xr:revisionPtr revIDLastSave="0" documentId="13_ncr:1_{EFB33F1E-BD0D-4A52-B73E-F0538E54CA1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motif_2" sheetId="2" r:id="rId1"/>
    <sheet name="motif_3" sheetId="1" r:id="rId2"/>
    <sheet name="motif_4" sheetId="3" r:id="rId3"/>
    <sheet name="motif_5" sheetId="4" r:id="rId4"/>
    <sheet name="motif_6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1"/>
  <c r="G3" i="1"/>
  <c r="G5" i="1"/>
  <c r="G2" i="1"/>
  <c r="G7" i="1"/>
  <c r="G10" i="1"/>
  <c r="G8" i="1"/>
  <c r="G11" i="1"/>
  <c r="G9" i="1"/>
  <c r="G12" i="1"/>
  <c r="G13" i="1"/>
  <c r="G14" i="1"/>
  <c r="G6" i="1"/>
  <c r="E3" i="2"/>
  <c r="E2" i="2"/>
  <c r="E8" i="1"/>
  <c r="E11" i="1"/>
  <c r="E9" i="1"/>
  <c r="E6" i="1"/>
  <c r="E4" i="1"/>
  <c r="E12" i="1"/>
  <c r="E13" i="1"/>
  <c r="E14" i="1"/>
  <c r="E7" i="1"/>
  <c r="E3" i="1"/>
  <c r="E5" i="1"/>
  <c r="E2" i="1"/>
  <c r="E10" i="1"/>
</calcChain>
</file>

<file path=xl/sharedStrings.xml><?xml version="1.0" encoding="utf-8"?>
<sst xmlns="http://schemas.openxmlformats.org/spreadsheetml/2006/main" count="14" uniqueCount="7">
  <si>
    <t>motif ID</t>
    <phoneticPr fontId="1" type="noConversion"/>
  </si>
  <si>
    <t>number of motif in C elegans networks</t>
    <phoneticPr fontId="1" type="noConversion"/>
  </si>
  <si>
    <t>number of motif in 500 random networks</t>
    <phoneticPr fontId="1" type="noConversion"/>
  </si>
  <si>
    <t>Z-score</t>
    <phoneticPr fontId="1" type="noConversion"/>
  </si>
  <si>
    <t>p-value</t>
    <phoneticPr fontId="1" type="noConversion"/>
  </si>
  <si>
    <t>standard error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</si>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</sst>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7" fontId="3" fillId="0" borderId="0" xfId="0" applyNumberFormat="1" applyFont="1" applyAlignment="1">
      <alignment horizontal="left"/>
    </xf>
    <xf numFmtId="178" fontId="0" fillId="0" borderId="0" xfId="0" applyNumberFormat="1" applyAlignment="1">
      <alignment horizontal="left"/>
    </xf>
    <xf numFmtId="176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70B4-34D9-45A3-92A8-EE60425D8A42}">
  <dimension ref="A1:G3"/>
  <sheetViews>
    <sheetView zoomScale="115" zoomScaleNormal="115" workbookViewId="0">
      <selection activeCell="H14" sqref="H14"/>
    </sheetView>
  </sheetViews>
  <sheetFormatPr defaultRowHeight="14" x14ac:dyDescent="0.3"/>
  <cols>
    <col min="1" max="1" width="8.6640625" style="4"/>
    <col min="2" max="2" width="33.25" style="4" bestFit="1" customWidth="1"/>
    <col min="3" max="3" width="35.5" style="4" bestFit="1" customWidth="1"/>
    <col min="4" max="4" width="13" style="4" bestFit="1" customWidth="1"/>
    <col min="5" max="5" width="8.6640625" style="6"/>
    <col min="6" max="6" width="8.6640625" style="4"/>
    <col min="7" max="16384" width="8.6640625" style="5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5</v>
      </c>
      <c r="E1" s="6" t="s">
        <v>3</v>
      </c>
      <c r="F1" s="4" t="s">
        <v>4</v>
      </c>
      <c r="G1" s="7" t="s">
        <v>6</v>
      </c>
    </row>
    <row r="2" spans="1:7" x14ac:dyDescent="0.3">
      <c r="A2" s="4">
        <v>6</v>
      </c>
      <c r="B2" s="4">
        <v>187</v>
      </c>
      <c r="C2" s="4">
        <v>55.5</v>
      </c>
      <c r="D2" s="4">
        <v>6.5</v>
      </c>
      <c r="E2" s="6">
        <f>(B2-C2)/D2</f>
        <v>20.23076923076923</v>
      </c>
      <c r="F2" s="3">
        <v>0</v>
      </c>
      <c r="G2" s="7">
        <f>B2/C2</f>
        <v>3.3693693693693691</v>
      </c>
    </row>
    <row r="3" spans="1:7" x14ac:dyDescent="0.3">
      <c r="A3" s="4">
        <v>2</v>
      </c>
      <c r="B3" s="4">
        <v>1731</v>
      </c>
      <c r="C3" s="4">
        <v>1994.1</v>
      </c>
      <c r="D3" s="4">
        <v>13.1</v>
      </c>
      <c r="E3" s="6">
        <f>(B3-C3)/D3</f>
        <v>-20.083969465648849</v>
      </c>
      <c r="F3" s="4">
        <v>1</v>
      </c>
      <c r="G3" s="7">
        <f>B3/C3</f>
        <v>0.86806077929893188</v>
      </c>
    </row>
  </sheetData>
  <sortState xmlns:xlrd2="http://schemas.microsoft.com/office/spreadsheetml/2017/richdata2" ref="A2:G4">
    <sortCondition ref="F1:F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B29" sqref="B29"/>
    </sheetView>
  </sheetViews>
  <sheetFormatPr defaultRowHeight="14" x14ac:dyDescent="0.3"/>
  <cols>
    <col min="1" max="1" width="8.6640625" style="1"/>
    <col min="2" max="2" width="33.25" style="1" bestFit="1" customWidth="1"/>
    <col min="3" max="3" width="35.5" style="1" bestFit="1" customWidth="1"/>
    <col min="4" max="4" width="13" style="1" bestFit="1" customWidth="1"/>
    <col min="5" max="5" width="8.6640625" style="2"/>
    <col min="6" max="6" width="8.6640625" style="1"/>
    <col min="7" max="7" width="8.6640625" style="7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</v>
      </c>
      <c r="E1" s="2" t="s">
        <v>3</v>
      </c>
      <c r="F1" s="1" t="s">
        <v>4</v>
      </c>
      <c r="G1" s="7" t="s">
        <v>6</v>
      </c>
    </row>
    <row r="2" spans="1:7" x14ac:dyDescent="0.3">
      <c r="A2" s="4">
        <v>238</v>
      </c>
      <c r="B2" s="4">
        <v>16</v>
      </c>
      <c r="C2" s="4">
        <v>2.6</v>
      </c>
      <c r="D2" s="4">
        <v>1.6</v>
      </c>
      <c r="E2" s="8">
        <f t="shared" ref="E2:E14" si="0">(B2-C2)/D2</f>
        <v>8.375</v>
      </c>
      <c r="F2" s="3">
        <v>0</v>
      </c>
      <c r="G2" s="7">
        <f t="shared" ref="G2:G14" si="1">B2/C2</f>
        <v>6.1538461538461533</v>
      </c>
    </row>
    <row r="3" spans="1:7" x14ac:dyDescent="0.3">
      <c r="A3" s="4">
        <v>108</v>
      </c>
      <c r="B3" s="4">
        <v>487</v>
      </c>
      <c r="C3" s="4">
        <v>128</v>
      </c>
      <c r="D3" s="4">
        <v>11</v>
      </c>
      <c r="E3" s="8">
        <f t="shared" si="0"/>
        <v>32.636363636363633</v>
      </c>
      <c r="F3" s="3">
        <v>0</v>
      </c>
      <c r="G3" s="7">
        <f t="shared" si="1"/>
        <v>3.8046875</v>
      </c>
    </row>
    <row r="4" spans="1:7" x14ac:dyDescent="0.3">
      <c r="A4" s="4">
        <v>46</v>
      </c>
      <c r="B4" s="4">
        <v>299</v>
      </c>
      <c r="C4" s="4">
        <v>85</v>
      </c>
      <c r="D4" s="4">
        <v>9</v>
      </c>
      <c r="E4" s="8">
        <f t="shared" si="0"/>
        <v>23.777777777777779</v>
      </c>
      <c r="F4" s="3">
        <v>0</v>
      </c>
      <c r="G4" s="7">
        <f t="shared" si="1"/>
        <v>3.5176470588235293</v>
      </c>
    </row>
    <row r="5" spans="1:7" x14ac:dyDescent="0.3">
      <c r="A5" s="4">
        <v>110</v>
      </c>
      <c r="B5" s="4">
        <v>139</v>
      </c>
      <c r="C5" s="4">
        <v>48</v>
      </c>
      <c r="D5" s="4">
        <v>6</v>
      </c>
      <c r="E5" s="8">
        <f t="shared" si="0"/>
        <v>15.166666666666666</v>
      </c>
      <c r="F5" s="3">
        <v>0</v>
      </c>
      <c r="G5" s="7">
        <f t="shared" si="1"/>
        <v>2.8958333333333335</v>
      </c>
    </row>
    <row r="6" spans="1:7" x14ac:dyDescent="0.3">
      <c r="A6" s="4">
        <v>38</v>
      </c>
      <c r="B6" s="4">
        <v>1521</v>
      </c>
      <c r="C6" s="4">
        <v>894</v>
      </c>
      <c r="D6" s="4">
        <v>34</v>
      </c>
      <c r="E6" s="8">
        <f t="shared" si="0"/>
        <v>18.441176470588236</v>
      </c>
      <c r="F6" s="3">
        <v>0</v>
      </c>
      <c r="G6" s="7">
        <f t="shared" si="1"/>
        <v>1.7013422818791946</v>
      </c>
    </row>
    <row r="7" spans="1:7" x14ac:dyDescent="0.3">
      <c r="A7" s="1">
        <v>102</v>
      </c>
      <c r="B7" s="1">
        <v>170</v>
      </c>
      <c r="C7" s="1">
        <v>145</v>
      </c>
      <c r="D7" s="1">
        <v>12</v>
      </c>
      <c r="E7" s="2">
        <f t="shared" si="0"/>
        <v>2.0833333333333335</v>
      </c>
      <c r="F7" s="3">
        <v>3.2000000000000001E-2</v>
      </c>
      <c r="G7" s="7">
        <f t="shared" si="1"/>
        <v>1.1724137931034482</v>
      </c>
    </row>
    <row r="8" spans="1:7" x14ac:dyDescent="0.3">
      <c r="A8" s="1">
        <v>12</v>
      </c>
      <c r="B8" s="1">
        <v>12049</v>
      </c>
      <c r="C8" s="1">
        <v>12477</v>
      </c>
      <c r="D8" s="1">
        <v>59</v>
      </c>
      <c r="E8" s="2">
        <f t="shared" si="0"/>
        <v>-7.2542372881355934</v>
      </c>
      <c r="F8" s="1">
        <v>1</v>
      </c>
      <c r="G8" s="7">
        <f t="shared" si="1"/>
        <v>0.96569688226336459</v>
      </c>
    </row>
    <row r="9" spans="1:7" x14ac:dyDescent="0.3">
      <c r="A9" s="1">
        <v>36</v>
      </c>
      <c r="B9" s="1">
        <v>7355</v>
      </c>
      <c r="C9" s="1">
        <v>8195</v>
      </c>
      <c r="D9" s="1">
        <v>35</v>
      </c>
      <c r="E9" s="2">
        <f t="shared" si="0"/>
        <v>-24</v>
      </c>
      <c r="F9" s="1">
        <v>1</v>
      </c>
      <c r="G9" s="7">
        <f t="shared" si="1"/>
        <v>0.89749847467968269</v>
      </c>
    </row>
    <row r="10" spans="1:7" x14ac:dyDescent="0.3">
      <c r="A10" s="1">
        <v>6</v>
      </c>
      <c r="B10" s="1">
        <v>8075</v>
      </c>
      <c r="C10" s="1">
        <v>9059</v>
      </c>
      <c r="D10" s="1">
        <v>37</v>
      </c>
      <c r="E10" s="2">
        <f t="shared" si="0"/>
        <v>-26.594594594594593</v>
      </c>
      <c r="F10" s="1">
        <v>1</v>
      </c>
      <c r="G10" s="7">
        <f t="shared" si="1"/>
        <v>0.89137873937520695</v>
      </c>
    </row>
    <row r="11" spans="1:7" x14ac:dyDescent="0.3">
      <c r="A11" s="1">
        <v>14</v>
      </c>
      <c r="B11" s="1">
        <v>2385</v>
      </c>
      <c r="C11" s="1">
        <v>2928</v>
      </c>
      <c r="D11" s="1">
        <v>25</v>
      </c>
      <c r="E11" s="2">
        <f t="shared" si="0"/>
        <v>-21.72</v>
      </c>
      <c r="F11" s="1">
        <v>1</v>
      </c>
      <c r="G11" s="7">
        <f t="shared" si="1"/>
        <v>0.81454918032786883</v>
      </c>
    </row>
    <row r="12" spans="1:7" x14ac:dyDescent="0.3">
      <c r="A12" s="1">
        <v>74</v>
      </c>
      <c r="B12" s="1">
        <v>2633</v>
      </c>
      <c r="C12" s="1">
        <v>3465</v>
      </c>
      <c r="D12" s="1">
        <v>27</v>
      </c>
      <c r="E12" s="2">
        <f t="shared" si="0"/>
        <v>-30.814814814814813</v>
      </c>
      <c r="F12" s="1">
        <v>1</v>
      </c>
      <c r="G12" s="7">
        <f t="shared" si="1"/>
        <v>0.75988455988455983</v>
      </c>
    </row>
    <row r="13" spans="1:7" x14ac:dyDescent="0.3">
      <c r="A13" s="1">
        <v>78</v>
      </c>
      <c r="B13" s="1">
        <v>281</v>
      </c>
      <c r="C13" s="1">
        <v>412</v>
      </c>
      <c r="D13" s="1">
        <v>8</v>
      </c>
      <c r="E13" s="2">
        <f t="shared" si="0"/>
        <v>-16.375</v>
      </c>
      <c r="F13" s="1">
        <v>1</v>
      </c>
      <c r="G13" s="7">
        <f t="shared" si="1"/>
        <v>0.68203883495145634</v>
      </c>
    </row>
    <row r="14" spans="1:7" x14ac:dyDescent="0.3">
      <c r="A14" s="1">
        <v>98</v>
      </c>
      <c r="B14" s="1">
        <v>67</v>
      </c>
      <c r="C14" s="1">
        <v>141</v>
      </c>
      <c r="D14" s="1">
        <v>13</v>
      </c>
      <c r="E14" s="2">
        <f t="shared" si="0"/>
        <v>-5.6923076923076925</v>
      </c>
      <c r="F14" s="1">
        <v>1</v>
      </c>
      <c r="G14" s="7">
        <f t="shared" si="1"/>
        <v>0.47517730496453903</v>
      </c>
    </row>
  </sheetData>
  <sortState xmlns:xlrd2="http://schemas.microsoft.com/office/spreadsheetml/2017/richdata2" ref="A2:G14">
    <sortCondition descending="1" ref="G1:G1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F961-836B-42B8-A59F-EBF08E1EC95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BA3F-665B-4B3B-93FB-D83CD7BA0CB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32BF-3569-4EE6-9235-2D0141CDEAE9}">
  <dimension ref="A1"/>
  <sheetViews>
    <sheetView workbookViewId="0">
      <selection activeCell="J18" sqref="J18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motif_2</vt:lpstr>
      <vt:lpstr>motif_3</vt:lpstr>
      <vt:lpstr>motif_4</vt:lpstr>
      <vt:lpstr>motif_5</vt:lpstr>
      <vt:lpstr>motif_6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李懿轩</dc:creator>
  <cp:lastModifiedBy>懿轩 李</cp:lastModifiedBy>
  <dcterms:created xsi:type="dcterms:W3CDTF">2015-06-05T18:19:34Z</dcterms:created>
  <dcterms:modified xsi:type="dcterms:W3CDTF">2023-10-11T15:25:12Z</dcterms:modified>
</cp:coreProperties>
</file>