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65" activeTab="2"/>
  </bookViews>
  <sheets>
    <sheet name="Product and Sprint Backlog" sheetId="1" r:id="rId1"/>
    <sheet name="Impediment List" sheetId="5" r:id="rId2"/>
    <sheet name="Diagramme" sheetId="6" r:id="rId3"/>
  </sheets>
  <calcPr calcId="145621"/>
</workbook>
</file>

<file path=xl/calcChain.xml><?xml version="1.0" encoding="utf-8"?>
<calcChain xmlns="http://schemas.openxmlformats.org/spreadsheetml/2006/main">
  <c r="R3" i="1" l="1"/>
  <c r="Q3" i="1"/>
  <c r="P3" i="1"/>
  <c r="O3" i="1"/>
  <c r="N3" i="1"/>
  <c r="M3" i="1"/>
  <c r="L3" i="1"/>
  <c r="M15" i="1" l="1"/>
  <c r="N15" i="1"/>
  <c r="O15" i="1"/>
  <c r="P15" i="1"/>
  <c r="Q15" i="1"/>
  <c r="R15" i="1"/>
  <c r="M11" i="1"/>
  <c r="N11" i="1"/>
  <c r="O11" i="1"/>
  <c r="P11" i="1"/>
  <c r="Q11" i="1"/>
  <c r="R11" i="1"/>
  <c r="M6" i="1"/>
  <c r="N6" i="1"/>
  <c r="O6" i="1"/>
  <c r="P6" i="1"/>
  <c r="Q6" i="1"/>
  <c r="R6" i="1"/>
  <c r="L15" i="1"/>
  <c r="L11" i="1"/>
  <c r="L6" i="1"/>
</calcChain>
</file>

<file path=xl/comments1.xml><?xml version="1.0" encoding="utf-8"?>
<comments xmlns="http://schemas.openxmlformats.org/spreadsheetml/2006/main">
  <authors>
    <author>Autor</author>
  </authors>
  <commentList>
    <comment ref="M8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Aufwand unerschätzt</t>
        </r>
      </text>
    </comment>
  </commentList>
</comments>
</file>

<file path=xl/sharedStrings.xml><?xml version="1.0" encoding="utf-8"?>
<sst xmlns="http://schemas.openxmlformats.org/spreadsheetml/2006/main" count="72" uniqueCount="44">
  <si>
    <t>Start</t>
  </si>
  <si>
    <t>ID</t>
  </si>
  <si>
    <t>Day:</t>
  </si>
  <si>
    <t>State</t>
  </si>
  <si>
    <t>Priority</t>
  </si>
  <si>
    <t>Assigned</t>
  </si>
  <si>
    <t>Effort</t>
  </si>
  <si>
    <t>Sprint-ID</t>
  </si>
  <si>
    <t>Description</t>
  </si>
  <si>
    <t>From</t>
  </si>
  <si>
    <t>Date</t>
  </si>
  <si>
    <t>Comment</t>
  </si>
  <si>
    <t>Task</t>
  </si>
  <si>
    <t>Bewegung</t>
  </si>
  <si>
    <t>Serielle Kommunikation</t>
  </si>
  <si>
    <t>Bewegungsabläufe</t>
  </si>
  <si>
    <t>Einfache Bewegungen</t>
  </si>
  <si>
    <t>Erweiterte Bewegung / Steuerung</t>
  </si>
  <si>
    <t>Protokollbeschreibung</t>
  </si>
  <si>
    <t>Parsing</t>
  </si>
  <si>
    <t>Einarbeitung</t>
  </si>
  <si>
    <t>Added</t>
  </si>
  <si>
    <t>Aufbau des Roboters</t>
  </si>
  <si>
    <t>Einarbeitung Software</t>
  </si>
  <si>
    <t>Konfiguration Raspberry</t>
  </si>
  <si>
    <t>Kommunikation via Raspberry</t>
  </si>
  <si>
    <t>Grundsetup Roboter</t>
  </si>
  <si>
    <t>Requierements -&gt; Items -&gt; Tasks</t>
  </si>
  <si>
    <t>finished</t>
  </si>
  <si>
    <t>Ansteuerbarer, lauffähiger Roboter</t>
  </si>
  <si>
    <t>Kommunikation mit den Sensoren ermöglichen</t>
  </si>
  <si>
    <t>Bewegungen (unter Einbeziehung der Sensorwerte) ermöglichen</t>
  </si>
  <si>
    <t>Item / Sprint</t>
  </si>
  <si>
    <t>Dokumentation</t>
  </si>
  <si>
    <t>Item-Goal</t>
  </si>
  <si>
    <t>Total Effort:</t>
  </si>
  <si>
    <t>INITIAL</t>
  </si>
  <si>
    <t>XXX</t>
  </si>
  <si>
    <t>Bewegungsablufe</t>
  </si>
  <si>
    <t>TEAM</t>
  </si>
  <si>
    <t>TZ</t>
  </si>
  <si>
    <t>TZ / NW</t>
  </si>
  <si>
    <t>TZ /NW</t>
  </si>
  <si>
    <t>MT /NW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</si>
</sst>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3" borderId="1" xfId="0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14" fontId="1" fillId="5" borderId="1" xfId="0" applyNumberFormat="1" applyFont="1" applyFill="1" applyBorder="1"/>
    <xf numFmtId="14" fontId="0" fillId="4" borderId="1" xfId="0" applyNumberFormat="1" applyFill="1" applyBorder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0" fontId="0" fillId="3" borderId="1" xfId="0" applyFill="1" applyBorder="1" applyAlignment="1"/>
    <xf numFmtId="0" fontId="0" fillId="3" borderId="10" xfId="0" applyFill="1" applyBorder="1"/>
    <xf numFmtId="0" fontId="1" fillId="2" borderId="10" xfId="0" applyFont="1" applyFill="1" applyBorder="1"/>
    <xf numFmtId="0" fontId="1" fillId="5" borderId="10" xfId="0" applyFont="1" applyFill="1" applyBorder="1"/>
    <xf numFmtId="0" fontId="0" fillId="4" borderId="10" xfId="0" applyFill="1" applyBorder="1"/>
    <xf numFmtId="0" fontId="0" fillId="0" borderId="10" xfId="0" applyBorder="1"/>
    <xf numFmtId="0" fontId="0" fillId="3" borderId="12" xfId="0" applyFill="1" applyBorder="1"/>
    <xf numFmtId="0" fontId="1" fillId="2" borderId="12" xfId="0" applyFont="1" applyFill="1" applyBorder="1"/>
    <xf numFmtId="0" fontId="1" fillId="5" borderId="12" xfId="0" applyFont="1" applyFill="1" applyBorder="1"/>
    <xf numFmtId="0" fontId="0" fillId="4" borderId="12" xfId="0" applyFill="1" applyBorder="1"/>
    <xf numFmtId="0" fontId="0" fillId="0" borderId="12" xfId="0" applyBorder="1"/>
    <xf numFmtId="0" fontId="0" fillId="3" borderId="13" xfId="0" applyFill="1" applyBorder="1"/>
    <xf numFmtId="0" fontId="0" fillId="3" borderId="13" xfId="0" applyFill="1" applyBorder="1" applyAlignment="1"/>
    <xf numFmtId="0" fontId="1" fillId="2" borderId="13" xfId="0" applyFont="1" applyFill="1" applyBorder="1"/>
    <xf numFmtId="0" fontId="1" fillId="5" borderId="13" xfId="0" applyFont="1" applyFill="1" applyBorder="1"/>
    <xf numFmtId="0" fontId="0" fillId="4" borderId="13" xfId="0" applyFill="1" applyBorder="1"/>
    <xf numFmtId="0" fontId="0" fillId="0" borderId="13" xfId="0" applyBorder="1"/>
    <xf numFmtId="14" fontId="0" fillId="3" borderId="13" xfId="0" applyNumberFormat="1" applyFill="1" applyBorder="1"/>
    <xf numFmtId="14" fontId="0" fillId="3" borderId="12" xfId="0" applyNumberFormat="1" applyFill="1" applyBorder="1"/>
    <xf numFmtId="14" fontId="0" fillId="3" borderId="1" xfId="0" applyNumberFormat="1" applyFill="1" applyBorder="1"/>
    <xf numFmtId="14" fontId="0" fillId="3" borderId="11" xfId="0" applyNumberFormat="1" applyFill="1" applyBorder="1"/>
    <xf numFmtId="0" fontId="0" fillId="3" borderId="11" xfId="0" applyFill="1" applyBorder="1"/>
    <xf numFmtId="0" fontId="1" fillId="2" borderId="11" xfId="0" applyFont="1" applyFill="1" applyBorder="1"/>
    <xf numFmtId="0" fontId="1" fillId="5" borderId="11" xfId="0" applyFont="1" applyFill="1" applyBorder="1"/>
    <xf numFmtId="0" fontId="0" fillId="4" borderId="11" xfId="0" applyFill="1" applyBorder="1"/>
    <xf numFmtId="0" fontId="0" fillId="0" borderId="11" xfId="0" applyBorder="1"/>
    <xf numFmtId="0" fontId="0" fillId="0" borderId="1" xfId="0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1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val>
            <c:numRef>
              <c:f>'Product and Sprint Backlog'!$L$6:$P$6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8412160"/>
        <c:axId val="30762880"/>
      </c:lineChart>
      <c:catAx>
        <c:axId val="8412160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30762880"/>
        <c:crosses val="autoZero"/>
        <c:auto val="1"/>
        <c:lblAlgn val="ctr"/>
        <c:lblOffset val="100"/>
        <c:noMultiLvlLbl val="0"/>
      </c:catAx>
      <c:valAx>
        <c:axId val="307628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4121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'Product and Sprint Backlog'!$L$11:$P$11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69959680"/>
        <c:axId val="69961600"/>
      </c:lineChart>
      <c:catAx>
        <c:axId val="69959680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69961600"/>
        <c:crosses val="autoZero"/>
        <c:auto val="1"/>
        <c:lblAlgn val="ctr"/>
        <c:lblOffset val="100"/>
        <c:noMultiLvlLbl val="0"/>
      </c:catAx>
      <c:valAx>
        <c:axId val="6996160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699596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'Product and Sprint Backlog'!$L$15:$P$15</c:f>
              <c:numCache>
                <c:formatCode>General</c:formatCode>
                <c:ptCount val="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6701696"/>
        <c:axId val="69947776"/>
      </c:lineChart>
      <c:catAx>
        <c:axId val="36701696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69947776"/>
        <c:crosses val="autoZero"/>
        <c:auto val="1"/>
        <c:lblAlgn val="ctr"/>
        <c:lblOffset val="100"/>
        <c:noMultiLvlLbl val="0"/>
      </c:catAx>
      <c:valAx>
        <c:axId val="699477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36701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'Product and Sprint Backlog'!$L$8:$P$8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84632448"/>
        <c:axId val="184657024"/>
      </c:lineChart>
      <c:catAx>
        <c:axId val="18463244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84657024"/>
        <c:crosses val="autoZero"/>
        <c:auto val="1"/>
        <c:lblAlgn val="ctr"/>
        <c:lblOffset val="100"/>
        <c:noMultiLvlLbl val="0"/>
      </c:catAx>
      <c:valAx>
        <c:axId val="1846570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846324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16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34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6</xdr:col>
      <xdr:colOff>0</xdr:colOff>
      <xdr:row>52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13</xdr:col>
      <xdr:colOff>0</xdr:colOff>
      <xdr:row>17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"/>
  <sheetViews>
    <sheetView zoomScale="85" zoomScaleNormal="85" workbookViewId="0">
      <selection activeCell="P8" sqref="L8:P8"/>
    </sheetView>
  </sheetViews>
  <sheetFormatPr baseColWidth="10" defaultColWidth="9.140625" defaultRowHeight="15" x14ac:dyDescent="0.25"/>
  <cols>
    <col min="1" max="1" width="2" style="9" customWidth="1"/>
    <col min="2" max="2" width="1.85546875" style="9" customWidth="1"/>
    <col min="3" max="3" width="31.5703125" style="9" customWidth="1"/>
    <col min="4" max="4" width="3.85546875" style="9" customWidth="1"/>
    <col min="5" max="5" width="21.28515625" style="9" customWidth="1"/>
    <col min="6" max="6" width="9" style="9" customWidth="1"/>
    <col min="7" max="7" width="12" style="9" customWidth="1"/>
    <col min="8" max="8" width="10.85546875" style="9" customWidth="1"/>
    <col min="9" max="9" width="10.140625" style="9" customWidth="1"/>
    <col min="10" max="10" width="7.85546875" style="9" customWidth="1"/>
    <col min="11" max="11" width="12.42578125" style="9" customWidth="1"/>
    <col min="12" max="12" width="9.140625" style="20"/>
    <col min="13" max="13" width="10.140625" style="9" bestFit="1" customWidth="1"/>
    <col min="14" max="14" width="10.140625" style="40" bestFit="1" customWidth="1"/>
    <col min="15" max="15" width="10.140625" style="31" bestFit="1" customWidth="1"/>
    <col min="16" max="16" width="10.28515625" style="25" bestFit="1" customWidth="1"/>
    <col min="17" max="18" width="9.140625" style="9"/>
  </cols>
  <sheetData>
    <row r="1" spans="1:18" s="2" customFormat="1" x14ac:dyDescent="0.25">
      <c r="A1" s="44"/>
      <c r="B1" s="45"/>
      <c r="C1" s="45"/>
      <c r="D1" s="45"/>
      <c r="E1" s="45"/>
      <c r="F1" s="45"/>
      <c r="G1" s="45"/>
      <c r="H1" s="45"/>
      <c r="I1" s="45"/>
      <c r="J1" s="46"/>
      <c r="K1" s="5"/>
      <c r="L1" s="53" t="s">
        <v>6</v>
      </c>
      <c r="M1" s="54"/>
      <c r="N1" s="54"/>
      <c r="O1" s="54"/>
      <c r="P1" s="54"/>
      <c r="Q1" s="54"/>
      <c r="R1" s="55"/>
    </row>
    <row r="2" spans="1:18" s="2" customFormat="1" x14ac:dyDescent="0.25">
      <c r="A2" s="47"/>
      <c r="B2" s="48"/>
      <c r="C2" s="48"/>
      <c r="D2" s="48"/>
      <c r="E2" s="48"/>
      <c r="F2" s="48"/>
      <c r="G2" s="48"/>
      <c r="H2" s="48"/>
      <c r="I2" s="48"/>
      <c r="J2" s="49"/>
      <c r="K2" s="5" t="s">
        <v>2</v>
      </c>
      <c r="L2" s="16" t="s">
        <v>36</v>
      </c>
      <c r="M2" s="34">
        <v>41967</v>
      </c>
      <c r="N2" s="35">
        <v>41981</v>
      </c>
      <c r="O2" s="32">
        <v>42051</v>
      </c>
      <c r="P2" s="33">
        <v>42055</v>
      </c>
      <c r="Q2" s="5" t="s">
        <v>37</v>
      </c>
      <c r="R2" s="5" t="s">
        <v>37</v>
      </c>
    </row>
    <row r="3" spans="1:18" s="2" customFormat="1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  <c r="K3" s="5" t="s">
        <v>35</v>
      </c>
      <c r="L3" s="16">
        <f>L6+L11+L15</f>
        <v>40</v>
      </c>
      <c r="M3" s="5">
        <f>M6+M11+M15</f>
        <v>39</v>
      </c>
      <c r="N3" s="36">
        <f>N6+N11+N15</f>
        <v>35</v>
      </c>
      <c r="O3" s="26">
        <f>O6+O11+O15</f>
        <v>20</v>
      </c>
      <c r="P3" s="21">
        <f>P6+P11+P15</f>
        <v>0</v>
      </c>
      <c r="Q3" s="5">
        <f>Q6+Q11+Q15</f>
        <v>0</v>
      </c>
      <c r="R3" s="5">
        <f>R6+R11+R15</f>
        <v>0</v>
      </c>
    </row>
    <row r="4" spans="1:18" s="2" customFormat="1" x14ac:dyDescent="0.25">
      <c r="A4" s="5" t="s">
        <v>27</v>
      </c>
      <c r="B4" s="5"/>
      <c r="C4" s="5"/>
      <c r="D4" s="5" t="s">
        <v>1</v>
      </c>
      <c r="E4" s="5" t="s">
        <v>34</v>
      </c>
      <c r="F4" s="5" t="s">
        <v>7</v>
      </c>
      <c r="G4" s="5" t="s">
        <v>21</v>
      </c>
      <c r="H4" s="5" t="s">
        <v>3</v>
      </c>
      <c r="I4" s="5" t="s">
        <v>0</v>
      </c>
      <c r="J4" s="5" t="s">
        <v>4</v>
      </c>
      <c r="K4" s="5" t="s">
        <v>5</v>
      </c>
      <c r="L4" s="12"/>
      <c r="M4" s="15"/>
      <c r="N4" s="13"/>
      <c r="O4" s="27"/>
      <c r="P4" s="14"/>
      <c r="Q4" s="15"/>
      <c r="R4" s="15"/>
    </row>
    <row r="5" spans="1:18" s="1" customFormat="1" x14ac:dyDescent="0.25">
      <c r="A5" s="6" t="s">
        <v>13</v>
      </c>
      <c r="B5" s="6"/>
      <c r="C5" s="6"/>
      <c r="D5" s="6">
        <v>1</v>
      </c>
      <c r="E5" s="6"/>
      <c r="F5" s="6"/>
      <c r="G5" s="6"/>
      <c r="H5" s="6" t="s">
        <v>28</v>
      </c>
      <c r="I5" s="6"/>
      <c r="J5" s="6"/>
      <c r="K5" s="6"/>
      <c r="L5" s="17"/>
      <c r="M5" s="6"/>
      <c r="N5" s="37"/>
      <c r="O5" s="28"/>
      <c r="P5" s="22"/>
      <c r="Q5" s="6"/>
      <c r="R5" s="6"/>
    </row>
    <row r="6" spans="1:18" s="4" customFormat="1" x14ac:dyDescent="0.25">
      <c r="A6" s="7"/>
      <c r="B6" s="7" t="s">
        <v>26</v>
      </c>
      <c r="C6" s="7"/>
      <c r="D6" s="7">
        <v>1</v>
      </c>
      <c r="E6" s="41" t="s">
        <v>29</v>
      </c>
      <c r="F6" s="41">
        <v>1</v>
      </c>
      <c r="G6" s="56">
        <v>41967</v>
      </c>
      <c r="H6" s="7" t="s">
        <v>28</v>
      </c>
      <c r="I6" s="10">
        <v>41967</v>
      </c>
      <c r="J6" s="7">
        <v>1</v>
      </c>
      <c r="K6" s="7" t="s">
        <v>39</v>
      </c>
      <c r="L6" s="18">
        <f>SUM(L7:L10)</f>
        <v>7</v>
      </c>
      <c r="M6" s="7">
        <f t="shared" ref="M6:R6" si="0">SUM(M7:M10)</f>
        <v>6</v>
      </c>
      <c r="N6" s="38">
        <f t="shared" si="0"/>
        <v>2</v>
      </c>
      <c r="O6" s="29">
        <f t="shared" si="0"/>
        <v>0</v>
      </c>
      <c r="P6" s="23">
        <f t="shared" si="0"/>
        <v>0</v>
      </c>
      <c r="Q6" s="7">
        <f t="shared" si="0"/>
        <v>0</v>
      </c>
      <c r="R6" s="7">
        <f t="shared" si="0"/>
        <v>0</v>
      </c>
    </row>
    <row r="7" spans="1:18" s="3" customFormat="1" x14ac:dyDescent="0.25">
      <c r="A7" s="8"/>
      <c r="B7" s="8"/>
      <c r="C7" s="8" t="s">
        <v>22</v>
      </c>
      <c r="D7" s="8">
        <v>1</v>
      </c>
      <c r="E7" s="41"/>
      <c r="F7" s="41"/>
      <c r="G7" s="56"/>
      <c r="H7" s="8" t="s">
        <v>28</v>
      </c>
      <c r="I7" s="11">
        <v>41967</v>
      </c>
      <c r="J7" s="8">
        <v>1</v>
      </c>
      <c r="K7" s="8" t="s">
        <v>39</v>
      </c>
      <c r="L7" s="19">
        <v>3</v>
      </c>
      <c r="M7" s="8">
        <v>0</v>
      </c>
      <c r="N7" s="39">
        <v>0</v>
      </c>
      <c r="O7" s="30">
        <v>0</v>
      </c>
      <c r="P7" s="24">
        <v>0</v>
      </c>
      <c r="Q7" s="8">
        <v>0</v>
      </c>
      <c r="R7" s="8">
        <v>0</v>
      </c>
    </row>
    <row r="8" spans="1:18" s="3" customFormat="1" x14ac:dyDescent="0.25">
      <c r="A8" s="8"/>
      <c r="B8" s="8"/>
      <c r="C8" s="8" t="s">
        <v>23</v>
      </c>
      <c r="D8" s="8">
        <v>2</v>
      </c>
      <c r="E8" s="41"/>
      <c r="F8" s="41"/>
      <c r="G8" s="56"/>
      <c r="H8" s="8" t="s">
        <v>28</v>
      </c>
      <c r="I8" s="11">
        <v>41967</v>
      </c>
      <c r="J8" s="8">
        <v>2</v>
      </c>
      <c r="K8" s="8" t="s">
        <v>39</v>
      </c>
      <c r="L8" s="19">
        <v>1</v>
      </c>
      <c r="M8" s="8">
        <v>4</v>
      </c>
      <c r="N8" s="39">
        <v>0</v>
      </c>
      <c r="O8" s="30">
        <v>0</v>
      </c>
      <c r="P8" s="24">
        <v>0</v>
      </c>
      <c r="Q8" s="8">
        <v>0</v>
      </c>
      <c r="R8" s="8">
        <v>0</v>
      </c>
    </row>
    <row r="9" spans="1:18" s="3" customFormat="1" x14ac:dyDescent="0.25">
      <c r="A9" s="8"/>
      <c r="B9" s="8"/>
      <c r="C9" s="8" t="s">
        <v>24</v>
      </c>
      <c r="D9" s="8">
        <v>3</v>
      </c>
      <c r="E9" s="41"/>
      <c r="F9" s="41"/>
      <c r="G9" s="56"/>
      <c r="H9" s="8" t="s">
        <v>28</v>
      </c>
      <c r="I9" s="11">
        <v>41967</v>
      </c>
      <c r="J9" s="8">
        <v>3</v>
      </c>
      <c r="K9" s="8" t="s">
        <v>40</v>
      </c>
      <c r="L9" s="19">
        <v>1</v>
      </c>
      <c r="M9" s="8">
        <v>0</v>
      </c>
      <c r="N9" s="39">
        <v>0</v>
      </c>
      <c r="O9" s="30">
        <v>0</v>
      </c>
      <c r="P9" s="24">
        <v>0</v>
      </c>
      <c r="Q9" s="8"/>
      <c r="R9" s="8">
        <v>0</v>
      </c>
    </row>
    <row r="10" spans="1:18" s="3" customFormat="1" x14ac:dyDescent="0.25">
      <c r="A10" s="8"/>
      <c r="B10" s="8"/>
      <c r="C10" s="8" t="s">
        <v>25</v>
      </c>
      <c r="D10" s="8">
        <v>4</v>
      </c>
      <c r="E10" s="41"/>
      <c r="F10" s="41"/>
      <c r="G10" s="56"/>
      <c r="H10" s="8" t="s">
        <v>28</v>
      </c>
      <c r="I10" s="11">
        <v>41967</v>
      </c>
      <c r="J10" s="8">
        <v>5</v>
      </c>
      <c r="K10" s="8" t="s">
        <v>40</v>
      </c>
      <c r="L10" s="19">
        <v>2</v>
      </c>
      <c r="M10" s="8">
        <v>2</v>
      </c>
      <c r="N10" s="39">
        <v>2</v>
      </c>
      <c r="O10" s="30">
        <v>0</v>
      </c>
      <c r="P10" s="24"/>
      <c r="Q10" s="8"/>
      <c r="R10" s="8"/>
    </row>
    <row r="11" spans="1:18" s="4" customFormat="1" ht="15" customHeight="1" x14ac:dyDescent="0.25">
      <c r="A11" s="7"/>
      <c r="B11" s="7" t="s">
        <v>14</v>
      </c>
      <c r="C11" s="7"/>
      <c r="D11" s="7">
        <v>3</v>
      </c>
      <c r="E11" s="43" t="s">
        <v>30</v>
      </c>
      <c r="F11" s="41">
        <v>2</v>
      </c>
      <c r="G11" s="42">
        <v>41981</v>
      </c>
      <c r="H11" s="7" t="s">
        <v>28</v>
      </c>
      <c r="I11" s="10">
        <v>42051</v>
      </c>
      <c r="J11" s="7">
        <v>4</v>
      </c>
      <c r="K11" s="7" t="s">
        <v>39</v>
      </c>
      <c r="L11" s="18">
        <f>SUM(L12:L14)</f>
        <v>6</v>
      </c>
      <c r="M11" s="7">
        <f t="shared" ref="M11:R11" si="1">SUM(M12:M14)</f>
        <v>6</v>
      </c>
      <c r="N11" s="38">
        <f t="shared" si="1"/>
        <v>6</v>
      </c>
      <c r="O11" s="29">
        <f t="shared" si="1"/>
        <v>3</v>
      </c>
      <c r="P11" s="23">
        <f t="shared" si="1"/>
        <v>0</v>
      </c>
      <c r="Q11" s="7">
        <f t="shared" si="1"/>
        <v>0</v>
      </c>
      <c r="R11" s="7">
        <f t="shared" si="1"/>
        <v>0</v>
      </c>
    </row>
    <row r="12" spans="1:18" s="3" customFormat="1" x14ac:dyDescent="0.25">
      <c r="A12" s="8"/>
      <c r="B12" s="8"/>
      <c r="C12" s="8" t="s">
        <v>18</v>
      </c>
      <c r="D12" s="8">
        <v>1</v>
      </c>
      <c r="E12" s="43"/>
      <c r="F12" s="41"/>
      <c r="G12" s="42"/>
      <c r="H12" s="8" t="s">
        <v>28</v>
      </c>
      <c r="I12" s="11">
        <v>42051</v>
      </c>
      <c r="J12" s="8">
        <v>1</v>
      </c>
      <c r="K12" s="8" t="s">
        <v>41</v>
      </c>
      <c r="L12" s="19">
        <v>1</v>
      </c>
      <c r="M12" s="8">
        <v>1</v>
      </c>
      <c r="N12" s="39">
        <v>1</v>
      </c>
      <c r="O12" s="30">
        <v>0</v>
      </c>
      <c r="P12" s="24">
        <v>0</v>
      </c>
      <c r="Q12" s="8"/>
      <c r="R12" s="8"/>
    </row>
    <row r="13" spans="1:18" s="3" customFormat="1" x14ac:dyDescent="0.25">
      <c r="A13" s="8"/>
      <c r="B13" s="8"/>
      <c r="C13" s="8" t="s">
        <v>19</v>
      </c>
      <c r="D13" s="8">
        <v>2</v>
      </c>
      <c r="E13" s="43"/>
      <c r="F13" s="41"/>
      <c r="G13" s="42"/>
      <c r="H13" s="8" t="s">
        <v>28</v>
      </c>
      <c r="I13" s="11">
        <v>42051</v>
      </c>
      <c r="J13" s="8">
        <v>2</v>
      </c>
      <c r="K13" s="8" t="s">
        <v>41</v>
      </c>
      <c r="L13" s="19">
        <v>2</v>
      </c>
      <c r="M13" s="8">
        <v>2</v>
      </c>
      <c r="N13" s="39">
        <v>2</v>
      </c>
      <c r="O13" s="30">
        <v>0</v>
      </c>
      <c r="P13" s="24">
        <v>0</v>
      </c>
      <c r="Q13" s="8"/>
      <c r="R13" s="8"/>
    </row>
    <row r="14" spans="1:18" s="3" customFormat="1" x14ac:dyDescent="0.25">
      <c r="A14" s="8"/>
      <c r="B14" s="8"/>
      <c r="C14" s="8" t="s">
        <v>33</v>
      </c>
      <c r="D14" s="8">
        <v>3</v>
      </c>
      <c r="E14" s="43"/>
      <c r="F14" s="41"/>
      <c r="G14" s="42"/>
      <c r="H14" s="8" t="s">
        <v>28</v>
      </c>
      <c r="I14" s="11">
        <v>42051</v>
      </c>
      <c r="J14" s="8">
        <v>3</v>
      </c>
      <c r="K14" s="8" t="s">
        <v>43</v>
      </c>
      <c r="L14" s="19">
        <v>3</v>
      </c>
      <c r="M14" s="8">
        <v>3</v>
      </c>
      <c r="N14" s="39">
        <v>3</v>
      </c>
      <c r="O14" s="30">
        <v>3</v>
      </c>
      <c r="P14" s="24">
        <v>0</v>
      </c>
      <c r="Q14" s="8"/>
      <c r="R14" s="8"/>
    </row>
    <row r="15" spans="1:18" s="4" customFormat="1" ht="15" customHeight="1" x14ac:dyDescent="0.25">
      <c r="A15" s="7"/>
      <c r="B15" s="7" t="s">
        <v>15</v>
      </c>
      <c r="C15" s="7"/>
      <c r="D15" s="7">
        <v>4</v>
      </c>
      <c r="E15" s="43" t="s">
        <v>31</v>
      </c>
      <c r="F15" s="41"/>
      <c r="G15" s="42"/>
      <c r="H15" s="7" t="s">
        <v>28</v>
      </c>
      <c r="I15" s="10">
        <v>42055</v>
      </c>
      <c r="J15" s="7">
        <v>3</v>
      </c>
      <c r="K15" s="7" t="s">
        <v>39</v>
      </c>
      <c r="L15" s="18">
        <f>SUM(L16:L19)</f>
        <v>27</v>
      </c>
      <c r="M15" s="7">
        <f t="shared" ref="M15:R15" si="2">SUM(M16:M19)</f>
        <v>27</v>
      </c>
      <c r="N15" s="38">
        <f t="shared" si="2"/>
        <v>27</v>
      </c>
      <c r="O15" s="29">
        <f t="shared" si="2"/>
        <v>17</v>
      </c>
      <c r="P15" s="23">
        <f t="shared" si="2"/>
        <v>0</v>
      </c>
      <c r="Q15" s="7">
        <f t="shared" si="2"/>
        <v>0</v>
      </c>
      <c r="R15" s="7">
        <f t="shared" si="2"/>
        <v>0</v>
      </c>
    </row>
    <row r="16" spans="1:18" s="3" customFormat="1" x14ac:dyDescent="0.25">
      <c r="A16" s="8"/>
      <c r="B16" s="8"/>
      <c r="C16" s="8" t="s">
        <v>20</v>
      </c>
      <c r="D16" s="8">
        <v>1</v>
      </c>
      <c r="E16" s="43"/>
      <c r="F16" s="41"/>
      <c r="G16" s="42"/>
      <c r="H16" s="8" t="s">
        <v>28</v>
      </c>
      <c r="I16" s="11">
        <v>42055</v>
      </c>
      <c r="J16" s="8">
        <v>1</v>
      </c>
      <c r="K16" s="8" t="s">
        <v>39</v>
      </c>
      <c r="L16" s="19">
        <v>10</v>
      </c>
      <c r="M16" s="8">
        <v>10</v>
      </c>
      <c r="N16" s="39">
        <v>10</v>
      </c>
      <c r="O16" s="30">
        <v>0</v>
      </c>
      <c r="P16" s="24">
        <v>0</v>
      </c>
      <c r="Q16" s="8"/>
      <c r="R16" s="8"/>
    </row>
    <row r="17" spans="1:18" s="3" customFormat="1" x14ac:dyDescent="0.25">
      <c r="A17" s="8"/>
      <c r="B17" s="8"/>
      <c r="C17" s="8" t="s">
        <v>16</v>
      </c>
      <c r="D17" s="8">
        <v>2</v>
      </c>
      <c r="E17" s="43"/>
      <c r="F17" s="41"/>
      <c r="G17" s="42"/>
      <c r="H17" s="8" t="s">
        <v>28</v>
      </c>
      <c r="I17" s="11">
        <v>42055</v>
      </c>
      <c r="J17" s="8">
        <v>2</v>
      </c>
      <c r="K17" s="8" t="s">
        <v>41</v>
      </c>
      <c r="L17" s="19">
        <v>10</v>
      </c>
      <c r="M17" s="8">
        <v>10</v>
      </c>
      <c r="N17" s="39">
        <v>10</v>
      </c>
      <c r="O17" s="30">
        <v>10</v>
      </c>
      <c r="P17" s="24">
        <v>0</v>
      </c>
      <c r="Q17" s="8"/>
      <c r="R17" s="8"/>
    </row>
    <row r="18" spans="1:18" s="3" customFormat="1" x14ac:dyDescent="0.25">
      <c r="A18" s="8"/>
      <c r="B18" s="8"/>
      <c r="C18" s="8" t="s">
        <v>17</v>
      </c>
      <c r="D18" s="8">
        <v>3</v>
      </c>
      <c r="E18" s="43"/>
      <c r="F18" s="41"/>
      <c r="G18" s="42"/>
      <c r="H18" s="8" t="s">
        <v>28</v>
      </c>
      <c r="I18" s="11">
        <v>42055</v>
      </c>
      <c r="J18" s="8">
        <v>3</v>
      </c>
      <c r="K18" s="8" t="s">
        <v>42</v>
      </c>
      <c r="L18" s="19">
        <v>4</v>
      </c>
      <c r="M18" s="8">
        <v>4</v>
      </c>
      <c r="N18" s="39">
        <v>4</v>
      </c>
      <c r="O18" s="30">
        <v>4</v>
      </c>
      <c r="P18" s="24">
        <v>0</v>
      </c>
      <c r="Q18" s="8"/>
      <c r="R18" s="8"/>
    </row>
    <row r="19" spans="1:18" s="3" customFormat="1" x14ac:dyDescent="0.25">
      <c r="A19" s="8"/>
      <c r="B19" s="8"/>
      <c r="C19" s="8" t="s">
        <v>33</v>
      </c>
      <c r="D19" s="8">
        <v>4</v>
      </c>
      <c r="E19" s="43"/>
      <c r="F19" s="41"/>
      <c r="G19" s="42"/>
      <c r="H19" s="8" t="s">
        <v>28</v>
      </c>
      <c r="I19" s="11">
        <v>42055</v>
      </c>
      <c r="J19" s="8">
        <v>4</v>
      </c>
      <c r="K19" s="8" t="s">
        <v>43</v>
      </c>
      <c r="L19" s="19">
        <v>3</v>
      </c>
      <c r="M19" s="8">
        <v>3</v>
      </c>
      <c r="N19" s="39">
        <v>3</v>
      </c>
      <c r="O19" s="30">
        <v>3</v>
      </c>
      <c r="P19" s="24">
        <v>0</v>
      </c>
      <c r="Q19" s="8"/>
      <c r="R19" s="8"/>
    </row>
  </sheetData>
  <mergeCells count="9">
    <mergeCell ref="A1:J3"/>
    <mergeCell ref="L1:R1"/>
    <mergeCell ref="F6:F10"/>
    <mergeCell ref="G6:G10"/>
    <mergeCell ref="F11:F19"/>
    <mergeCell ref="G11:G19"/>
    <mergeCell ref="E6:E10"/>
    <mergeCell ref="E11:E14"/>
    <mergeCell ref="E15:E19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H13" sqref="H13"/>
    </sheetView>
  </sheetViews>
  <sheetFormatPr baseColWidth="10" defaultRowHeight="15" x14ac:dyDescent="0.25"/>
  <cols>
    <col min="1" max="1" width="14.5703125" customWidth="1"/>
  </cols>
  <sheetData>
    <row r="1" spans="1:7" x14ac:dyDescent="0.25">
      <c r="A1" t="s">
        <v>32</v>
      </c>
      <c r="B1" t="s">
        <v>12</v>
      </c>
      <c r="C1" t="s">
        <v>8</v>
      </c>
      <c r="D1" t="s">
        <v>4</v>
      </c>
      <c r="E1" t="s">
        <v>9</v>
      </c>
      <c r="F1" t="s">
        <v>10</v>
      </c>
      <c r="G1" t="s">
        <v>11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abSelected="1" zoomScale="40" zoomScaleNormal="40" workbookViewId="0">
      <selection activeCell="H4" sqref="H4"/>
    </sheetView>
  </sheetViews>
  <sheetFormatPr baseColWidth="10" defaultRowHeight="15" x14ac:dyDescent="0.25"/>
  <sheetData>
    <row r="1" spans="1:1" x14ac:dyDescent="0.25">
      <c r="A1" t="s">
        <v>26</v>
      </c>
    </row>
    <row r="19" spans="1:1" x14ac:dyDescent="0.25">
      <c r="A19" t="s">
        <v>14</v>
      </c>
    </row>
    <row r="37" spans="1:1" x14ac:dyDescent="0.25">
      <c r="A37" t="s">
        <v>38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 and Sprint Backlog</vt:lpstr>
      <vt:lpstr>Impediment List</vt:lpstr>
      <vt:lpstr>Diagramme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2015-04-10T09:27:22Z</dcterms:modified>
</cp:coreProperties>
</file>