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Product and Sprint Backlog" sheetId="1" r:id="rId1"/>
    <sheet name="Impediment List" sheetId="5" r:id="rId2"/>
  </sheets>
  <calcPr calcId="145621"/>
</workbook>
</file>

<file path=xl/calcChain.xml><?xml version="1.0" encoding="utf-8"?>
<calcChain xmlns="http://schemas.openxmlformats.org/spreadsheetml/2006/main">
  <c r="N11" i="1" l="1"/>
  <c r="M20" i="1"/>
  <c r="N20" i="1"/>
  <c r="O20" i="1"/>
  <c r="P20" i="1"/>
  <c r="Q20" i="1"/>
  <c r="R20" i="1"/>
  <c r="M16" i="1"/>
  <c r="N16" i="1"/>
  <c r="O16" i="1"/>
  <c r="P16" i="1"/>
  <c r="Q16" i="1"/>
  <c r="R16" i="1"/>
  <c r="M11" i="1"/>
  <c r="O11" i="1"/>
  <c r="P11" i="1"/>
  <c r="Q11" i="1"/>
  <c r="R11" i="1"/>
  <c r="M6" i="1"/>
  <c r="N6" i="1"/>
  <c r="O6" i="1"/>
  <c r="P6" i="1"/>
  <c r="Q6" i="1"/>
  <c r="R6" i="1"/>
  <c r="L20" i="1"/>
  <c r="L16" i="1"/>
  <c r="L11" i="1"/>
  <c r="L6" i="1"/>
  <c r="O3" i="1" l="1"/>
  <c r="R3" i="1"/>
  <c r="N3" i="1"/>
  <c r="Q3" i="1"/>
  <c r="M3" i="1"/>
  <c r="P3" i="1"/>
  <c r="L3" i="1"/>
</calcChain>
</file>

<file path=xl/comments1.xml><?xml version="1.0" encoding="utf-8"?>
<comments xmlns="http://schemas.openxmlformats.org/spreadsheetml/2006/main">
  <authors>
    <author>Autor</author>
  </authors>
  <commentList>
    <comment ref="M8" authorId="0">
      <text>
        <r>
          <rPr>
            <b/>
            <sz val="8"/>
            <color indexed="81"/>
            <rFont val="Tahoma"/>
            <family val="2"/>
          </rPr>
          <t>Autor:</t>
        </r>
        <r>
          <rPr>
            <sz val="8"/>
            <color indexed="81"/>
            <rFont val="Tahoma"/>
            <family val="2"/>
          </rPr>
          <t xml:space="preserve">
Aufwand unerschätzt</t>
        </r>
      </text>
    </comment>
  </commentList>
</comments>
</file>

<file path=xl/sharedStrings.xml><?xml version="1.0" encoding="utf-8"?>
<sst xmlns="http://schemas.openxmlformats.org/spreadsheetml/2006/main" count="76" uniqueCount="51">
  <si>
    <t>Start</t>
  </si>
  <si>
    <t>ID</t>
  </si>
  <si>
    <t>Day:</t>
  </si>
  <si>
    <t>State</t>
  </si>
  <si>
    <t>Priority</t>
  </si>
  <si>
    <t>Assigned</t>
  </si>
  <si>
    <t>Effort</t>
  </si>
  <si>
    <t>Sprint-ID</t>
  </si>
  <si>
    <t>Description</t>
  </si>
  <si>
    <t>From</t>
  </si>
  <si>
    <t>Date</t>
  </si>
  <si>
    <t>Comment</t>
  </si>
  <si>
    <t>Task</t>
  </si>
  <si>
    <t>Bewegung</t>
  </si>
  <si>
    <t>Serielle Kommunikation</t>
  </si>
  <si>
    <t>Bewegungsabläufe</t>
  </si>
  <si>
    <t>Einfache Bewegungen</t>
  </si>
  <si>
    <t>Erweiterte Bewegung / Steuerung</t>
  </si>
  <si>
    <t>Protokollbeschreibung</t>
  </si>
  <si>
    <t>Parsing</t>
  </si>
  <si>
    <t>Einarbeitung</t>
  </si>
  <si>
    <t>Added</t>
  </si>
  <si>
    <t>Aufbau des Roboters</t>
  </si>
  <si>
    <t>Einarbeitung Software</t>
  </si>
  <si>
    <t>Konfiguration Raspberry</t>
  </si>
  <si>
    <t>Ultrasonic-Sensor</t>
  </si>
  <si>
    <t>Gyroskop</t>
  </si>
  <si>
    <t>Kommunikation via Raspberry</t>
  </si>
  <si>
    <t>Kamera</t>
  </si>
  <si>
    <t>Hier noch die Blocker eintragen (aus den Daily scrum meetings)</t>
  </si>
  <si>
    <t>Daily Scrum Meetings: Jeder sagt, was er gemacht hat, was er machen will und berichtet über mögliche Probleme oder Verbesserungsvorschläge</t>
  </si>
  <si>
    <t>Grundsetup Roboter</t>
  </si>
  <si>
    <t>Inbetriebnahme Komponenten</t>
  </si>
  <si>
    <t>Requierements -&gt; Items -&gt; Tasks</t>
  </si>
  <si>
    <t>Projektplanung mit zwischenschritten Dokumentieren (wie für NeoCortex)</t>
  </si>
  <si>
    <t>finished</t>
  </si>
  <si>
    <t>Ansteuerbarer, lauffähiger Roboter</t>
  </si>
  <si>
    <t>Ansteuerbare Sensoren</t>
  </si>
  <si>
    <t>Kommunikation mit den Sensoren ermöglichen</t>
  </si>
  <si>
    <t>Bewegungen (unter Einbeziehung der Sensorwerte) ermöglichen</t>
  </si>
  <si>
    <t>planned</t>
  </si>
  <si>
    <t>in progress</t>
  </si>
  <si>
    <t>Item / Sprint</t>
  </si>
  <si>
    <t>Sprint Goals innerhalb der Sprint-Doku deutlicher definieren, Diagramme anlegen</t>
  </si>
  <si>
    <t>Dokumentation</t>
  </si>
  <si>
    <t>Item-Goal</t>
  </si>
  <si>
    <t>canceled</t>
  </si>
  <si>
    <t>-</t>
  </si>
  <si>
    <t>Total Effort:</t>
  </si>
  <si>
    <t>INITIAL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</si>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</sst>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6">
    <xf numFmtId="0" fontId="0" fillId="0" borderId="0" xfId="0"/>
    <xf numFmtId="0" fontId="1" fillId="2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/>
    <xf numFmtId="0" fontId="1" fillId="4" borderId="0" xfId="0" applyFont="1" applyFill="1"/>
    <xf numFmtId="0" fontId="0" fillId="3" borderId="1" xfId="0" applyFill="1" applyBorder="1"/>
    <xf numFmtId="0" fontId="1" fillId="2" borderId="1" xfId="0" applyFont="1" applyFill="1" applyBorder="1"/>
    <xf numFmtId="0" fontId="1" fillId="6" borderId="1" xfId="0" applyFont="1" applyFill="1" applyBorder="1"/>
    <xf numFmtId="0" fontId="0" fillId="5" borderId="1" xfId="0" applyFill="1" applyBorder="1"/>
    <xf numFmtId="0" fontId="0" fillId="6" borderId="1" xfId="0" applyFill="1" applyBorder="1"/>
    <xf numFmtId="0" fontId="1" fillId="4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top"/>
    </xf>
    <xf numFmtId="14" fontId="1" fillId="6" borderId="1" xfId="0" applyNumberFormat="1" applyFont="1" applyFill="1" applyBorder="1"/>
    <xf numFmtId="14" fontId="0" fillId="5" borderId="1" xfId="0" applyNumberFormat="1" applyFill="1" applyBorder="1"/>
    <xf numFmtId="14" fontId="0" fillId="6" borderId="1" xfId="0" applyNumberFormat="1" applyFill="1" applyBorder="1"/>
    <xf numFmtId="0" fontId="0" fillId="4" borderId="1" xfId="0" applyFill="1" applyBorder="1" applyAlignment="1">
      <alignment horizontal="left" vertical="top" wrapText="1"/>
    </xf>
    <xf numFmtId="14" fontId="1" fillId="0" borderId="1" xfId="0" applyNumberFormat="1" applyFont="1" applyBorder="1" applyAlignment="1">
      <alignment horizontal="center" vertical="top" wrapText="1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left"/>
    </xf>
    <xf numFmtId="0" fontId="0" fillId="3" borderId="11" xfId="0" applyFill="1" applyBorder="1" applyAlignment="1">
      <alignment horizontal="left"/>
    </xf>
    <xf numFmtId="0" fontId="0" fillId="3" borderId="12" xfId="0" applyFill="1" applyBorder="1" applyAlignment="1">
      <alignment horizontal="left"/>
    </xf>
    <xf numFmtId="0" fontId="0" fillId="3" borderId="10" xfId="0" applyFill="1" applyBorder="1" applyAlignment="1"/>
    <xf numFmtId="0" fontId="0" fillId="3" borderId="11" xfId="0" applyFill="1" applyBorder="1" applyAlignment="1"/>
    <xf numFmtId="0" fontId="0" fillId="3" borderId="12" xfId="0" applyFill="1" applyBorder="1" applyAlignment="1"/>
    <xf numFmtId="0" fontId="0" fillId="3" borderId="1" xfId="0" applyFill="1" applyBorder="1" applyAlignment="1"/>
    <xf numFmtId="0" fontId="0" fillId="3" borderId="10" xfId="0" applyFill="1" applyBorder="1"/>
    <xf numFmtId="0" fontId="1" fillId="2" borderId="10" xfId="0" applyFont="1" applyFill="1" applyBorder="1"/>
    <xf numFmtId="0" fontId="1" fillId="6" borderId="10" xfId="0" applyFont="1" applyFill="1" applyBorder="1"/>
    <xf numFmtId="0" fontId="0" fillId="5" borderId="10" xfId="0" applyFill="1" applyBorder="1"/>
    <xf numFmtId="0" fontId="0" fillId="6" borderId="10" xfId="0" applyFill="1" applyBorder="1"/>
    <xf numFmtId="0" fontId="1" fillId="4" borderId="10" xfId="0" applyFont="1" applyFill="1" applyBorder="1"/>
    <xf numFmtId="0" fontId="0" fillId="4" borderId="10" xfId="0" applyFill="1" applyBorder="1"/>
    <xf numFmtId="0" fontId="0" fillId="0" borderId="10" xfId="0" applyBorder="1"/>
    <xf numFmtId="0" fontId="0" fillId="3" borderId="12" xfId="0" applyFill="1" applyBorder="1"/>
    <xf numFmtId="0" fontId="1" fillId="2" borderId="12" xfId="0" applyFont="1" applyFill="1" applyBorder="1"/>
    <xf numFmtId="0" fontId="1" fillId="6" borderId="12" xfId="0" applyFont="1" applyFill="1" applyBorder="1"/>
    <xf numFmtId="0" fontId="0" fillId="5" borderId="12" xfId="0" applyFill="1" applyBorder="1"/>
    <xf numFmtId="0" fontId="0" fillId="6" borderId="12" xfId="0" applyFill="1" applyBorder="1"/>
    <xf numFmtId="0" fontId="1" fillId="4" borderId="12" xfId="0" applyFont="1" applyFill="1" applyBorder="1"/>
    <xf numFmtId="0" fontId="0" fillId="4" borderId="12" xfId="0" applyFill="1" applyBorder="1"/>
    <xf numFmtId="0" fontId="0" fillId="0" borderId="12" xfId="0" applyBorder="1"/>
    <xf numFmtId="0" fontId="0" fillId="3" borderId="13" xfId="0" applyFill="1" applyBorder="1"/>
    <xf numFmtId="0" fontId="0" fillId="3" borderId="13" xfId="0" applyFill="1" applyBorder="1" applyAlignment="1"/>
    <xf numFmtId="0" fontId="1" fillId="2" borderId="13" xfId="0" applyFont="1" applyFill="1" applyBorder="1"/>
    <xf numFmtId="0" fontId="1" fillId="6" borderId="13" xfId="0" applyFont="1" applyFill="1" applyBorder="1"/>
    <xf numFmtId="0" fontId="0" fillId="5" borderId="13" xfId="0" applyFill="1" applyBorder="1"/>
    <xf numFmtId="0" fontId="0" fillId="6" borderId="13" xfId="0" applyFill="1" applyBorder="1"/>
    <xf numFmtId="0" fontId="1" fillId="4" borderId="13" xfId="0" applyFont="1" applyFill="1" applyBorder="1"/>
    <xf numFmtId="0" fontId="0" fillId="0" borderId="13" xfId="0" applyBorder="1"/>
    <xf numFmtId="14" fontId="0" fillId="3" borderId="13" xfId="0" applyNumberFormat="1" applyFill="1" applyBorder="1"/>
    <xf numFmtId="14" fontId="0" fillId="3" borderId="1" xfId="0" applyNumberFormat="1" applyFill="1" applyBorder="1"/>
    <xf numFmtId="14" fontId="0" fillId="3" borderId="11" xfId="0" applyNumberFormat="1" applyFill="1" applyBorder="1"/>
    <xf numFmtId="0" fontId="0" fillId="3" borderId="11" xfId="0" applyFill="1" applyBorder="1"/>
    <xf numFmtId="0" fontId="1" fillId="2" borderId="11" xfId="0" applyFont="1" applyFill="1" applyBorder="1"/>
    <xf numFmtId="0" fontId="1" fillId="6" borderId="11" xfId="0" applyFont="1" applyFill="1" applyBorder="1"/>
    <xf numFmtId="0" fontId="0" fillId="5" borderId="11" xfId="0" applyFill="1" applyBorder="1"/>
    <xf numFmtId="0" fontId="0" fillId="6" borderId="11" xfId="0" applyFill="1" applyBorder="1"/>
    <xf numFmtId="0" fontId="1" fillId="4" borderId="11" xfId="0" applyFont="1" applyFill="1" applyBorder="1"/>
    <xf numFmtId="0" fontId="0" fillId="4" borderId="11" xfId="0" applyFill="1" applyBorder="1"/>
    <xf numFmtId="0" fontId="0" fillId="0" borderId="11" xfId="0" applyBorder="1"/>
    <xf numFmtId="0" fontId="0" fillId="6" borderId="1" xfId="0" applyFill="1" applyBorder="1" applyAlignment="1">
      <alignment horizontal="left" vertical="top" wrapText="1"/>
    </xf>
    <xf numFmtId="0" fontId="0" fillId="4" borderId="14" xfId="0" applyFill="1" applyBorder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R24"/>
  <sheetViews>
    <sheetView tabSelected="1" zoomScale="85" zoomScaleNormal="85" workbookViewId="0">
      <selection activeCell="O17" sqref="O17"/>
    </sheetView>
  </sheetViews>
  <sheetFormatPr baseColWidth="10" defaultColWidth="9.140625" defaultRowHeight="15" x14ac:dyDescent="0.25"/>
  <cols>
    <col min="1" max="1" width="2" style="15" customWidth="1"/>
    <col min="2" max="2" width="1.85546875" style="15" customWidth="1"/>
    <col min="3" max="3" width="31.5703125" style="15" customWidth="1"/>
    <col min="4" max="4" width="3.85546875" style="15" customWidth="1"/>
    <col min="5" max="5" width="21.28515625" style="15" customWidth="1"/>
    <col min="6" max="6" width="9" style="15" customWidth="1"/>
    <col min="7" max="7" width="12" style="15" customWidth="1"/>
    <col min="8" max="8" width="10.85546875" style="15" customWidth="1"/>
    <col min="9" max="9" width="10.140625" style="15" customWidth="1"/>
    <col min="10" max="10" width="7.85546875" style="15" customWidth="1"/>
    <col min="11" max="11" width="12.42578125" style="15" customWidth="1"/>
    <col min="12" max="12" width="9.140625" style="46"/>
    <col min="13" max="13" width="10.140625" style="15" bestFit="1" customWidth="1"/>
    <col min="14" max="14" width="10.140625" style="73" bestFit="1" customWidth="1"/>
    <col min="15" max="15" width="10.140625" style="62" bestFit="1" customWidth="1"/>
    <col min="16" max="16" width="9.140625" style="54"/>
    <col min="17" max="18" width="9.140625" style="15"/>
  </cols>
  <sheetData>
    <row r="1" spans="1:18" s="2" customFormat="1" x14ac:dyDescent="0.25">
      <c r="A1" s="23"/>
      <c r="B1" s="24"/>
      <c r="C1" s="24"/>
      <c r="D1" s="24"/>
      <c r="E1" s="24"/>
      <c r="F1" s="24"/>
      <c r="G1" s="24"/>
      <c r="H1" s="24"/>
      <c r="I1" s="24"/>
      <c r="J1" s="25"/>
      <c r="K1" s="8"/>
      <c r="L1" s="32" t="s">
        <v>6</v>
      </c>
      <c r="M1" s="33"/>
      <c r="N1" s="33"/>
      <c r="O1" s="33"/>
      <c r="P1" s="33"/>
      <c r="Q1" s="33"/>
      <c r="R1" s="34"/>
    </row>
    <row r="2" spans="1:18" s="2" customFormat="1" x14ac:dyDescent="0.25">
      <c r="A2" s="26"/>
      <c r="B2" s="27"/>
      <c r="C2" s="27"/>
      <c r="D2" s="27"/>
      <c r="E2" s="27"/>
      <c r="F2" s="27"/>
      <c r="G2" s="27"/>
      <c r="H2" s="27"/>
      <c r="I2" s="27"/>
      <c r="J2" s="28"/>
      <c r="K2" s="8" t="s">
        <v>2</v>
      </c>
      <c r="L2" s="39" t="s">
        <v>49</v>
      </c>
      <c r="M2" s="64">
        <v>41967</v>
      </c>
      <c r="N2" s="65">
        <v>41981</v>
      </c>
      <c r="O2" s="63">
        <v>42051</v>
      </c>
      <c r="P2" s="47" t="s">
        <v>50</v>
      </c>
      <c r="Q2" s="8" t="s">
        <v>50</v>
      </c>
      <c r="R2" s="8" t="s">
        <v>50</v>
      </c>
    </row>
    <row r="3" spans="1:18" s="2" customFormat="1" x14ac:dyDescent="0.25">
      <c r="A3" s="29"/>
      <c r="B3" s="30"/>
      <c r="C3" s="30"/>
      <c r="D3" s="30"/>
      <c r="E3" s="30"/>
      <c r="F3" s="30"/>
      <c r="G3" s="30"/>
      <c r="H3" s="30"/>
      <c r="I3" s="30"/>
      <c r="J3" s="31"/>
      <c r="K3" s="8" t="s">
        <v>48</v>
      </c>
      <c r="L3" s="39">
        <f>L6+L11+L16+L20</f>
        <v>40</v>
      </c>
      <c r="M3" s="8">
        <f t="shared" ref="M3:R3" si="0">M6+M11+M16+M20</f>
        <v>39</v>
      </c>
      <c r="N3" s="66">
        <f t="shared" si="0"/>
        <v>35</v>
      </c>
      <c r="O3" s="55">
        <f t="shared" si="0"/>
        <v>20</v>
      </c>
      <c r="P3" s="47">
        <f t="shared" si="0"/>
        <v>0</v>
      </c>
      <c r="Q3" s="8">
        <f t="shared" si="0"/>
        <v>0</v>
      </c>
      <c r="R3" s="8">
        <f t="shared" si="0"/>
        <v>0</v>
      </c>
    </row>
    <row r="4" spans="1:18" s="2" customFormat="1" x14ac:dyDescent="0.25">
      <c r="A4" s="8" t="s">
        <v>33</v>
      </c>
      <c r="B4" s="8"/>
      <c r="C4" s="8"/>
      <c r="D4" s="8" t="s">
        <v>1</v>
      </c>
      <c r="E4" s="8" t="s">
        <v>45</v>
      </c>
      <c r="F4" s="8" t="s">
        <v>7</v>
      </c>
      <c r="G4" s="8" t="s">
        <v>21</v>
      </c>
      <c r="H4" s="8" t="s">
        <v>3</v>
      </c>
      <c r="I4" s="8" t="s">
        <v>0</v>
      </c>
      <c r="J4" s="8" t="s">
        <v>4</v>
      </c>
      <c r="K4" s="8" t="s">
        <v>5</v>
      </c>
      <c r="L4" s="35"/>
      <c r="M4" s="38"/>
      <c r="N4" s="36"/>
      <c r="O4" s="56"/>
      <c r="P4" s="37"/>
      <c r="Q4" s="38"/>
      <c r="R4" s="38"/>
    </row>
    <row r="5" spans="1:18" s="1" customFormat="1" x14ac:dyDescent="0.25">
      <c r="A5" s="9" t="s">
        <v>13</v>
      </c>
      <c r="B5" s="9"/>
      <c r="C5" s="9"/>
      <c r="D5" s="9">
        <v>1</v>
      </c>
      <c r="E5" s="9"/>
      <c r="F5" s="9"/>
      <c r="G5" s="9"/>
      <c r="H5" s="9" t="s">
        <v>41</v>
      </c>
      <c r="I5" s="9"/>
      <c r="J5" s="9"/>
      <c r="K5" s="9"/>
      <c r="L5" s="40"/>
      <c r="M5" s="9"/>
      <c r="N5" s="67"/>
      <c r="O5" s="57"/>
      <c r="P5" s="48"/>
      <c r="Q5" s="9"/>
      <c r="R5" s="9"/>
    </row>
    <row r="6" spans="1:18" s="6" customFormat="1" x14ac:dyDescent="0.25">
      <c r="A6" s="10"/>
      <c r="B6" s="10" t="s">
        <v>31</v>
      </c>
      <c r="C6" s="10"/>
      <c r="D6" s="10">
        <v>1</v>
      </c>
      <c r="E6" s="16" t="s">
        <v>36</v>
      </c>
      <c r="F6" s="16">
        <v>1</v>
      </c>
      <c r="G6" s="17">
        <v>41967</v>
      </c>
      <c r="H6" s="10" t="s">
        <v>41</v>
      </c>
      <c r="I6" s="18">
        <v>41967</v>
      </c>
      <c r="J6" s="10">
        <v>1</v>
      </c>
      <c r="K6" s="10"/>
      <c r="L6" s="41">
        <f>SUM(L7:L10)</f>
        <v>7</v>
      </c>
      <c r="M6" s="10">
        <f t="shared" ref="M6:R6" si="1">SUM(M7:M10)</f>
        <v>6</v>
      </c>
      <c r="N6" s="68">
        <f t="shared" si="1"/>
        <v>2</v>
      </c>
      <c r="O6" s="58">
        <f t="shared" si="1"/>
        <v>0</v>
      </c>
      <c r="P6" s="49">
        <f t="shared" si="1"/>
        <v>0</v>
      </c>
      <c r="Q6" s="10">
        <f t="shared" si="1"/>
        <v>0</v>
      </c>
      <c r="R6" s="10">
        <f t="shared" si="1"/>
        <v>0</v>
      </c>
    </row>
    <row r="7" spans="1:18" s="4" customFormat="1" x14ac:dyDescent="0.25">
      <c r="A7" s="11"/>
      <c r="B7" s="11"/>
      <c r="C7" s="11" t="s">
        <v>22</v>
      </c>
      <c r="D7" s="11">
        <v>1</v>
      </c>
      <c r="E7" s="16"/>
      <c r="F7" s="16"/>
      <c r="G7" s="17"/>
      <c r="H7" s="11" t="s">
        <v>35</v>
      </c>
      <c r="I7" s="19">
        <v>41967</v>
      </c>
      <c r="J7" s="11">
        <v>1</v>
      </c>
      <c r="K7" s="11"/>
      <c r="L7" s="42">
        <v>3</v>
      </c>
      <c r="M7" s="11">
        <v>0</v>
      </c>
      <c r="N7" s="69">
        <v>0</v>
      </c>
      <c r="O7" s="59">
        <v>0</v>
      </c>
      <c r="P7" s="50">
        <v>0</v>
      </c>
      <c r="Q7" s="11">
        <v>0</v>
      </c>
      <c r="R7" s="11">
        <v>0</v>
      </c>
    </row>
    <row r="8" spans="1:18" s="4" customFormat="1" x14ac:dyDescent="0.25">
      <c r="A8" s="11"/>
      <c r="B8" s="11"/>
      <c r="C8" s="11" t="s">
        <v>23</v>
      </c>
      <c r="D8" s="11">
        <v>2</v>
      </c>
      <c r="E8" s="16"/>
      <c r="F8" s="16"/>
      <c r="G8" s="17"/>
      <c r="H8" s="11" t="s">
        <v>35</v>
      </c>
      <c r="I8" s="19">
        <v>41967</v>
      </c>
      <c r="J8" s="11">
        <v>2</v>
      </c>
      <c r="K8" s="11"/>
      <c r="L8" s="42">
        <v>1</v>
      </c>
      <c r="M8" s="11">
        <v>4</v>
      </c>
      <c r="N8" s="69">
        <v>0</v>
      </c>
      <c r="O8" s="59">
        <v>0</v>
      </c>
      <c r="P8" s="50">
        <v>0</v>
      </c>
      <c r="Q8" s="11">
        <v>0</v>
      </c>
      <c r="R8" s="11">
        <v>0</v>
      </c>
    </row>
    <row r="9" spans="1:18" s="4" customFormat="1" x14ac:dyDescent="0.25">
      <c r="A9" s="11"/>
      <c r="B9" s="11"/>
      <c r="C9" s="11" t="s">
        <v>24</v>
      </c>
      <c r="D9" s="11">
        <v>3</v>
      </c>
      <c r="E9" s="16"/>
      <c r="F9" s="16"/>
      <c r="G9" s="17"/>
      <c r="H9" s="11" t="s">
        <v>35</v>
      </c>
      <c r="I9" s="19">
        <v>41967</v>
      </c>
      <c r="J9" s="11">
        <v>3</v>
      </c>
      <c r="K9" s="11"/>
      <c r="L9" s="42">
        <v>1</v>
      </c>
      <c r="M9" s="11">
        <v>0</v>
      </c>
      <c r="N9" s="69">
        <v>0</v>
      </c>
      <c r="O9" s="59">
        <v>0</v>
      </c>
      <c r="P9" s="50">
        <v>0</v>
      </c>
      <c r="Q9" s="11"/>
      <c r="R9" s="11">
        <v>0</v>
      </c>
    </row>
    <row r="10" spans="1:18" s="5" customFormat="1" x14ac:dyDescent="0.25">
      <c r="A10" s="12"/>
      <c r="B10" s="12"/>
      <c r="C10" s="12" t="s">
        <v>27</v>
      </c>
      <c r="D10" s="12">
        <v>4</v>
      </c>
      <c r="E10" s="16"/>
      <c r="F10" s="16"/>
      <c r="G10" s="17"/>
      <c r="H10" s="12" t="s">
        <v>41</v>
      </c>
      <c r="I10" s="20">
        <v>41967</v>
      </c>
      <c r="J10" s="12">
        <v>5</v>
      </c>
      <c r="K10" s="12"/>
      <c r="L10" s="43">
        <v>2</v>
      </c>
      <c r="M10" s="12">
        <v>2</v>
      </c>
      <c r="N10" s="70">
        <v>2</v>
      </c>
      <c r="O10" s="60">
        <v>0</v>
      </c>
      <c r="P10" s="51"/>
      <c r="Q10" s="12"/>
      <c r="R10" s="12"/>
    </row>
    <row r="11" spans="1:18" s="7" customFormat="1" ht="15" customHeight="1" x14ac:dyDescent="0.25">
      <c r="A11" s="13"/>
      <c r="B11" s="13" t="s">
        <v>32</v>
      </c>
      <c r="C11" s="13"/>
      <c r="D11" s="13">
        <v>2</v>
      </c>
      <c r="E11" s="21" t="s">
        <v>37</v>
      </c>
      <c r="F11" s="16"/>
      <c r="G11" s="17"/>
      <c r="H11" s="13" t="s">
        <v>46</v>
      </c>
      <c r="I11" s="13" t="s">
        <v>47</v>
      </c>
      <c r="J11" s="13"/>
      <c r="K11" s="13"/>
      <c r="L11" s="44">
        <f>SUM(L12:L15)</f>
        <v>0</v>
      </c>
      <c r="M11" s="13">
        <f>SUM(M12:M15)</f>
        <v>0</v>
      </c>
      <c r="N11" s="71">
        <f>SUM(N12:N15)</f>
        <v>0</v>
      </c>
      <c r="O11" s="61">
        <f>SUM(O12:O15)</f>
        <v>0</v>
      </c>
      <c r="P11" s="52">
        <f>SUM(P12:P15)</f>
        <v>0</v>
      </c>
      <c r="Q11" s="13">
        <f>SUM(Q12:Q15)</f>
        <v>0</v>
      </c>
      <c r="R11" s="13">
        <f>SUM(R12:R15)</f>
        <v>0</v>
      </c>
    </row>
    <row r="12" spans="1:18" s="3" customFormat="1" x14ac:dyDescent="0.25">
      <c r="A12" s="14"/>
      <c r="B12" s="14"/>
      <c r="C12" s="14" t="s">
        <v>25</v>
      </c>
      <c r="D12" s="14">
        <v>1</v>
      </c>
      <c r="E12" s="21"/>
      <c r="F12" s="16"/>
      <c r="G12" s="17"/>
      <c r="H12" s="14" t="s">
        <v>46</v>
      </c>
      <c r="I12" s="14" t="s">
        <v>47</v>
      </c>
      <c r="J12" s="14"/>
      <c r="K12" s="14"/>
      <c r="L12" s="45"/>
      <c r="M12" s="14"/>
      <c r="N12" s="14"/>
      <c r="O12" s="75"/>
      <c r="P12" s="53"/>
      <c r="Q12" s="14"/>
      <c r="R12" s="14"/>
    </row>
    <row r="13" spans="1:18" s="3" customFormat="1" x14ac:dyDescent="0.25">
      <c r="A13" s="14"/>
      <c r="B13" s="14"/>
      <c r="C13" s="14" t="s">
        <v>26</v>
      </c>
      <c r="D13" s="14">
        <v>2</v>
      </c>
      <c r="E13" s="21"/>
      <c r="F13" s="16"/>
      <c r="G13" s="17"/>
      <c r="H13" s="14" t="s">
        <v>46</v>
      </c>
      <c r="I13" s="14" t="s">
        <v>47</v>
      </c>
      <c r="J13" s="14"/>
      <c r="K13" s="14"/>
      <c r="L13" s="45"/>
      <c r="M13" s="14"/>
      <c r="N13" s="14"/>
      <c r="O13" s="75"/>
      <c r="P13" s="53"/>
      <c r="Q13" s="14"/>
      <c r="R13" s="14"/>
    </row>
    <row r="14" spans="1:18" s="3" customFormat="1" x14ac:dyDescent="0.25">
      <c r="A14" s="14"/>
      <c r="B14" s="14"/>
      <c r="C14" s="14" t="s">
        <v>28</v>
      </c>
      <c r="D14" s="14">
        <v>3</v>
      </c>
      <c r="E14" s="21"/>
      <c r="F14" s="16"/>
      <c r="G14" s="17"/>
      <c r="H14" s="14" t="s">
        <v>46</v>
      </c>
      <c r="I14" s="14" t="s">
        <v>47</v>
      </c>
      <c r="J14" s="14"/>
      <c r="K14" s="14"/>
      <c r="L14" s="45"/>
      <c r="M14" s="14"/>
      <c r="N14" s="14"/>
      <c r="O14" s="75"/>
      <c r="P14" s="53"/>
      <c r="Q14" s="14"/>
      <c r="R14" s="14"/>
    </row>
    <row r="15" spans="1:18" s="3" customFormat="1" x14ac:dyDescent="0.25">
      <c r="A15" s="14"/>
      <c r="B15" s="14"/>
      <c r="C15" s="14" t="s">
        <v>44</v>
      </c>
      <c r="D15" s="14">
        <v>4</v>
      </c>
      <c r="E15" s="21"/>
      <c r="F15" s="16"/>
      <c r="G15" s="17"/>
      <c r="H15" s="14" t="s">
        <v>46</v>
      </c>
      <c r="I15" s="14" t="s">
        <v>47</v>
      </c>
      <c r="J15" s="14"/>
      <c r="K15" s="14"/>
      <c r="L15" s="45"/>
      <c r="M15" s="14"/>
      <c r="N15" s="14"/>
      <c r="O15" s="75"/>
      <c r="P15" s="53"/>
      <c r="Q15" s="14"/>
      <c r="R15" s="14"/>
    </row>
    <row r="16" spans="1:18" s="6" customFormat="1" ht="15" customHeight="1" x14ac:dyDescent="0.25">
      <c r="A16" s="10"/>
      <c r="B16" s="10" t="s">
        <v>14</v>
      </c>
      <c r="C16" s="10"/>
      <c r="D16" s="10">
        <v>3</v>
      </c>
      <c r="E16" s="74" t="s">
        <v>38</v>
      </c>
      <c r="F16" s="16">
        <v>2</v>
      </c>
      <c r="G16" s="22">
        <v>41981</v>
      </c>
      <c r="H16" s="10" t="s">
        <v>40</v>
      </c>
      <c r="I16" s="18">
        <v>42051</v>
      </c>
      <c r="J16" s="10">
        <v>4</v>
      </c>
      <c r="K16" s="10"/>
      <c r="L16" s="41">
        <f>SUM(L17:L19)</f>
        <v>6</v>
      </c>
      <c r="M16" s="10">
        <f t="shared" ref="M16:R16" si="2">SUM(M17:M19)</f>
        <v>6</v>
      </c>
      <c r="N16" s="68">
        <f t="shared" si="2"/>
        <v>6</v>
      </c>
      <c r="O16" s="58">
        <f t="shared" si="2"/>
        <v>3</v>
      </c>
      <c r="P16" s="49">
        <f t="shared" si="2"/>
        <v>0</v>
      </c>
      <c r="Q16" s="10">
        <f t="shared" si="2"/>
        <v>0</v>
      </c>
      <c r="R16" s="10">
        <f t="shared" si="2"/>
        <v>0</v>
      </c>
    </row>
    <row r="17" spans="1:18" s="5" customFormat="1" x14ac:dyDescent="0.25">
      <c r="A17" s="12"/>
      <c r="B17" s="12"/>
      <c r="C17" s="12" t="s">
        <v>18</v>
      </c>
      <c r="D17" s="12">
        <v>1</v>
      </c>
      <c r="E17" s="74"/>
      <c r="F17" s="16"/>
      <c r="G17" s="22"/>
      <c r="H17" s="12" t="s">
        <v>40</v>
      </c>
      <c r="I17" s="20">
        <v>42051</v>
      </c>
      <c r="J17" s="12">
        <v>1</v>
      </c>
      <c r="K17" s="12"/>
      <c r="L17" s="43">
        <v>1</v>
      </c>
      <c r="M17" s="12">
        <v>1</v>
      </c>
      <c r="N17" s="70">
        <v>1</v>
      </c>
      <c r="O17" s="60">
        <v>0</v>
      </c>
      <c r="P17" s="51"/>
      <c r="Q17" s="12"/>
      <c r="R17" s="12"/>
    </row>
    <row r="18" spans="1:18" s="5" customFormat="1" x14ac:dyDescent="0.25">
      <c r="A18" s="12"/>
      <c r="B18" s="12"/>
      <c r="C18" s="12" t="s">
        <v>19</v>
      </c>
      <c r="D18" s="12">
        <v>2</v>
      </c>
      <c r="E18" s="74"/>
      <c r="F18" s="16"/>
      <c r="G18" s="22"/>
      <c r="H18" s="12" t="s">
        <v>40</v>
      </c>
      <c r="I18" s="20">
        <v>42051</v>
      </c>
      <c r="J18" s="12">
        <v>2</v>
      </c>
      <c r="K18" s="12"/>
      <c r="L18" s="43">
        <v>2</v>
      </c>
      <c r="M18" s="12">
        <v>2</v>
      </c>
      <c r="N18" s="70">
        <v>2</v>
      </c>
      <c r="O18" s="60">
        <v>0</v>
      </c>
      <c r="P18" s="51"/>
      <c r="Q18" s="12"/>
      <c r="R18" s="12"/>
    </row>
    <row r="19" spans="1:18" s="5" customFormat="1" x14ac:dyDescent="0.25">
      <c r="A19" s="12"/>
      <c r="B19" s="12"/>
      <c r="C19" s="12" t="s">
        <v>44</v>
      </c>
      <c r="D19" s="12">
        <v>3</v>
      </c>
      <c r="E19" s="74"/>
      <c r="F19" s="16"/>
      <c r="G19" s="22"/>
      <c r="H19" s="12" t="s">
        <v>40</v>
      </c>
      <c r="I19" s="20">
        <v>42051</v>
      </c>
      <c r="J19" s="12">
        <v>3</v>
      </c>
      <c r="K19" s="12"/>
      <c r="L19" s="43">
        <v>3</v>
      </c>
      <c r="M19" s="12">
        <v>3</v>
      </c>
      <c r="N19" s="70">
        <v>3</v>
      </c>
      <c r="O19" s="60">
        <v>3</v>
      </c>
      <c r="P19" s="51"/>
      <c r="Q19" s="12"/>
      <c r="R19" s="12"/>
    </row>
    <row r="20" spans="1:18" s="6" customFormat="1" ht="15" customHeight="1" x14ac:dyDescent="0.25">
      <c r="A20" s="10"/>
      <c r="B20" s="10" t="s">
        <v>15</v>
      </c>
      <c r="C20" s="10"/>
      <c r="D20" s="10">
        <v>4</v>
      </c>
      <c r="E20" s="74" t="s">
        <v>39</v>
      </c>
      <c r="F20" s="16"/>
      <c r="G20" s="22"/>
      <c r="H20" s="10" t="s">
        <v>41</v>
      </c>
      <c r="I20" s="18"/>
      <c r="J20" s="10">
        <v>3</v>
      </c>
      <c r="K20" s="10"/>
      <c r="L20" s="41">
        <f>SUM(L21:L24)</f>
        <v>27</v>
      </c>
      <c r="M20" s="10">
        <f t="shared" ref="M20:R20" si="3">SUM(M21:M24)</f>
        <v>27</v>
      </c>
      <c r="N20" s="68">
        <f t="shared" si="3"/>
        <v>27</v>
      </c>
      <c r="O20" s="58">
        <f t="shared" si="3"/>
        <v>17</v>
      </c>
      <c r="P20" s="49">
        <f t="shared" si="3"/>
        <v>0</v>
      </c>
      <c r="Q20" s="10">
        <f t="shared" si="3"/>
        <v>0</v>
      </c>
      <c r="R20" s="10">
        <f t="shared" si="3"/>
        <v>0</v>
      </c>
    </row>
    <row r="21" spans="1:18" s="5" customFormat="1" x14ac:dyDescent="0.25">
      <c r="A21" s="12"/>
      <c r="B21" s="12"/>
      <c r="C21" s="12" t="s">
        <v>20</v>
      </c>
      <c r="D21" s="12">
        <v>1</v>
      </c>
      <c r="E21" s="74"/>
      <c r="F21" s="16"/>
      <c r="G21" s="22"/>
      <c r="H21" s="12" t="s">
        <v>41</v>
      </c>
      <c r="I21" s="20"/>
      <c r="J21" s="12">
        <v>1</v>
      </c>
      <c r="K21" s="12"/>
      <c r="L21" s="43">
        <v>10</v>
      </c>
      <c r="M21" s="12">
        <v>10</v>
      </c>
      <c r="N21" s="70">
        <v>10</v>
      </c>
      <c r="O21" s="60">
        <v>0</v>
      </c>
      <c r="P21" s="51"/>
      <c r="Q21" s="12"/>
      <c r="R21" s="12"/>
    </row>
    <row r="22" spans="1:18" s="5" customFormat="1" x14ac:dyDescent="0.25">
      <c r="A22" s="12"/>
      <c r="B22" s="12"/>
      <c r="C22" s="12" t="s">
        <v>16</v>
      </c>
      <c r="D22" s="12">
        <v>2</v>
      </c>
      <c r="E22" s="74"/>
      <c r="F22" s="16"/>
      <c r="G22" s="22"/>
      <c r="H22" s="12" t="s">
        <v>41</v>
      </c>
      <c r="I22" s="20"/>
      <c r="J22" s="12">
        <v>2</v>
      </c>
      <c r="K22" s="12"/>
      <c r="L22" s="43">
        <v>10</v>
      </c>
      <c r="M22" s="12">
        <v>10</v>
      </c>
      <c r="N22" s="70">
        <v>10</v>
      </c>
      <c r="O22" s="60">
        <v>10</v>
      </c>
      <c r="P22" s="51"/>
      <c r="Q22" s="12"/>
      <c r="R22" s="12"/>
    </row>
    <row r="23" spans="1:18" s="5" customFormat="1" x14ac:dyDescent="0.25">
      <c r="A23" s="12"/>
      <c r="B23" s="12"/>
      <c r="C23" s="12" t="s">
        <v>17</v>
      </c>
      <c r="D23" s="12">
        <v>3</v>
      </c>
      <c r="E23" s="74"/>
      <c r="F23" s="16"/>
      <c r="G23" s="22"/>
      <c r="H23" s="12" t="s">
        <v>41</v>
      </c>
      <c r="I23" s="20"/>
      <c r="J23" s="12">
        <v>3</v>
      </c>
      <c r="K23" s="12"/>
      <c r="L23" s="43">
        <v>4</v>
      </c>
      <c r="M23" s="12">
        <v>4</v>
      </c>
      <c r="N23" s="70">
        <v>4</v>
      </c>
      <c r="O23" s="60">
        <v>4</v>
      </c>
      <c r="P23" s="51"/>
      <c r="Q23" s="12"/>
      <c r="R23" s="12"/>
    </row>
    <row r="24" spans="1:18" s="5" customFormat="1" x14ac:dyDescent="0.25">
      <c r="A24" s="12"/>
      <c r="B24" s="12"/>
      <c r="C24" s="12" t="s">
        <v>44</v>
      </c>
      <c r="D24" s="12">
        <v>4</v>
      </c>
      <c r="E24" s="74"/>
      <c r="F24" s="16"/>
      <c r="G24" s="22"/>
      <c r="H24" s="12" t="s">
        <v>40</v>
      </c>
      <c r="I24" s="12"/>
      <c r="J24" s="12">
        <v>4</v>
      </c>
      <c r="K24" s="12"/>
      <c r="L24" s="43">
        <v>3</v>
      </c>
      <c r="M24" s="12">
        <v>3</v>
      </c>
      <c r="N24" s="70">
        <v>3</v>
      </c>
      <c r="O24" s="60">
        <v>3</v>
      </c>
      <c r="P24" s="51"/>
      <c r="Q24" s="12"/>
      <c r="R24" s="12"/>
    </row>
  </sheetData>
  <mergeCells count="10">
    <mergeCell ref="A1:J3"/>
    <mergeCell ref="L1:R1"/>
    <mergeCell ref="E11:E15"/>
    <mergeCell ref="F6:F15"/>
    <mergeCell ref="G6:G15"/>
    <mergeCell ref="F16:F24"/>
    <mergeCell ref="G16:G24"/>
    <mergeCell ref="E6:E10"/>
    <mergeCell ref="E16:E19"/>
    <mergeCell ref="E20:E24"/>
  </mergeCells>
  <pageMargins left="0.7" right="0.7" top="0.75" bottom="0.75" header="0.3" footer="0.3"/>
  <pageSetup paperSize="9" orientation="portrait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C17" sqref="C17"/>
    </sheetView>
  </sheetViews>
  <sheetFormatPr baseColWidth="10" defaultRowHeight="15" x14ac:dyDescent="0.25"/>
  <cols>
    <col min="1" max="1" width="14.5703125" customWidth="1"/>
  </cols>
  <sheetData>
    <row r="1" spans="1:7" x14ac:dyDescent="0.25">
      <c r="A1" t="s">
        <v>42</v>
      </c>
      <c r="B1" t="s">
        <v>12</v>
      </c>
      <c r="C1" t="s">
        <v>8</v>
      </c>
      <c r="D1" t="s">
        <v>4</v>
      </c>
      <c r="E1" t="s">
        <v>9</v>
      </c>
      <c r="F1" t="s">
        <v>10</v>
      </c>
      <c r="G1" t="s">
        <v>11</v>
      </c>
    </row>
    <row r="7" spans="1:7" x14ac:dyDescent="0.25">
      <c r="D7" s="72" t="s">
        <v>29</v>
      </c>
    </row>
    <row r="8" spans="1:7" x14ac:dyDescent="0.25">
      <c r="D8" s="72" t="s">
        <v>30</v>
      </c>
    </row>
    <row r="9" spans="1:7" x14ac:dyDescent="0.25">
      <c r="D9" s="72" t="s">
        <v>34</v>
      </c>
    </row>
    <row r="10" spans="1:7" x14ac:dyDescent="0.25">
      <c r="D10" s="72" t="s">
        <v>43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Product and Sprint Backlog</vt:lpstr>
      <vt:lpstr>Impediment List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2015-02-16T15:47:19Z</dcterms:modified>
</cp:coreProperties>
</file>