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thon workspace\magic_tower_infinity\Magic_tower_infinite\"/>
    </mc:Choice>
  </mc:AlternateContent>
  <bookViews>
    <workbookView xWindow="0" yWindow="0" windowWidth="20490" windowHeight="7755"/>
  </bookViews>
  <sheets>
    <sheet name="monster_data" sheetId="1" r:id="rId1"/>
  </sheets>
  <calcPr calcId="152511"/>
</workbook>
</file>

<file path=xl/calcChain.xml><?xml version="1.0" encoding="utf-8"?>
<calcChain xmlns="http://schemas.openxmlformats.org/spreadsheetml/2006/main">
  <c r="I35" i="1" l="1"/>
  <c r="J35" i="1"/>
  <c r="I31" i="1"/>
  <c r="J31" i="1"/>
  <c r="I33" i="1"/>
  <c r="J33" i="1"/>
  <c r="I36" i="1"/>
  <c r="J36" i="1"/>
  <c r="I37" i="1"/>
  <c r="J37" i="1"/>
  <c r="I32" i="1"/>
  <c r="J32" i="1"/>
  <c r="I34" i="1"/>
  <c r="J34" i="1"/>
  <c r="J30" i="1"/>
  <c r="I30" i="1"/>
  <c r="I24" i="1"/>
  <c r="J24" i="1"/>
  <c r="I25" i="1"/>
  <c r="J25" i="1"/>
  <c r="I26" i="1"/>
  <c r="J26" i="1"/>
  <c r="I27" i="1"/>
  <c r="J27" i="1"/>
  <c r="I28" i="1"/>
  <c r="J28" i="1"/>
  <c r="I29" i="1"/>
  <c r="J29" i="1"/>
  <c r="J23" i="1"/>
  <c r="I23" i="1"/>
  <c r="I18" i="1"/>
  <c r="J18" i="1"/>
  <c r="I19" i="1"/>
  <c r="J19" i="1"/>
  <c r="I20" i="1"/>
  <c r="J20" i="1"/>
  <c r="I21" i="1"/>
  <c r="J21" i="1"/>
  <c r="I22" i="1"/>
  <c r="J22" i="1"/>
  <c r="J17" i="1"/>
  <c r="I17" i="1"/>
  <c r="J11" i="1"/>
  <c r="J12" i="1"/>
  <c r="J13" i="1"/>
  <c r="J14" i="1"/>
  <c r="J15" i="1"/>
  <c r="J16" i="1"/>
  <c r="J10" i="1"/>
  <c r="I11" i="1"/>
  <c r="I12" i="1"/>
  <c r="I13" i="1"/>
  <c r="I14" i="1"/>
  <c r="I15" i="1"/>
  <c r="I16" i="1"/>
  <c r="I10" i="1"/>
  <c r="J3" i="1"/>
  <c r="J4" i="1"/>
  <c r="J5" i="1"/>
  <c r="J6" i="1"/>
  <c r="J7" i="1"/>
  <c r="J8" i="1"/>
  <c r="J9" i="1"/>
  <c r="J2" i="1"/>
  <c r="I2" i="1"/>
  <c r="I3" i="1"/>
  <c r="I4" i="1"/>
  <c r="I5" i="1"/>
  <c r="I6" i="1"/>
  <c r="I7" i="1"/>
  <c r="I8" i="1"/>
  <c r="I9" i="1"/>
  <c r="M4" i="1" l="1"/>
  <c r="N5" i="1"/>
  <c r="N4" i="1"/>
  <c r="N3" i="1"/>
  <c r="M5" i="1"/>
  <c r="M3" i="1"/>
  <c r="L5" i="1"/>
  <c r="L4" i="1"/>
  <c r="L3" i="1"/>
  <c r="L2" i="1"/>
  <c r="N2" i="1"/>
  <c r="M2" i="1"/>
</calcChain>
</file>

<file path=xl/sharedStrings.xml><?xml version="1.0" encoding="utf-8"?>
<sst xmlns="http://schemas.openxmlformats.org/spreadsheetml/2006/main" count="150" uniqueCount="72">
  <si>
    <t>Monster</t>
  </si>
  <si>
    <t>Health</t>
  </si>
  <si>
    <t>Attack</t>
  </si>
  <si>
    <t>Defense</t>
  </si>
  <si>
    <t>P-Difficulty</t>
  </si>
  <si>
    <t>E-Difficultly</t>
  </si>
  <si>
    <t>Gold</t>
  </si>
  <si>
    <t>Experience</t>
  </si>
  <si>
    <t>section</t>
  </si>
  <si>
    <t>Green Slime B</t>
  </si>
  <si>
    <t>Red Slime B</t>
  </si>
  <si>
    <t>Bat</t>
  </si>
  <si>
    <t>Priest</t>
  </si>
  <si>
    <t>Skeleton C</t>
  </si>
  <si>
    <t>Skeleton B</t>
  </si>
  <si>
    <t>Gate-Keeper C</t>
  </si>
  <si>
    <t>Skeleton A</t>
  </si>
  <si>
    <t>??</t>
  </si>
  <si>
    <t>Big Slime</t>
  </si>
  <si>
    <t>Big Bat</t>
  </si>
  <si>
    <t>Superion Priest</t>
  </si>
  <si>
    <t>Zombie</t>
  </si>
  <si>
    <t>Rock-Head</t>
  </si>
  <si>
    <t>Zombie Knight</t>
  </si>
  <si>
    <t>Vampire</t>
  </si>
  <si>
    <t>Slime Man</t>
  </si>
  <si>
    <t>Ghost Soldier</t>
  </si>
  <si>
    <t>Soldier</t>
  </si>
  <si>
    <t>Gate-Keeper B</t>
  </si>
  <si>
    <t>Swordsman B</t>
  </si>
  <si>
    <t>Knight B</t>
  </si>
  <si>
    <t>Slimelord</t>
  </si>
  <si>
    <t>Vampire Bat B</t>
  </si>
  <si>
    <t>Magician B</t>
  </si>
  <si>
    <t>Magician A</t>
  </si>
  <si>
    <t>Magic Sergeant B</t>
  </si>
  <si>
    <t>Dark Knight B</t>
  </si>
  <si>
    <t>Gate-Keeper A</t>
  </si>
  <si>
    <t>Knight C</t>
  </si>
  <si>
    <t>Devil</t>
  </si>
  <si>
    <t>Magic Master</t>
  </si>
  <si>
    <t>Green Slime A</t>
  </si>
  <si>
    <t>Red Slime A</t>
  </si>
  <si>
    <t>Blast Slime</t>
  </si>
  <si>
    <t>Bomb Slime</t>
  </si>
  <si>
    <t>Sword Soldier</t>
  </si>
  <si>
    <t>Dark Soldier</t>
  </si>
  <si>
    <t>Fire Bat</t>
  </si>
  <si>
    <t>Dark Bat</t>
  </si>
  <si>
    <t>Vampire Bat A</t>
  </si>
  <si>
    <t>Dark Priest</t>
  </si>
  <si>
    <t>Swordsman A</t>
  </si>
  <si>
    <t>Dark Swordsman</t>
  </si>
  <si>
    <t>Iron-Head</t>
  </si>
  <si>
    <t>Diamond-Head</t>
  </si>
  <si>
    <t>Knight A</t>
  </si>
  <si>
    <t>Dark Knight A</t>
  </si>
  <si>
    <t>Smoke Man</t>
  </si>
  <si>
    <t>Sand Man</t>
  </si>
  <si>
    <t>Snowman C</t>
  </si>
  <si>
    <t>Snowman B</t>
  </si>
  <si>
    <t>Snowman A</t>
  </si>
  <si>
    <t>Ice Zombie</t>
  </si>
  <si>
    <t>Magic Sergeant A</t>
  </si>
  <si>
    <t>av hp</t>
    <phoneticPr fontId="18" type="noConversion"/>
  </si>
  <si>
    <t>av att</t>
    <phoneticPr fontId="18" type="noConversion"/>
  </si>
  <si>
    <t>av def</t>
    <phoneticPr fontId="18" type="noConversion"/>
  </si>
  <si>
    <t>att</t>
    <phoneticPr fontId="18" type="noConversion"/>
  </si>
  <si>
    <t>def</t>
    <phoneticPr fontId="18" type="noConversion"/>
  </si>
  <si>
    <t>5end</t>
    <phoneticPr fontId="18" type="noConversion"/>
  </si>
  <si>
    <t>Cost(beginning)</t>
    <phoneticPr fontId="18" type="noConversion"/>
  </si>
  <si>
    <t>cost(end)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</si>
</sst>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selection activeCell="F4" activeCellId="1" sqref="F7 F4"/>
    </sheetView>
  </sheetViews>
  <sheetFormatPr defaultRowHeight="13.5" x14ac:dyDescent="0.15"/>
  <cols>
    <col min="1" max="1" width="32.375" customWidth="1"/>
    <col min="8" max="8" width="12.125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70</v>
      </c>
      <c r="J1" t="s">
        <v>71</v>
      </c>
      <c r="K1" t="s">
        <v>8</v>
      </c>
      <c r="L1" t="s">
        <v>64</v>
      </c>
      <c r="M1" t="s">
        <v>65</v>
      </c>
      <c r="N1" t="s">
        <v>66</v>
      </c>
    </row>
    <row r="2" spans="1:15" x14ac:dyDescent="0.15">
      <c r="A2" t="s">
        <v>9</v>
      </c>
      <c r="B2">
        <v>35</v>
      </c>
      <c r="C2">
        <v>18</v>
      </c>
      <c r="D2">
        <v>1</v>
      </c>
      <c r="E2">
        <v>1</v>
      </c>
      <c r="F2">
        <v>1</v>
      </c>
      <c r="G2">
        <v>1</v>
      </c>
      <c r="I2">
        <f t="shared" ref="I2:I9" si="0">B2/($M$7-D2)*(C2-$N$7)</f>
        <v>31.111111111111111</v>
      </c>
      <c r="J2">
        <f t="shared" ref="J2:J9" si="1">B2/($M$8-D2)*(C2-$N$8)</f>
        <v>-17.5</v>
      </c>
      <c r="K2">
        <v>1</v>
      </c>
      <c r="L2">
        <f>AVERAGE(B2:B8)</f>
        <v>47.142857142857146</v>
      </c>
      <c r="M2">
        <f>AVERAGE(C2:C8)</f>
        <v>35.714285714285715</v>
      </c>
      <c r="N2">
        <f>AVERAGE(D2:D8)</f>
        <v>7.7142857142857144</v>
      </c>
      <c r="O2">
        <v>1</v>
      </c>
    </row>
    <row r="3" spans="1:15" x14ac:dyDescent="0.15">
      <c r="A3" t="s">
        <v>10</v>
      </c>
      <c r="B3">
        <v>45</v>
      </c>
      <c r="C3">
        <v>20</v>
      </c>
      <c r="D3">
        <v>2</v>
      </c>
      <c r="E3">
        <v>2</v>
      </c>
      <c r="F3">
        <v>1</v>
      </c>
      <c r="G3">
        <v>2</v>
      </c>
      <c r="I3">
        <f t="shared" si="0"/>
        <v>56.25</v>
      </c>
      <c r="J3">
        <f t="shared" si="1"/>
        <v>-20.454545454545453</v>
      </c>
      <c r="K3">
        <v>1</v>
      </c>
      <c r="L3">
        <f>AVERAGE(B10:B15)</f>
        <v>148.33333333333334</v>
      </c>
      <c r="M3">
        <f>AVERAGE(C10:C15)</f>
        <v>93.333333333333329</v>
      </c>
      <c r="N3">
        <f>AVERAGE(D10:D15)</f>
        <v>21.5</v>
      </c>
      <c r="O3">
        <v>2</v>
      </c>
    </row>
    <row r="4" spans="1:15" x14ac:dyDescent="0.15">
      <c r="A4" t="s">
        <v>11</v>
      </c>
      <c r="B4">
        <v>35</v>
      </c>
      <c r="C4">
        <v>38</v>
      </c>
      <c r="D4">
        <v>3</v>
      </c>
      <c r="E4">
        <v>2</v>
      </c>
      <c r="F4">
        <v>2</v>
      </c>
      <c r="G4">
        <v>3</v>
      </c>
      <c r="I4">
        <f t="shared" si="0"/>
        <v>140</v>
      </c>
      <c r="J4">
        <f t="shared" si="1"/>
        <v>3.28125</v>
      </c>
      <c r="K4">
        <v>1</v>
      </c>
      <c r="L4">
        <f>AVERAGE(B17:B22)</f>
        <v>183.33333333333334</v>
      </c>
      <c r="M4">
        <f>AVERAGE(C17:C20,C22)</f>
        <v>170</v>
      </c>
      <c r="N4">
        <f>AVERAGE(D17:D22)</f>
        <v>60.833333333333336</v>
      </c>
      <c r="O4">
        <v>3</v>
      </c>
    </row>
    <row r="5" spans="1:15" x14ac:dyDescent="0.15">
      <c r="A5" t="s">
        <v>12</v>
      </c>
      <c r="B5">
        <v>60</v>
      </c>
      <c r="C5">
        <v>32</v>
      </c>
      <c r="D5">
        <v>8</v>
      </c>
      <c r="E5">
        <v>5</v>
      </c>
      <c r="F5">
        <v>3</v>
      </c>
      <c r="G5">
        <v>5</v>
      </c>
      <c r="I5">
        <f t="shared" si="0"/>
        <v>660</v>
      </c>
      <c r="J5">
        <f t="shared" si="1"/>
        <v>-6.666666666666667</v>
      </c>
      <c r="K5">
        <v>1</v>
      </c>
      <c r="L5">
        <f>AVERAGE(B23:B28)</f>
        <v>220</v>
      </c>
      <c r="M5">
        <f>AVERAGE(C23:C28)</f>
        <v>366.66666666666669</v>
      </c>
      <c r="N5">
        <f>AVERAGE(D23:D28)</f>
        <v>95.833333333333329</v>
      </c>
      <c r="O5">
        <v>4</v>
      </c>
    </row>
    <row r="6" spans="1:15" x14ac:dyDescent="0.15">
      <c r="A6" t="s">
        <v>13</v>
      </c>
      <c r="B6">
        <v>50</v>
      </c>
      <c r="C6">
        <v>42</v>
      </c>
      <c r="D6">
        <v>6</v>
      </c>
      <c r="E6">
        <v>4</v>
      </c>
      <c r="F6">
        <v>4</v>
      </c>
      <c r="G6">
        <v>6</v>
      </c>
      <c r="I6">
        <f t="shared" si="0"/>
        <v>400</v>
      </c>
      <c r="J6">
        <f t="shared" si="1"/>
        <v>12.068965517241379</v>
      </c>
      <c r="K6">
        <v>1</v>
      </c>
      <c r="M6" t="s">
        <v>67</v>
      </c>
      <c r="N6" t="s">
        <v>68</v>
      </c>
    </row>
    <row r="7" spans="1:15" x14ac:dyDescent="0.15">
      <c r="A7" t="s">
        <v>14</v>
      </c>
      <c r="B7">
        <v>55</v>
      </c>
      <c r="C7">
        <v>52</v>
      </c>
      <c r="D7">
        <v>12</v>
      </c>
      <c r="E7">
        <v>6</v>
      </c>
      <c r="F7">
        <v>7</v>
      </c>
      <c r="G7">
        <v>8</v>
      </c>
      <c r="I7">
        <f t="shared" si="0"/>
        <v>-1155</v>
      </c>
      <c r="J7">
        <f t="shared" si="1"/>
        <v>40.652173913043477</v>
      </c>
      <c r="K7">
        <v>1</v>
      </c>
      <c r="M7">
        <v>10</v>
      </c>
      <c r="N7">
        <v>10</v>
      </c>
      <c r="O7">
        <v>1</v>
      </c>
    </row>
    <row r="8" spans="1:15" x14ac:dyDescent="0.15">
      <c r="A8" t="s">
        <v>15</v>
      </c>
      <c r="B8">
        <v>50</v>
      </c>
      <c r="C8">
        <v>48</v>
      </c>
      <c r="D8">
        <v>22</v>
      </c>
      <c r="E8">
        <v>10</v>
      </c>
      <c r="F8">
        <v>8</v>
      </c>
      <c r="G8">
        <v>12</v>
      </c>
      <c r="I8">
        <f t="shared" si="0"/>
        <v>-158.33333333333334</v>
      </c>
      <c r="J8">
        <f t="shared" si="1"/>
        <v>50</v>
      </c>
      <c r="K8">
        <v>1</v>
      </c>
      <c r="M8">
        <v>35</v>
      </c>
      <c r="N8">
        <v>35</v>
      </c>
      <c r="O8">
        <v>2</v>
      </c>
    </row>
    <row r="9" spans="1:15" x14ac:dyDescent="0.15">
      <c r="A9" t="s">
        <v>16</v>
      </c>
      <c r="B9">
        <v>100</v>
      </c>
      <c r="C9">
        <v>65</v>
      </c>
      <c r="D9">
        <v>15</v>
      </c>
      <c r="E9" t="s">
        <v>17</v>
      </c>
      <c r="F9" t="s">
        <v>17</v>
      </c>
      <c r="G9">
        <v>30</v>
      </c>
      <c r="I9">
        <f t="shared" si="0"/>
        <v>-1100</v>
      </c>
      <c r="J9">
        <f t="shared" si="1"/>
        <v>150</v>
      </c>
      <c r="K9">
        <v>1</v>
      </c>
      <c r="M9">
        <v>85</v>
      </c>
      <c r="N9">
        <v>85</v>
      </c>
      <c r="O9">
        <v>3</v>
      </c>
    </row>
    <row r="10" spans="1:15" x14ac:dyDescent="0.15">
      <c r="A10" t="s">
        <v>18</v>
      </c>
      <c r="B10">
        <v>130</v>
      </c>
      <c r="C10">
        <v>60</v>
      </c>
      <c r="D10">
        <v>3</v>
      </c>
      <c r="E10">
        <v>1</v>
      </c>
      <c r="F10">
        <v>1</v>
      </c>
      <c r="G10">
        <v>8</v>
      </c>
      <c r="I10">
        <f t="shared" ref="I10:I16" si="2">B10/($M$8-D10)*(C10-$N$8)</f>
        <v>101.5625</v>
      </c>
      <c r="J10">
        <f t="shared" ref="J10:J16" si="3">B10/($M$9-D10)*(C10-$N$9)</f>
        <v>-39.634146341463413</v>
      </c>
      <c r="K10">
        <v>2</v>
      </c>
      <c r="M10">
        <v>160</v>
      </c>
      <c r="N10">
        <v>160</v>
      </c>
      <c r="O10">
        <v>4</v>
      </c>
    </row>
    <row r="11" spans="1:15" x14ac:dyDescent="0.15">
      <c r="A11" t="s">
        <v>19</v>
      </c>
      <c r="B11">
        <v>60</v>
      </c>
      <c r="C11">
        <v>100</v>
      </c>
      <c r="D11">
        <v>8</v>
      </c>
      <c r="E11">
        <v>2</v>
      </c>
      <c r="F11">
        <v>2</v>
      </c>
      <c r="G11">
        <v>12</v>
      </c>
      <c r="I11">
        <f t="shared" si="2"/>
        <v>144.44444444444446</v>
      </c>
      <c r="J11">
        <f t="shared" si="3"/>
        <v>11.688311688311689</v>
      </c>
      <c r="K11">
        <v>2</v>
      </c>
      <c r="M11">
        <v>260</v>
      </c>
      <c r="N11">
        <v>260</v>
      </c>
      <c r="O11">
        <v>5</v>
      </c>
    </row>
    <row r="12" spans="1:15" x14ac:dyDescent="0.15">
      <c r="A12" t="s">
        <v>20</v>
      </c>
      <c r="B12">
        <v>100</v>
      </c>
      <c r="C12">
        <v>95</v>
      </c>
      <c r="D12">
        <v>30</v>
      </c>
      <c r="E12">
        <v>5</v>
      </c>
      <c r="F12">
        <v>4</v>
      </c>
      <c r="G12">
        <v>18</v>
      </c>
      <c r="I12">
        <f t="shared" si="2"/>
        <v>1200</v>
      </c>
      <c r="J12">
        <f t="shared" si="3"/>
        <v>18.18181818181818</v>
      </c>
      <c r="K12">
        <v>2</v>
      </c>
      <c r="M12">
        <v>385</v>
      </c>
      <c r="N12">
        <v>385</v>
      </c>
      <c r="O12" t="s">
        <v>69</v>
      </c>
    </row>
    <row r="13" spans="1:15" x14ac:dyDescent="0.15">
      <c r="A13" t="s">
        <v>21</v>
      </c>
      <c r="B13">
        <v>260</v>
      </c>
      <c r="C13">
        <v>85</v>
      </c>
      <c r="D13">
        <v>5</v>
      </c>
      <c r="E13">
        <v>4</v>
      </c>
      <c r="F13">
        <v>6</v>
      </c>
      <c r="G13">
        <v>22</v>
      </c>
      <c r="I13">
        <f t="shared" si="2"/>
        <v>433.33333333333331</v>
      </c>
      <c r="J13">
        <f t="shared" si="3"/>
        <v>0</v>
      </c>
      <c r="K13">
        <v>2</v>
      </c>
    </row>
    <row r="14" spans="1:15" x14ac:dyDescent="0.15">
      <c r="A14" t="s">
        <v>22</v>
      </c>
      <c r="B14">
        <v>20</v>
      </c>
      <c r="C14">
        <v>100</v>
      </c>
      <c r="D14">
        <v>68</v>
      </c>
      <c r="E14">
        <v>10</v>
      </c>
      <c r="F14">
        <v>3</v>
      </c>
      <c r="G14">
        <v>28</v>
      </c>
      <c r="I14">
        <f t="shared" si="2"/>
        <v>-39.393939393939398</v>
      </c>
      <c r="J14">
        <f t="shared" si="3"/>
        <v>17.647058823529413</v>
      </c>
      <c r="K14">
        <v>2</v>
      </c>
    </row>
    <row r="15" spans="1:15" x14ac:dyDescent="0.15">
      <c r="A15" t="s">
        <v>23</v>
      </c>
      <c r="B15">
        <v>320</v>
      </c>
      <c r="C15">
        <v>120</v>
      </c>
      <c r="D15">
        <v>15</v>
      </c>
      <c r="E15">
        <v>7</v>
      </c>
      <c r="F15">
        <v>8</v>
      </c>
      <c r="G15">
        <v>30</v>
      </c>
      <c r="I15">
        <f t="shared" si="2"/>
        <v>1360</v>
      </c>
      <c r="J15">
        <f t="shared" si="3"/>
        <v>160</v>
      </c>
      <c r="K15">
        <v>2</v>
      </c>
    </row>
    <row r="16" spans="1:15" x14ac:dyDescent="0.15">
      <c r="A16" t="s">
        <v>24</v>
      </c>
      <c r="B16">
        <v>444</v>
      </c>
      <c r="C16">
        <v>199</v>
      </c>
      <c r="D16">
        <v>66</v>
      </c>
      <c r="E16" t="s">
        <v>17</v>
      </c>
      <c r="F16" t="s">
        <v>17</v>
      </c>
      <c r="G16">
        <v>144</v>
      </c>
      <c r="I16">
        <f t="shared" si="2"/>
        <v>-2348.9032258064517</v>
      </c>
      <c r="J16">
        <f t="shared" si="3"/>
        <v>2664</v>
      </c>
      <c r="K16">
        <v>2</v>
      </c>
    </row>
    <row r="17" spans="1:11" x14ac:dyDescent="0.15">
      <c r="A17" t="s">
        <v>25</v>
      </c>
      <c r="B17">
        <v>320</v>
      </c>
      <c r="C17">
        <v>120</v>
      </c>
      <c r="D17">
        <v>20</v>
      </c>
      <c r="E17">
        <v>2</v>
      </c>
      <c r="F17">
        <v>2</v>
      </c>
      <c r="G17">
        <v>30</v>
      </c>
      <c r="I17">
        <f t="shared" ref="I17:I22" si="4">B17/($M$9-D17)*(C17-$N$9)</f>
        <v>172.30769230769232</v>
      </c>
      <c r="J17">
        <f t="shared" ref="J17:J22" si="5">B17/($M$10-D17)*(C17-$N$10)</f>
        <v>-91.428571428571416</v>
      </c>
      <c r="K17">
        <v>3</v>
      </c>
    </row>
    <row r="18" spans="1:11" x14ac:dyDescent="0.15">
      <c r="A18" t="s">
        <v>26</v>
      </c>
      <c r="B18">
        <v>210</v>
      </c>
      <c r="C18">
        <v>150</v>
      </c>
      <c r="D18">
        <v>30</v>
      </c>
      <c r="E18">
        <v>3</v>
      </c>
      <c r="F18">
        <v>3</v>
      </c>
      <c r="G18">
        <v>35</v>
      </c>
      <c r="I18">
        <f t="shared" si="4"/>
        <v>248.18181818181819</v>
      </c>
      <c r="J18">
        <f t="shared" si="5"/>
        <v>-16.153846153846153</v>
      </c>
      <c r="K18">
        <v>3</v>
      </c>
    </row>
    <row r="19" spans="1:11" x14ac:dyDescent="0.15">
      <c r="A19" t="s">
        <v>27</v>
      </c>
      <c r="B19">
        <v>200</v>
      </c>
      <c r="C19">
        <v>190</v>
      </c>
      <c r="D19">
        <v>55</v>
      </c>
      <c r="E19">
        <v>5</v>
      </c>
      <c r="F19">
        <v>5</v>
      </c>
      <c r="G19">
        <v>45</v>
      </c>
      <c r="I19">
        <f t="shared" si="4"/>
        <v>700</v>
      </c>
      <c r="J19">
        <f t="shared" si="5"/>
        <v>57.142857142857139</v>
      </c>
      <c r="K19">
        <v>3</v>
      </c>
    </row>
    <row r="20" spans="1:11" x14ac:dyDescent="0.15">
      <c r="A20" t="s">
        <v>28</v>
      </c>
      <c r="B20">
        <v>100</v>
      </c>
      <c r="C20">
        <v>180</v>
      </c>
      <c r="D20">
        <v>110</v>
      </c>
      <c r="E20">
        <v>8</v>
      </c>
      <c r="F20">
        <v>6</v>
      </c>
      <c r="G20">
        <v>50</v>
      </c>
      <c r="I20">
        <f t="shared" si="4"/>
        <v>-380</v>
      </c>
      <c r="J20">
        <f t="shared" si="5"/>
        <v>40</v>
      </c>
      <c r="K20">
        <v>3</v>
      </c>
    </row>
    <row r="21" spans="1:11" x14ac:dyDescent="0.15">
      <c r="A21" t="s">
        <v>29</v>
      </c>
      <c r="B21">
        <v>90</v>
      </c>
      <c r="C21">
        <v>680</v>
      </c>
      <c r="D21">
        <v>50</v>
      </c>
      <c r="E21">
        <v>7</v>
      </c>
      <c r="F21">
        <v>4</v>
      </c>
      <c r="G21">
        <v>55</v>
      </c>
      <c r="I21">
        <f t="shared" si="4"/>
        <v>1530</v>
      </c>
      <c r="J21">
        <f t="shared" si="5"/>
        <v>425.4545454545455</v>
      </c>
      <c r="K21">
        <v>3</v>
      </c>
    </row>
    <row r="22" spans="1:11" x14ac:dyDescent="0.15">
      <c r="A22" t="s">
        <v>30</v>
      </c>
      <c r="B22">
        <v>180</v>
      </c>
      <c r="C22">
        <v>210</v>
      </c>
      <c r="D22">
        <v>100</v>
      </c>
      <c r="E22">
        <v>9</v>
      </c>
      <c r="F22">
        <v>8</v>
      </c>
      <c r="G22">
        <v>65</v>
      </c>
      <c r="I22">
        <f t="shared" si="4"/>
        <v>-1500</v>
      </c>
      <c r="J22">
        <f t="shared" si="5"/>
        <v>150</v>
      </c>
      <c r="K22">
        <v>3</v>
      </c>
    </row>
    <row r="23" spans="1:11" x14ac:dyDescent="0.15">
      <c r="A23" t="s">
        <v>31</v>
      </c>
      <c r="B23">
        <v>320</v>
      </c>
      <c r="C23">
        <v>270</v>
      </c>
      <c r="D23">
        <v>10</v>
      </c>
      <c r="E23">
        <v>1</v>
      </c>
      <c r="F23">
        <v>2</v>
      </c>
      <c r="G23">
        <v>40</v>
      </c>
      <c r="I23">
        <f t="shared" ref="I23:I29" si="6">B23/($M$10-D23)*(C23-$N$10)</f>
        <v>234.66666666666666</v>
      </c>
      <c r="J23">
        <f t="shared" ref="J23:J29" si="7">B23/($M$11-D23)*(C23-$N$11)</f>
        <v>12.8</v>
      </c>
      <c r="K23">
        <v>4</v>
      </c>
    </row>
    <row r="24" spans="1:11" x14ac:dyDescent="0.15">
      <c r="A24" t="s">
        <v>32</v>
      </c>
      <c r="B24">
        <v>190</v>
      </c>
      <c r="C24">
        <v>360</v>
      </c>
      <c r="D24">
        <v>80</v>
      </c>
      <c r="E24">
        <v>2</v>
      </c>
      <c r="F24">
        <v>2</v>
      </c>
      <c r="G24">
        <v>50</v>
      </c>
      <c r="I24">
        <f t="shared" si="6"/>
        <v>475</v>
      </c>
      <c r="J24">
        <f t="shared" si="7"/>
        <v>105.55555555555556</v>
      </c>
      <c r="K24">
        <v>4</v>
      </c>
    </row>
    <row r="25" spans="1:11" x14ac:dyDescent="0.15">
      <c r="A25" t="s">
        <v>33</v>
      </c>
      <c r="B25">
        <v>210</v>
      </c>
      <c r="C25">
        <v>350</v>
      </c>
      <c r="D25">
        <v>100</v>
      </c>
      <c r="E25">
        <v>4</v>
      </c>
      <c r="F25">
        <v>3</v>
      </c>
      <c r="G25">
        <v>80</v>
      </c>
      <c r="I25">
        <f t="shared" si="6"/>
        <v>665</v>
      </c>
      <c r="J25">
        <f t="shared" si="7"/>
        <v>118.125</v>
      </c>
      <c r="K25">
        <v>4</v>
      </c>
    </row>
    <row r="26" spans="1:11" x14ac:dyDescent="0.15">
      <c r="A26" t="s">
        <v>34</v>
      </c>
      <c r="B26">
        <v>190</v>
      </c>
      <c r="C26">
        <v>370</v>
      </c>
      <c r="D26">
        <v>120</v>
      </c>
      <c r="E26">
        <v>6</v>
      </c>
      <c r="F26">
        <v>5</v>
      </c>
      <c r="G26">
        <v>90</v>
      </c>
      <c r="I26">
        <f t="shared" si="6"/>
        <v>997.5</v>
      </c>
      <c r="J26">
        <f t="shared" si="7"/>
        <v>149.28571428571431</v>
      </c>
      <c r="K26">
        <v>4</v>
      </c>
    </row>
    <row r="27" spans="1:11" x14ac:dyDescent="0.15">
      <c r="A27" t="s">
        <v>35</v>
      </c>
      <c r="B27">
        <v>230</v>
      </c>
      <c r="C27">
        <v>440</v>
      </c>
      <c r="D27">
        <v>75</v>
      </c>
      <c r="E27">
        <v>5</v>
      </c>
      <c r="F27">
        <v>6</v>
      </c>
      <c r="G27">
        <v>100</v>
      </c>
      <c r="I27">
        <f t="shared" si="6"/>
        <v>757.64705882352951</v>
      </c>
      <c r="J27">
        <f t="shared" si="7"/>
        <v>223.78378378378378</v>
      </c>
      <c r="K27">
        <v>4</v>
      </c>
    </row>
    <row r="28" spans="1:11" x14ac:dyDescent="0.15">
      <c r="A28" t="s">
        <v>36</v>
      </c>
      <c r="B28">
        <v>180</v>
      </c>
      <c r="C28">
        <v>410</v>
      </c>
      <c r="D28">
        <v>190</v>
      </c>
      <c r="E28">
        <v>8</v>
      </c>
      <c r="F28">
        <v>7</v>
      </c>
      <c r="G28">
        <v>120</v>
      </c>
      <c r="I28">
        <f t="shared" si="6"/>
        <v>-1500</v>
      </c>
      <c r="J28">
        <f t="shared" si="7"/>
        <v>385.71428571428572</v>
      </c>
      <c r="K28">
        <v>4</v>
      </c>
    </row>
    <row r="29" spans="1:11" x14ac:dyDescent="0.15">
      <c r="A29" t="s">
        <v>37</v>
      </c>
      <c r="B29">
        <v>160</v>
      </c>
      <c r="C29">
        <v>390</v>
      </c>
      <c r="D29">
        <v>230</v>
      </c>
      <c r="E29">
        <v>10</v>
      </c>
      <c r="F29">
        <v>9</v>
      </c>
      <c r="G29">
        <v>170</v>
      </c>
      <c r="I29">
        <f t="shared" si="6"/>
        <v>-525.71428571428567</v>
      </c>
      <c r="J29">
        <f t="shared" si="7"/>
        <v>693.33333333333326</v>
      </c>
      <c r="K29">
        <v>4</v>
      </c>
    </row>
    <row r="30" spans="1:11" x14ac:dyDescent="0.15">
      <c r="A30" t="s">
        <v>41</v>
      </c>
      <c r="B30">
        <v>550</v>
      </c>
      <c r="C30">
        <v>330</v>
      </c>
      <c r="D30">
        <v>120</v>
      </c>
      <c r="E30">
        <v>2</v>
      </c>
      <c r="F30">
        <v>1</v>
      </c>
      <c r="G30">
        <v>120</v>
      </c>
      <c r="I30">
        <f t="shared" ref="I30:I37" si="8">B30/($M$11-D30)*(C30-$N$11)</f>
        <v>275</v>
      </c>
      <c r="J30">
        <f t="shared" ref="J30:J37" si="9">B30/($M$12-D30)*(C30-$N$12)</f>
        <v>-114.15094339622641</v>
      </c>
      <c r="K30">
        <v>5</v>
      </c>
    </row>
    <row r="31" spans="1:11" x14ac:dyDescent="0.15">
      <c r="A31" t="s">
        <v>42</v>
      </c>
      <c r="B31">
        <v>500</v>
      </c>
      <c r="C31">
        <v>360</v>
      </c>
      <c r="D31">
        <v>140</v>
      </c>
      <c r="E31">
        <v>3</v>
      </c>
      <c r="F31">
        <v>2</v>
      </c>
      <c r="G31">
        <v>140</v>
      </c>
      <c r="I31">
        <f t="shared" si="8"/>
        <v>416.66666666666669</v>
      </c>
      <c r="J31">
        <f t="shared" si="9"/>
        <v>-51.020408163265309</v>
      </c>
      <c r="K31">
        <v>5</v>
      </c>
    </row>
    <row r="32" spans="1:11" x14ac:dyDescent="0.15">
      <c r="A32" t="s">
        <v>50</v>
      </c>
      <c r="B32">
        <v>250</v>
      </c>
      <c r="C32">
        <v>420</v>
      </c>
      <c r="D32">
        <v>200</v>
      </c>
      <c r="E32">
        <v>5</v>
      </c>
      <c r="F32">
        <v>4</v>
      </c>
      <c r="G32">
        <v>180</v>
      </c>
      <c r="I32">
        <f t="shared" si="8"/>
        <v>666.66666666666674</v>
      </c>
      <c r="J32">
        <f t="shared" si="9"/>
        <v>47.297297297297298</v>
      </c>
      <c r="K32">
        <v>5</v>
      </c>
    </row>
    <row r="33" spans="1:11" x14ac:dyDescent="0.15">
      <c r="A33" t="s">
        <v>55</v>
      </c>
      <c r="B33">
        <v>400</v>
      </c>
      <c r="C33">
        <v>400</v>
      </c>
      <c r="D33">
        <v>210</v>
      </c>
      <c r="E33">
        <v>6</v>
      </c>
      <c r="F33">
        <v>4</v>
      </c>
      <c r="G33">
        <v>190</v>
      </c>
      <c r="I33">
        <f t="shared" si="8"/>
        <v>1120</v>
      </c>
      <c r="J33">
        <f t="shared" si="9"/>
        <v>34.285714285714285</v>
      </c>
      <c r="K33">
        <v>5</v>
      </c>
    </row>
    <row r="34" spans="1:11" x14ac:dyDescent="0.15">
      <c r="A34" t="s">
        <v>57</v>
      </c>
      <c r="B34">
        <v>480</v>
      </c>
      <c r="C34">
        <v>450</v>
      </c>
      <c r="D34">
        <v>165</v>
      </c>
      <c r="E34">
        <v>5</v>
      </c>
      <c r="F34">
        <v>5</v>
      </c>
      <c r="G34">
        <v>190</v>
      </c>
      <c r="I34">
        <f t="shared" si="8"/>
        <v>960</v>
      </c>
      <c r="J34">
        <f t="shared" si="9"/>
        <v>141.81818181818181</v>
      </c>
      <c r="K34">
        <v>5</v>
      </c>
    </row>
    <row r="35" spans="1:11" x14ac:dyDescent="0.15">
      <c r="A35" t="s">
        <v>47</v>
      </c>
      <c r="B35">
        <v>300</v>
      </c>
      <c r="C35">
        <v>600</v>
      </c>
      <c r="D35">
        <v>70</v>
      </c>
      <c r="E35">
        <v>3</v>
      </c>
      <c r="F35">
        <v>5</v>
      </c>
      <c r="G35">
        <v>195</v>
      </c>
      <c r="I35">
        <f t="shared" si="8"/>
        <v>536.84210526315792</v>
      </c>
      <c r="J35">
        <f t="shared" si="9"/>
        <v>204.76190476190476</v>
      </c>
      <c r="K35">
        <v>5</v>
      </c>
    </row>
    <row r="36" spans="1:11" x14ac:dyDescent="0.15">
      <c r="A36" t="s">
        <v>62</v>
      </c>
      <c r="B36">
        <v>1000</v>
      </c>
      <c r="C36">
        <v>560</v>
      </c>
      <c r="D36">
        <v>60</v>
      </c>
      <c r="E36">
        <v>7</v>
      </c>
      <c r="F36">
        <v>8</v>
      </c>
      <c r="G36">
        <v>220</v>
      </c>
      <c r="I36">
        <f t="shared" si="8"/>
        <v>1500</v>
      </c>
      <c r="J36">
        <f t="shared" si="9"/>
        <v>538.46153846153845</v>
      </c>
      <c r="K36">
        <v>5</v>
      </c>
    </row>
    <row r="37" spans="1:11" x14ac:dyDescent="0.15">
      <c r="A37" t="s">
        <v>53</v>
      </c>
      <c r="B37">
        <v>100</v>
      </c>
      <c r="C37">
        <v>500</v>
      </c>
      <c r="D37">
        <v>350</v>
      </c>
      <c r="E37">
        <v>10</v>
      </c>
      <c r="F37">
        <v>8</v>
      </c>
      <c r="G37">
        <v>240</v>
      </c>
      <c r="I37">
        <f t="shared" si="8"/>
        <v>-266.66666666666669</v>
      </c>
      <c r="J37">
        <f t="shared" si="9"/>
        <v>328.57142857142856</v>
      </c>
      <c r="K37">
        <v>5</v>
      </c>
    </row>
    <row r="38" spans="1:11" x14ac:dyDescent="0.15">
      <c r="A38" t="s">
        <v>38</v>
      </c>
      <c r="B38">
        <v>120</v>
      </c>
      <c r="C38">
        <v>150</v>
      </c>
      <c r="D38">
        <v>50</v>
      </c>
      <c r="G38">
        <v>100</v>
      </c>
    </row>
    <row r="39" spans="1:11" x14ac:dyDescent="0.15">
      <c r="A39" t="s">
        <v>39</v>
      </c>
      <c r="B39">
        <v>800</v>
      </c>
      <c r="C39">
        <v>500</v>
      </c>
      <c r="D39">
        <v>100</v>
      </c>
      <c r="G39">
        <v>500</v>
      </c>
    </row>
    <row r="40" spans="1:11" x14ac:dyDescent="0.15">
      <c r="A40" t="s">
        <v>40</v>
      </c>
      <c r="B40">
        <v>4500</v>
      </c>
      <c r="C40">
        <v>560</v>
      </c>
      <c r="D40">
        <v>310</v>
      </c>
      <c r="G40">
        <v>1000</v>
      </c>
    </row>
    <row r="41" spans="1:11" x14ac:dyDescent="0.15">
      <c r="A41" t="s">
        <v>43</v>
      </c>
    </row>
    <row r="42" spans="1:11" x14ac:dyDescent="0.15">
      <c r="A42" t="s">
        <v>44</v>
      </c>
    </row>
    <row r="43" spans="1:11" x14ac:dyDescent="0.15">
      <c r="A43" t="s">
        <v>45</v>
      </c>
    </row>
    <row r="44" spans="1:11" x14ac:dyDescent="0.15">
      <c r="A44" t="s">
        <v>46</v>
      </c>
    </row>
    <row r="45" spans="1:11" x14ac:dyDescent="0.15">
      <c r="A45" t="s">
        <v>48</v>
      </c>
    </row>
    <row r="46" spans="1:11" x14ac:dyDescent="0.15">
      <c r="A46" t="s">
        <v>49</v>
      </c>
    </row>
    <row r="47" spans="1:11" x14ac:dyDescent="0.15">
      <c r="A47" t="s">
        <v>51</v>
      </c>
    </row>
    <row r="48" spans="1:11" x14ac:dyDescent="0.15">
      <c r="A48" t="s">
        <v>52</v>
      </c>
    </row>
    <row r="49" spans="1:1" x14ac:dyDescent="0.15">
      <c r="A49" t="s">
        <v>54</v>
      </c>
    </row>
    <row r="50" spans="1:1" x14ac:dyDescent="0.15">
      <c r="A50" t="s">
        <v>56</v>
      </c>
    </row>
    <row r="51" spans="1:1" x14ac:dyDescent="0.15">
      <c r="A51" t="s">
        <v>58</v>
      </c>
    </row>
    <row r="52" spans="1:1" x14ac:dyDescent="0.15">
      <c r="A52" t="s">
        <v>59</v>
      </c>
    </row>
    <row r="53" spans="1:1" x14ac:dyDescent="0.15">
      <c r="A53" t="s">
        <v>60</v>
      </c>
    </row>
    <row r="54" spans="1:1" x14ac:dyDescent="0.15">
      <c r="A54" t="s">
        <v>61</v>
      </c>
    </row>
    <row r="55" spans="1:1" x14ac:dyDescent="0.15">
      <c r="A55" t="s">
        <v>63</v>
      </c>
    </row>
  </sheetData>
  <sortState ref="A2:O55">
    <sortCondition ref="K2:K55"/>
    <sortCondition ref="G2:G55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monster_data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Xuhui Chen</dc:creator>
  <cp:lastModifiedBy>ninesuns</cp:lastModifiedBy>
  <dcterms:created xsi:type="dcterms:W3CDTF">2018-04-06T09:48:07Z</dcterms:created>
  <dcterms:modified xsi:type="dcterms:W3CDTF">2018-04-07T02:19:44Z</dcterms:modified>
</cp:coreProperties>
</file>