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20" yWindow="60" windowWidth="17550" windowHeight="12360"/>
  </bookViews>
  <sheets>
    <sheet name="Rev1.0 hwBOM" sheetId="1" r:id="rId1"/>
  </sheets>
  <definedNames>
    <definedName name="_xlnm._FilterDatabase" localSheetId="0" hidden="1">'Rev1.0 hwBOM'!$E$1:$E$21</definedName>
    <definedName name="BillOfMaterials" localSheetId="0">'Rev1.0 hwBOM'!$B$10:$I$20</definedName>
  </definedNames>
  <calcPr calcId="145621"/>
</workbook>
</file>

<file path=xl/calcChain.xml><?xml version="1.0" encoding="utf-8"?>
<calcChain xmlns="http://schemas.openxmlformats.org/spreadsheetml/2006/main">
  <c r="J15" i="1" l="1"/>
  <c r="J14" i="1"/>
  <c r="I14" i="1"/>
  <c r="J13" i="1"/>
  <c r="I13" i="1"/>
  <c r="J12" i="1"/>
  <c r="I15" i="1" s="1"/>
  <c r="J9" i="1"/>
  <c r="I9" i="1" s="1"/>
  <c r="J8" i="1"/>
  <c r="I8" i="1" s="1"/>
  <c r="I12" i="1" l="1"/>
</calcChain>
</file>

<file path=xl/connections.xml><?xml version="1.0" encoding="utf-8"?>
<connections xmlns="http://schemas.openxmlformats.org/spreadsheetml/2006/main">
  <connection id="1" name="BillOfMaterials2" type="6" refreshedVersion="3" background="1" saveData="1">
    <textPr codePage="10006" sourceFile="C:\Git_Snapshots\mspexp430fr5869\pcb\gerbers\BillOfMaterials.txt" delimited="0">
      <textFields count="9">
        <textField/>
        <textField position="5"/>
        <textField position="15"/>
        <textField position="27"/>
        <textField position="47"/>
        <textField position="107"/>
        <textField position="127"/>
        <textField position="148"/>
        <textField position="217"/>
      </textFields>
    </textPr>
  </connection>
</connections>
</file>

<file path=xl/sharedStrings.xml><?xml version="1.0" encoding="utf-8"?>
<sst xmlns="http://schemas.openxmlformats.org/spreadsheetml/2006/main" count="78" uniqueCount="60">
  <si>
    <t>Qty</t>
  </si>
  <si>
    <t>R1, R2</t>
  </si>
  <si>
    <t>C1, C2, C3, C4, C5, C6, C7</t>
  </si>
  <si>
    <t>R5, R6</t>
  </si>
  <si>
    <t>R3, R4</t>
  </si>
  <si>
    <t>BOM for BOOSTXL-SENSORS</t>
  </si>
  <si>
    <t>Do not populate (Dnp) part if Quantity equals zero</t>
  </si>
  <si>
    <t>Use exact PartNumber and Manufacturer if this data is provided</t>
  </si>
  <si>
    <t>Feedback from CM needed where supplier equals CM</t>
  </si>
  <si>
    <t>Reference</t>
  </si>
  <si>
    <t>Manufacturer</t>
  </si>
  <si>
    <t>Description</t>
  </si>
  <si>
    <t>Part Number</t>
  </si>
  <si>
    <t>PCB Decal/Package</t>
  </si>
  <si>
    <t>Value</t>
  </si>
  <si>
    <t>Supplier1</t>
  </si>
  <si>
    <t>Digikey Number</t>
  </si>
  <si>
    <t>Standard</t>
  </si>
  <si>
    <t>100n</t>
  </si>
  <si>
    <t>C8</t>
  </si>
  <si>
    <t>0.01u</t>
  </si>
  <si>
    <t>J1/J3</t>
  </si>
  <si>
    <t>M/F CONN HEADER .100 DOUBLE STR 20POS</t>
  </si>
  <si>
    <t>0.100 inch x 2 x 10</t>
  </si>
  <si>
    <t>J2/J4</t>
  </si>
  <si>
    <t>RES 33 OHM 1/10W 1% 0603 SMD, Digikey 311-33.0HRTR-ND</t>
  </si>
  <si>
    <t>2.2K</t>
  </si>
  <si>
    <t>R7</t>
  </si>
  <si>
    <t>10k</t>
  </si>
  <si>
    <t>U1</t>
  </si>
  <si>
    <t>TI</t>
  </si>
  <si>
    <t>IC SENSOR AMBIENT LIGHT USON6</t>
  </si>
  <si>
    <t>OPT3001DNPR</t>
  </si>
  <si>
    <t>U2</t>
  </si>
  <si>
    <t>Bosch</t>
  </si>
  <si>
    <t>BOSCH SENSORTEC BOARD MOUNT MAGNETIC SENSOR WLCSP-12</t>
  </si>
  <si>
    <t>BMM150</t>
  </si>
  <si>
    <t>Mouser</t>
  </si>
  <si>
    <t>262-BMM150</t>
  </si>
  <si>
    <t>U3</t>
  </si>
  <si>
    <t xml:space="preserve">BOSCH SENSORTEC INERTIAL MEASUREMENT UNIT LGA-14   </t>
  </si>
  <si>
    <t>BMI160</t>
  </si>
  <si>
    <t>262-BMI160</t>
  </si>
  <si>
    <t>U4</t>
  </si>
  <si>
    <t xml:space="preserve">BOSCH SENSORTEC BOARD MOUNT HUMIDITY SENSOR LGA-8            </t>
  </si>
  <si>
    <t>BME280</t>
  </si>
  <si>
    <t>262-BME280</t>
  </si>
  <si>
    <t>U5</t>
  </si>
  <si>
    <t>IC SENSOR THERMOPILE 8DSBGA</t>
  </si>
  <si>
    <t>TMP007AIYZFR</t>
  </si>
  <si>
    <t>296-40675-2-ND</t>
  </si>
  <si>
    <t>Mouser Number</t>
  </si>
  <si>
    <t>296-40474-2-ND</t>
  </si>
  <si>
    <t>MLE</t>
  </si>
  <si>
    <t>CRD-081413-G-A</t>
  </si>
  <si>
    <t>CAP CER 0.1UF 10V 20% X7R 0603,Digikey 399-1095-2-ND</t>
  </si>
  <si>
    <t>CAP CER 10000PF 10V 5% U2J 0603,Digikey 490-8296-2-ND</t>
  </si>
  <si>
    <t>RES 2.2K OHM 1/10W 1% 0603 SMD,Digikey 311-2.20KHRTR-ND</t>
  </si>
  <si>
    <t>RES 10K OHM 1/10W 1% 0603 SMD ,Digikey 311-10.0KHRTR-ND</t>
  </si>
  <si>
    <t>RES 0.0 OHM 1/8W 0805 SMD,Digikey 311-0.0ARTR-ND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</si>
</sst>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llOfMateri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workbookViewId="0">
      <selection activeCell="G13" sqref="G13"/>
    </sheetView>
  </sheetViews>
  <sheetFormatPr defaultRowHeight="15" x14ac:dyDescent="0.25"/>
  <cols>
    <col min="3" max="3" width="27.5703125" bestFit="1" customWidth="1"/>
    <col min="4" max="4" width="26" bestFit="1" customWidth="1"/>
    <col min="5" max="5" width="60.5703125" bestFit="1" customWidth="1"/>
    <col min="6" max="6" width="12.28515625" bestFit="1" customWidth="1"/>
    <col min="7" max="7" width="18" bestFit="1" customWidth="1"/>
    <col min="9" max="9" width="9.42578125" bestFit="1" customWidth="1"/>
    <col min="10" max="10" width="17.28515625" bestFit="1" customWidth="1"/>
  </cols>
  <sheetData>
    <row r="1" spans="1:11" x14ac:dyDescent="0.25">
      <c r="A1" s="1" t="s">
        <v>5</v>
      </c>
      <c r="B1" s="2"/>
      <c r="C1" s="3"/>
      <c r="D1" s="4"/>
      <c r="E1" s="3"/>
      <c r="F1" s="3"/>
      <c r="G1" s="3"/>
      <c r="H1" s="3"/>
      <c r="I1" s="3"/>
      <c r="J1" s="3"/>
    </row>
    <row r="2" spans="1:11" x14ac:dyDescent="0.25">
      <c r="B2" s="2"/>
      <c r="C2" s="3"/>
      <c r="D2" s="4"/>
      <c r="E2" s="3"/>
      <c r="F2" s="3"/>
      <c r="G2" s="3"/>
      <c r="H2" s="3"/>
      <c r="I2" s="3"/>
      <c r="J2" s="3"/>
    </row>
    <row r="3" spans="1:11" x14ac:dyDescent="0.25">
      <c r="A3" t="s">
        <v>6</v>
      </c>
      <c r="B3" s="2"/>
      <c r="C3" s="3"/>
      <c r="D3" s="4"/>
      <c r="E3" s="3"/>
      <c r="F3" s="3"/>
      <c r="G3" s="3"/>
      <c r="H3" s="3"/>
      <c r="I3" s="3"/>
      <c r="J3" s="3"/>
    </row>
    <row r="4" spans="1:11" x14ac:dyDescent="0.25">
      <c r="A4" t="s">
        <v>7</v>
      </c>
      <c r="B4" s="2"/>
      <c r="C4" s="3"/>
      <c r="D4" s="4"/>
      <c r="E4" s="3"/>
      <c r="F4" s="3"/>
      <c r="G4" s="3"/>
      <c r="H4" s="3"/>
      <c r="I4" s="3"/>
      <c r="J4" s="3"/>
    </row>
    <row r="5" spans="1:11" x14ac:dyDescent="0.25">
      <c r="A5" t="s">
        <v>8</v>
      </c>
      <c r="B5" s="2"/>
      <c r="C5" s="3"/>
      <c r="D5" s="4"/>
      <c r="E5" s="3"/>
      <c r="F5" s="3"/>
      <c r="G5" s="3"/>
      <c r="H5" s="3"/>
      <c r="I5" s="3"/>
      <c r="J5" s="3"/>
    </row>
    <row r="6" spans="1:11" x14ac:dyDescent="0.25">
      <c r="A6" s="2"/>
      <c r="B6" s="2"/>
      <c r="C6" s="3"/>
      <c r="D6" s="4"/>
      <c r="E6" s="3"/>
      <c r="F6" s="3"/>
      <c r="G6" s="3"/>
      <c r="H6" s="3"/>
      <c r="I6" s="3"/>
      <c r="J6" s="3"/>
    </row>
    <row r="7" spans="1:11" s="9" customFormat="1" x14ac:dyDescent="0.25">
      <c r="A7" s="6"/>
      <c r="B7" s="6" t="s">
        <v>0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7" t="s">
        <v>14</v>
      </c>
      <c r="I7" s="8" t="s">
        <v>15</v>
      </c>
      <c r="J7" s="8" t="s">
        <v>16</v>
      </c>
      <c r="K7" s="6" t="s">
        <v>51</v>
      </c>
    </row>
    <row r="8" spans="1:11" x14ac:dyDescent="0.25">
      <c r="B8">
        <v>7</v>
      </c>
      <c r="C8" t="s">
        <v>2</v>
      </c>
      <c r="D8" s="3" t="s">
        <v>17</v>
      </c>
      <c r="E8" t="s">
        <v>55</v>
      </c>
      <c r="G8">
        <v>603</v>
      </c>
      <c r="H8" t="s">
        <v>18</v>
      </c>
      <c r="I8" s="3" t="str">
        <f t="shared" ref="I8:I9" si="0">IF(J8&lt;&gt;"Value!","Digikey","----")</f>
        <v>Digikey</v>
      </c>
      <c r="J8" s="3" t="str">
        <f t="shared" ref="J8:J9" si="1">RIGHT(E8,LEN(E8)-FIND("Digikey",E8)-7)</f>
        <v>399-1095-2-ND</v>
      </c>
    </row>
    <row r="9" spans="1:11" x14ac:dyDescent="0.25">
      <c r="B9">
        <v>1</v>
      </c>
      <c r="C9" t="s">
        <v>19</v>
      </c>
      <c r="D9" s="3" t="s">
        <v>17</v>
      </c>
      <c r="E9" t="s">
        <v>56</v>
      </c>
      <c r="G9">
        <v>603</v>
      </c>
      <c r="H9" t="s">
        <v>20</v>
      </c>
      <c r="I9" s="3" t="str">
        <f t="shared" si="0"/>
        <v>Digikey</v>
      </c>
      <c r="J9" s="3" t="str">
        <f t="shared" si="1"/>
        <v>490-8296-2-ND</v>
      </c>
    </row>
    <row r="10" spans="1:11" x14ac:dyDescent="0.25">
      <c r="B10">
        <v>1</v>
      </c>
      <c r="C10" t="s">
        <v>21</v>
      </c>
      <c r="D10" s="3" t="s">
        <v>17</v>
      </c>
      <c r="E10" t="s">
        <v>22</v>
      </c>
      <c r="G10" t="s">
        <v>23</v>
      </c>
      <c r="I10" s="3" t="s">
        <v>53</v>
      </c>
      <c r="J10" s="3" t="s">
        <v>54</v>
      </c>
    </row>
    <row r="11" spans="1:11" x14ac:dyDescent="0.25">
      <c r="B11">
        <v>1</v>
      </c>
      <c r="C11" t="s">
        <v>24</v>
      </c>
      <c r="D11" s="3" t="s">
        <v>17</v>
      </c>
      <c r="E11" t="s">
        <v>22</v>
      </c>
      <c r="G11" t="s">
        <v>23</v>
      </c>
      <c r="I11" s="3" t="s">
        <v>53</v>
      </c>
      <c r="J11" s="3" t="s">
        <v>54</v>
      </c>
    </row>
    <row r="12" spans="1:11" x14ac:dyDescent="0.25">
      <c r="B12">
        <v>2</v>
      </c>
      <c r="C12" t="s">
        <v>1</v>
      </c>
      <c r="D12" t="s">
        <v>17</v>
      </c>
      <c r="E12" t="s">
        <v>59</v>
      </c>
      <c r="G12">
        <v>805</v>
      </c>
      <c r="H12">
        <v>0</v>
      </c>
      <c r="I12" t="str">
        <f>IF(J9&lt;&gt;"Value!","Digikey","----")</f>
        <v>Digikey</v>
      </c>
      <c r="J12" t="str">
        <f>RIGHT(E12,LEN(E12)-FIND("Digikey",E12)-7)</f>
        <v>311-0.0ARTR-ND</v>
      </c>
    </row>
    <row r="13" spans="1:11" x14ac:dyDescent="0.25">
      <c r="B13">
        <v>2</v>
      </c>
      <c r="C13" t="s">
        <v>4</v>
      </c>
      <c r="D13" t="s">
        <v>17</v>
      </c>
      <c r="E13" t="s">
        <v>25</v>
      </c>
      <c r="G13">
        <v>603</v>
      </c>
      <c r="H13">
        <v>33</v>
      </c>
      <c r="I13" t="str">
        <f>IF(J10&lt;&gt;"Value!","Digikey","----")</f>
        <v>Digikey</v>
      </c>
      <c r="J13" t="str">
        <f>RIGHT(E13,LEN(E13)-FIND("Digikey",E13)-7)</f>
        <v>311-33.0HRTR-ND</v>
      </c>
    </row>
    <row r="14" spans="1:11" x14ac:dyDescent="0.25">
      <c r="B14">
        <v>2</v>
      </c>
      <c r="C14" t="s">
        <v>3</v>
      </c>
      <c r="D14" t="s">
        <v>17</v>
      </c>
      <c r="E14" t="s">
        <v>57</v>
      </c>
      <c r="G14">
        <v>603</v>
      </c>
      <c r="H14" s="5" t="s">
        <v>26</v>
      </c>
      <c r="I14" t="str">
        <f>IF(J11&lt;&gt;"Value!","Digikey","----")</f>
        <v>Digikey</v>
      </c>
      <c r="J14" t="str">
        <f>RIGHT(E14,LEN(E14)-FIND("Digikey",E14)-7)</f>
        <v>311-2.20KHRTR-ND</v>
      </c>
    </row>
    <row r="15" spans="1:11" x14ac:dyDescent="0.25">
      <c r="B15">
        <v>1</v>
      </c>
      <c r="C15" t="s">
        <v>27</v>
      </c>
      <c r="D15" t="s">
        <v>17</v>
      </c>
      <c r="E15" t="s">
        <v>58</v>
      </c>
      <c r="G15">
        <v>603</v>
      </c>
      <c r="H15" s="5" t="s">
        <v>28</v>
      </c>
      <c r="I15" t="str">
        <f>IF(J12&lt;&gt;"Value!","Digikey","----")</f>
        <v>Digikey</v>
      </c>
      <c r="J15" t="str">
        <f>RIGHT(E15,LEN(E15)-FIND("Digikey",E15)-7)</f>
        <v>311-10.0KHRTR-ND</v>
      </c>
    </row>
    <row r="16" spans="1:11" x14ac:dyDescent="0.25">
      <c r="B16">
        <v>1</v>
      </c>
      <c r="C16" t="s">
        <v>29</v>
      </c>
      <c r="D16" t="s">
        <v>30</v>
      </c>
      <c r="E16" t="s">
        <v>31</v>
      </c>
      <c r="F16" t="s">
        <v>32</v>
      </c>
      <c r="I16" t="s">
        <v>30</v>
      </c>
      <c r="J16" t="s">
        <v>52</v>
      </c>
    </row>
    <row r="17" spans="2:11" x14ac:dyDescent="0.25">
      <c r="B17">
        <v>1</v>
      </c>
      <c r="C17" t="s">
        <v>33</v>
      </c>
      <c r="D17" t="s">
        <v>34</v>
      </c>
      <c r="E17" t="s">
        <v>35</v>
      </c>
      <c r="F17" t="s">
        <v>36</v>
      </c>
      <c r="I17" t="s">
        <v>37</v>
      </c>
      <c r="K17" t="s">
        <v>38</v>
      </c>
    </row>
    <row r="18" spans="2:11" x14ac:dyDescent="0.25">
      <c r="B18">
        <v>1</v>
      </c>
      <c r="C18" t="s">
        <v>39</v>
      </c>
      <c r="D18" s="3" t="s">
        <v>34</v>
      </c>
      <c r="E18" t="s">
        <v>40</v>
      </c>
      <c r="F18" t="s">
        <v>41</v>
      </c>
      <c r="I18" s="3" t="s">
        <v>37</v>
      </c>
      <c r="K18" s="3" t="s">
        <v>42</v>
      </c>
    </row>
    <row r="19" spans="2:11" x14ac:dyDescent="0.25">
      <c r="B19">
        <v>1</v>
      </c>
      <c r="C19" t="s">
        <v>43</v>
      </c>
      <c r="D19" s="3" t="s">
        <v>34</v>
      </c>
      <c r="E19" t="s">
        <v>44</v>
      </c>
      <c r="F19" t="s">
        <v>45</v>
      </c>
      <c r="I19" s="3" t="s">
        <v>37</v>
      </c>
      <c r="K19" s="3" t="s">
        <v>46</v>
      </c>
    </row>
    <row r="20" spans="2:11" x14ac:dyDescent="0.25">
      <c r="B20">
        <v>1</v>
      </c>
      <c r="C20" t="s">
        <v>47</v>
      </c>
      <c r="D20" s="3" t="s">
        <v>30</v>
      </c>
      <c r="E20" t="s">
        <v>48</v>
      </c>
      <c r="F20" t="s">
        <v>49</v>
      </c>
      <c r="I20" s="3" t="s">
        <v>30</v>
      </c>
      <c r="J20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Rev1.0 hwBOM</vt:lpstr>
      <vt:lpstr>'Rev1.0 hwBOM'!BillOfMaterials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Joshua</dc:creator>
  <cp:lastModifiedBy>a0273900</cp:lastModifiedBy>
  <dcterms:created xsi:type="dcterms:W3CDTF">2015-06-03T15:07:48Z</dcterms:created>
  <dcterms:modified xsi:type="dcterms:W3CDTF">2015-06-16T20:50:44Z</dcterms:modified>
</cp:coreProperties>
</file>