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"/>
    </mc:Choice>
  </mc:AlternateContent>
  <xr:revisionPtr revIDLastSave="0" documentId="13_ncr:1_{36AB459F-2382-4A38-88AB-5F866E9AFAE6}" xr6:coauthVersionLast="47" xr6:coauthVersionMax="47" xr10:uidLastSave="{00000000-0000-0000-0000-000000000000}"/>
  <bookViews>
    <workbookView xWindow="28680" yWindow="-120" windowWidth="29040" windowHeight="15720" xr2:uid="{857CD19C-10D2-4FB1-8B11-B75A2DDAC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9" i="1" s="1"/>
  <c r="C8" i="1"/>
  <c r="C14" i="1"/>
  <c r="B15" i="1"/>
  <c r="B16" i="1" s="1"/>
  <c r="D9" i="1" l="1"/>
  <c r="E9" i="1" s="1"/>
  <c r="B17" i="1"/>
  <c r="C16" i="1"/>
  <c r="C15" i="1"/>
  <c r="B18" i="1" l="1"/>
  <c r="C17" i="1"/>
  <c r="D17" i="1" s="1"/>
  <c r="E17" i="1" s="1"/>
  <c r="D15" i="1"/>
  <c r="E15" i="1" s="1"/>
  <c r="D16" i="1"/>
  <c r="E16" i="1" s="1"/>
  <c r="B19" i="1" l="1"/>
  <c r="C18" i="1"/>
  <c r="B20" i="1" l="1"/>
  <c r="C19" i="1"/>
  <c r="D19" i="1" s="1"/>
  <c r="E19" i="1" s="1"/>
  <c r="D18" i="1"/>
  <c r="E18" i="1" s="1"/>
  <c r="B21" i="1" l="1"/>
  <c r="C20" i="1"/>
  <c r="B22" i="1" l="1"/>
  <c r="C21" i="1"/>
  <c r="D20" i="1"/>
  <c r="E20" i="1" s="1"/>
  <c r="B23" i="1" l="1"/>
  <c r="C22" i="1"/>
  <c r="D22" i="1" s="1"/>
  <c r="E22" i="1" s="1"/>
  <c r="D21" i="1"/>
  <c r="E21" i="1" s="1"/>
  <c r="B24" i="1" l="1"/>
  <c r="C24" i="1" s="1"/>
  <c r="C23" i="1"/>
  <c r="D23" i="1" s="1"/>
  <c r="E23" i="1" s="1"/>
  <c r="D24" i="1" l="1"/>
  <c r="E24" i="1" s="1"/>
</calcChain>
</file>

<file path=xl/sharedStrings.xml><?xml version="1.0" encoding="utf-8"?>
<sst xmlns="http://schemas.openxmlformats.org/spreadsheetml/2006/main" count="22" uniqueCount="15">
  <si>
    <t>C</t>
  </si>
  <si>
    <t>uF</t>
  </si>
  <si>
    <t>V</t>
  </si>
  <si>
    <t>T</t>
  </si>
  <si>
    <t>us</t>
  </si>
  <si>
    <t>Vdroop</t>
  </si>
  <si>
    <t>Power</t>
  </si>
  <si>
    <t>Strobe</t>
  </si>
  <si>
    <t>Voltage</t>
  </si>
  <si>
    <t>Joules</t>
  </si>
  <si>
    <t>DeltaJoules</t>
  </si>
  <si>
    <t>If boost zero duty cycle control does NOT work</t>
  </si>
  <si>
    <t>If boost zero duty cycle DOES work</t>
  </si>
  <si>
    <t>This should be approximately your intended power level</t>
  </si>
  <si>
    <t>For example at time of writing we want 36V x 3A = ~108W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</si>
</sst>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3" borderId="11" applyNumberFormat="0" applyAlignment="0" applyProtection="0"/>
    <xf numFmtId="0" fontId="2" fillId="4" borderId="11" applyNumberFormat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2" borderId="2" xfId="0" applyFill="1" applyBorder="1"/>
    <xf numFmtId="0" fontId="0" fillId="2" borderId="5" xfId="0" applyFill="1" applyBorder="1"/>
    <xf numFmtId="0" fontId="1" fillId="3" borderId="11" xfId="1"/>
    <xf numFmtId="0" fontId="2" fillId="4" borderId="1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EBCC-5DDD-4196-AE78-95187AA86883}">
  <dimension ref="A1:F24"/>
  <sheetViews>
    <sheetView tabSelected="1" workbookViewId="0">
      <selection activeCell="L17" sqref="L17"/>
    </sheetView>
  </sheetViews>
  <sheetFormatPr defaultRowHeight="15" x14ac:dyDescent="0.25"/>
  <cols>
    <col min="4" max="4" width="12" bestFit="1" customWidth="1"/>
    <col min="5" max="5" width="8" customWidth="1"/>
  </cols>
  <sheetData>
    <row r="1" spans="1:6" x14ac:dyDescent="0.25">
      <c r="A1" t="s">
        <v>0</v>
      </c>
      <c r="B1" s="13">
        <v>101.5</v>
      </c>
      <c r="C1" t="s">
        <v>1</v>
      </c>
    </row>
    <row r="2" spans="1:6" x14ac:dyDescent="0.25">
      <c r="A2" t="s">
        <v>2</v>
      </c>
      <c r="B2" s="13">
        <v>36</v>
      </c>
      <c r="C2" t="s">
        <v>2</v>
      </c>
    </row>
    <row r="3" spans="1:6" x14ac:dyDescent="0.25">
      <c r="A3" t="s">
        <v>5</v>
      </c>
      <c r="B3" s="13">
        <v>0.25</v>
      </c>
      <c r="C3" t="s">
        <v>2</v>
      </c>
    </row>
    <row r="4" spans="1:6" x14ac:dyDescent="0.25">
      <c r="A4" t="s">
        <v>3</v>
      </c>
      <c r="B4" s="13">
        <v>8</v>
      </c>
      <c r="C4" t="s">
        <v>4</v>
      </c>
    </row>
    <row r="6" spans="1:6" x14ac:dyDescent="0.25">
      <c r="A6" t="s">
        <v>12</v>
      </c>
    </row>
    <row r="7" spans="1:6" x14ac:dyDescent="0.25">
      <c r="A7" s="3" t="s">
        <v>7</v>
      </c>
      <c r="B7" s="2" t="s">
        <v>8</v>
      </c>
      <c r="C7" s="2" t="s">
        <v>9</v>
      </c>
      <c r="D7" s="2" t="s">
        <v>10</v>
      </c>
      <c r="E7" s="2" t="s">
        <v>6</v>
      </c>
    </row>
    <row r="8" spans="1:6" x14ac:dyDescent="0.25">
      <c r="A8" s="12"/>
      <c r="B8" s="6">
        <v>36</v>
      </c>
      <c r="C8" s="9">
        <f>0.5*($B$1*10^-6)*(B8^2)</f>
        <v>6.5771999999999997E-2</v>
      </c>
      <c r="D8" s="10"/>
      <c r="E8" s="11"/>
    </row>
    <row r="9" spans="1:6" x14ac:dyDescent="0.25">
      <c r="A9" s="5">
        <v>1</v>
      </c>
      <c r="B9" s="8">
        <f>B8-$B$3</f>
        <v>35.75</v>
      </c>
      <c r="C9" s="1">
        <f t="shared" ref="C9" si="0">0.5*($B$1*10^-6)*(B9^2)</f>
        <v>6.4861671874999999E-2</v>
      </c>
      <c r="D9" s="1">
        <f>C8-C9</f>
        <v>9.1032812499999838E-4</v>
      </c>
      <c r="E9" s="14">
        <f>D9/($B$4*10^-6)</f>
        <v>113.7910156249998</v>
      </c>
      <c r="F9" t="s">
        <v>13</v>
      </c>
    </row>
    <row r="10" spans="1:6" x14ac:dyDescent="0.25">
      <c r="F10" t="s">
        <v>14</v>
      </c>
    </row>
    <row r="12" spans="1:6" x14ac:dyDescent="0.25">
      <c r="A12" t="s">
        <v>11</v>
      </c>
    </row>
    <row r="13" spans="1:6" x14ac:dyDescent="0.25">
      <c r="A13" s="3" t="s">
        <v>7</v>
      </c>
      <c r="B13" s="2" t="s">
        <v>8</v>
      </c>
      <c r="C13" s="2" t="s">
        <v>9</v>
      </c>
      <c r="D13" s="2" t="s">
        <v>10</v>
      </c>
      <c r="E13" s="2" t="s">
        <v>6</v>
      </c>
    </row>
    <row r="14" spans="1:6" x14ac:dyDescent="0.25">
      <c r="A14" s="12"/>
      <c r="B14" s="6">
        <v>36</v>
      </c>
      <c r="C14" s="9">
        <f>0.5*($B$1*10^-6)*(B14^2)</f>
        <v>6.5771999999999997E-2</v>
      </c>
      <c r="D14" s="10"/>
      <c r="E14" s="11"/>
    </row>
    <row r="15" spans="1:6" x14ac:dyDescent="0.25">
      <c r="A15" s="4">
        <v>1</v>
      </c>
      <c r="B15" s="7">
        <f t="shared" ref="B15:B24" si="1">B14-$B$3</f>
        <v>35.75</v>
      </c>
      <c r="C15">
        <f t="shared" ref="C15:C24" si="2">0.5*($B$1*10^-6)*(B15^2)</f>
        <v>6.4861671874999999E-2</v>
      </c>
      <c r="D15">
        <f>C14-C15</f>
        <v>9.1032812499999838E-4</v>
      </c>
      <c r="E15" s="14">
        <f t="shared" ref="E15:E24" si="3">D15/($B$4*10^-6)</f>
        <v>113.7910156249998</v>
      </c>
    </row>
    <row r="16" spans="1:6" x14ac:dyDescent="0.25">
      <c r="A16" s="4">
        <v>2</v>
      </c>
      <c r="B16" s="7">
        <f t="shared" si="1"/>
        <v>35.5</v>
      </c>
      <c r="C16">
        <f t="shared" si="2"/>
        <v>6.3957687499999999E-2</v>
      </c>
      <c r="D16">
        <f t="shared" ref="D16:D24" si="4">C15-C16</f>
        <v>9.0398437499999984E-4</v>
      </c>
      <c r="E16" s="14">
        <f t="shared" si="3"/>
        <v>112.99804687499999</v>
      </c>
    </row>
    <row r="17" spans="1:5" x14ac:dyDescent="0.25">
      <c r="A17" s="4">
        <v>3</v>
      </c>
      <c r="B17" s="7">
        <f t="shared" si="1"/>
        <v>35.25</v>
      </c>
      <c r="C17">
        <f t="shared" si="2"/>
        <v>6.3060046874999998E-2</v>
      </c>
      <c r="D17">
        <f t="shared" si="4"/>
        <v>8.976406250000013E-4</v>
      </c>
      <c r="E17" s="14">
        <f t="shared" si="3"/>
        <v>112.20507812500017</v>
      </c>
    </row>
    <row r="18" spans="1:5" x14ac:dyDescent="0.25">
      <c r="A18" s="4">
        <v>4</v>
      </c>
      <c r="B18" s="7">
        <f t="shared" si="1"/>
        <v>35</v>
      </c>
      <c r="C18">
        <f t="shared" si="2"/>
        <v>6.2168750000000002E-2</v>
      </c>
      <c r="D18">
        <f t="shared" si="4"/>
        <v>8.9129687499999583E-4</v>
      </c>
      <c r="E18" s="14">
        <f t="shared" si="3"/>
        <v>111.41210937499949</v>
      </c>
    </row>
    <row r="19" spans="1:5" x14ac:dyDescent="0.25">
      <c r="A19" s="4">
        <v>5</v>
      </c>
      <c r="B19" s="7">
        <f t="shared" si="1"/>
        <v>34.75</v>
      </c>
      <c r="C19">
        <f t="shared" si="2"/>
        <v>6.1283796874999998E-2</v>
      </c>
      <c r="D19">
        <f t="shared" si="4"/>
        <v>8.8495312500000423E-4</v>
      </c>
      <c r="E19" s="14">
        <f t="shared" si="3"/>
        <v>110.61914062500054</v>
      </c>
    </row>
    <row r="20" spans="1:5" x14ac:dyDescent="0.25">
      <c r="A20" s="4">
        <v>6</v>
      </c>
      <c r="B20" s="7">
        <f t="shared" si="1"/>
        <v>34.5</v>
      </c>
      <c r="C20">
        <f t="shared" si="2"/>
        <v>6.0405187499999999E-2</v>
      </c>
      <c r="D20">
        <f t="shared" si="4"/>
        <v>8.7860937499999875E-4</v>
      </c>
      <c r="E20" s="14">
        <f t="shared" si="3"/>
        <v>109.82617187499984</v>
      </c>
    </row>
    <row r="21" spans="1:5" x14ac:dyDescent="0.25">
      <c r="A21" s="4">
        <v>7</v>
      </c>
      <c r="B21" s="7">
        <f t="shared" si="1"/>
        <v>34.25</v>
      </c>
      <c r="C21">
        <f t="shared" si="2"/>
        <v>5.9532921874999999E-2</v>
      </c>
      <c r="D21">
        <f t="shared" si="4"/>
        <v>8.7226562500000021E-4</v>
      </c>
      <c r="E21" s="14">
        <f t="shared" si="3"/>
        <v>109.03320312500003</v>
      </c>
    </row>
    <row r="22" spans="1:5" x14ac:dyDescent="0.25">
      <c r="A22" s="4">
        <v>8</v>
      </c>
      <c r="B22" s="7">
        <f t="shared" si="1"/>
        <v>34</v>
      </c>
      <c r="C22">
        <f t="shared" si="2"/>
        <v>5.8666999999999997E-2</v>
      </c>
      <c r="D22">
        <f t="shared" si="4"/>
        <v>8.6592187500000167E-4</v>
      </c>
      <c r="E22" s="14">
        <f t="shared" si="3"/>
        <v>108.24023437500021</v>
      </c>
    </row>
    <row r="23" spans="1:5" x14ac:dyDescent="0.25">
      <c r="A23" s="4">
        <v>9</v>
      </c>
      <c r="B23" s="7">
        <f t="shared" si="1"/>
        <v>33.75</v>
      </c>
      <c r="C23">
        <f t="shared" si="2"/>
        <v>5.7807421875000001E-2</v>
      </c>
      <c r="D23">
        <f t="shared" si="4"/>
        <v>8.595781249999962E-4</v>
      </c>
      <c r="E23" s="14">
        <f t="shared" si="3"/>
        <v>107.44726562499953</v>
      </c>
    </row>
    <row r="24" spans="1:5" x14ac:dyDescent="0.25">
      <c r="A24" s="5">
        <v>10</v>
      </c>
      <c r="B24" s="8">
        <f t="shared" si="1"/>
        <v>33.5</v>
      </c>
      <c r="C24" s="1">
        <f t="shared" si="2"/>
        <v>5.6954187500000003E-2</v>
      </c>
      <c r="D24" s="1">
        <f t="shared" si="4"/>
        <v>8.5323437499999766E-4</v>
      </c>
      <c r="E24" s="14">
        <f t="shared" si="3"/>
        <v>106.65429687499972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2025-09-01T19:03:06Z</dcterms:created>
  <dcterms:modified xsi:type="dcterms:W3CDTF">2025-09-05T15:19:17Z</dcterms:modified>
</cp:coreProperties>
</file>