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activeTab="1"/>
  </bookViews>
  <sheets>
    <sheet name="Upload &amp; Download" sheetId="5" r:id="rId1"/>
    <sheet name="Interface" sheetId="1" r:id="rId2"/>
    <sheet name="DB" sheetId="2" state="hidden" r:id="rId3"/>
    <sheet name="Requirement" sheetId="6" r:id="rId4"/>
  </sheets>
  <calcPr calcId="145621"/>
</workbook>
</file>

<file path=xl/calcChain.xml><?xml version="1.0" encoding="utf-8"?>
<calcChain xmlns="http://schemas.openxmlformats.org/spreadsheetml/2006/main">
  <c r="U97" i="1" l="1"/>
  <c r="M97" i="1"/>
  <c r="U96" i="1"/>
  <c r="M96" i="1"/>
  <c r="U49" i="1"/>
  <c r="M49" i="1"/>
  <c r="U48" i="1"/>
  <c r="M48" i="1"/>
  <c r="U38" i="1"/>
  <c r="M38" i="1"/>
  <c r="U37" i="1"/>
  <c r="M37" i="1"/>
  <c r="U32" i="1"/>
  <c r="M32" i="1"/>
  <c r="U31" i="1"/>
  <c r="M31" i="1"/>
  <c r="U26" i="1"/>
  <c r="M26" i="1"/>
  <c r="U25" i="1"/>
  <c r="M25" i="1"/>
  <c r="U20" i="1"/>
  <c r="M20" i="1"/>
  <c r="U19" i="1"/>
  <c r="M19" i="1"/>
  <c r="U14" i="1"/>
  <c r="M14" i="1"/>
  <c r="U13" i="1"/>
  <c r="M13" i="1"/>
  <c r="U8" i="1" l="1"/>
  <c r="U7" i="1"/>
  <c r="M8" i="1"/>
  <c r="M7" i="1"/>
</calcChain>
</file>

<file path=xl/comments1.xml><?xml version="1.0" encoding="utf-8"?>
<comments xmlns="http://schemas.openxmlformats.org/spreadsheetml/2006/main">
  <authors>
    <author>Chin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once login go to Sync -&gt; Download page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Only available for Offline version</t>
        </r>
      </text>
    </comment>
    <comment ref="Q38" authorId="0">
      <text>
        <r>
          <rPr>
            <b/>
            <sz val="9"/>
            <color indexed="81"/>
            <rFont val="Tahoma"/>
            <charset val="1"/>
          </rPr>
          <t>Indicated No of audited done</t>
        </r>
      </text>
    </comment>
  </commentList>
</comments>
</file>

<file path=xl/comments2.xml><?xml version="1.0" encoding="utf-8"?>
<comments xmlns="http://schemas.openxmlformats.org/spreadsheetml/2006/main">
  <authors>
    <author>Chin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 xml:space="preserve">Side Menu
------------
</t>
        </r>
        <r>
          <rPr>
            <sz val="9"/>
            <color indexed="81"/>
            <rFont val="Tahoma"/>
            <family val="2"/>
          </rPr>
          <t>Dashboard</t>
        </r>
        <r>
          <rPr>
            <b/>
            <sz val="9"/>
            <color indexed="81"/>
            <rFont val="Tahoma"/>
            <family val="2"/>
          </rPr>
          <t xml:space="preserve">
Outlet List
</t>
        </r>
        <r>
          <rPr>
            <sz val="9"/>
            <color indexed="81"/>
            <rFont val="Tahoma"/>
            <family val="2"/>
          </rPr>
          <t>UOM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About
Logout
Exit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Query
---------
vwOUTLET_LIST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FIELD: CUSTOMER_NAME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
Allow Click To Pop Up
Pop contains : table "OUTLET_TASK" filter by customer id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</t>
        </r>
      </text>
    </comment>
    <comment ref="U18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18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20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T24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</t>
        </r>
      </text>
    </comment>
    <comment ref="U24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25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</t>
        </r>
      </text>
    </comment>
    <comment ref="U30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30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31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31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32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T36" authorId="0">
      <text>
        <r>
          <rPr>
            <b/>
            <sz val="9"/>
            <color indexed="81"/>
            <rFont val="Tahoma"/>
            <family val="2"/>
          </rPr>
          <t>FIELD : P_01_CODE
           P_01_COLOR    (back color)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FIELD : P_02_CODE
           P_02_COLOR    (back color)</t>
        </r>
      </text>
    </comment>
    <comment ref="V36" authorId="0">
      <text>
        <r>
          <rPr>
            <b/>
            <sz val="9"/>
            <color indexed="81"/>
            <rFont val="Tahoma"/>
            <family val="2"/>
          </rPr>
          <t>FIELD : P_03_CODE
           P_03_COLOR    (back color)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FIELD : CUSTOMER_ID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37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Label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38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FIELD: TP_01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FIELD : OUTLET_REMARK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 xml:space="preserve">Side Menu
------------
Dashboard
</t>
        </r>
        <r>
          <rPr>
            <sz val="9"/>
            <color indexed="81"/>
            <rFont val="Tahoma"/>
            <family val="2"/>
          </rPr>
          <t>Outlet List
About
Logout
Exit</t>
        </r>
      </text>
    </comment>
    <comment ref="U47" authorId="0">
      <text>
        <r>
          <rPr>
            <b/>
            <sz val="9"/>
            <color indexed="81"/>
            <rFont val="Tahoma"/>
            <family val="2"/>
          </rPr>
          <t>Query
--------
vwTE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48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49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49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Q52" authorId="0">
      <text>
        <r>
          <rPr>
            <b/>
            <sz val="9"/>
            <color indexed="81"/>
            <rFont val="Tahoma"/>
            <charset val="1"/>
          </rPr>
          <t>MasterDB: RCS_TE
FIELD : Last Update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MasterDB: RCS_TE
FIELD : FIELD_VALUE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Query
------------
wSales_TE_CHART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Wk name to rename base on actual wk no (table:LK_WK)</t>
        </r>
      </text>
    </comment>
    <comment ref="U65" authorId="0">
      <text>
        <r>
          <rPr>
            <b/>
            <sz val="9"/>
            <color indexed="81"/>
            <rFont val="Tahoma"/>
            <family val="2"/>
          </rPr>
          <t>Query
------------
wSales_TE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FIELD : SALES_TYPE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FIELD : SKU_CODE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FIELD : VOL_BASE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FIELD : VOL_AVG</t>
        </r>
      </text>
    </comment>
    <comment ref="L66" authorId="0">
      <text>
        <r>
          <rPr>
            <b/>
            <sz val="9"/>
            <color indexed="81"/>
            <rFont val="Tahoma"/>
            <family val="2"/>
          </rPr>
          <t>FIELD : VOL_PER</t>
        </r>
      </text>
    </comment>
    <comment ref="M66" authorId="0">
      <text>
        <r>
          <rPr>
            <b/>
            <sz val="9"/>
            <color indexed="81"/>
            <rFont val="Tahoma"/>
            <family val="2"/>
          </rPr>
          <t>FIELD : VOL_01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FIELD : VOL_02</t>
        </r>
      </text>
    </comment>
    <comment ref="O66" authorId="0">
      <text>
        <r>
          <rPr>
            <b/>
            <sz val="9"/>
            <color indexed="81"/>
            <rFont val="Tahoma"/>
            <family val="2"/>
          </rPr>
          <t>FIELD : VOL_03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FIELD : VOL_04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FIELD : VOL_05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FIELD : VOL_06</t>
        </r>
      </text>
    </comment>
    <comment ref="S66" authorId="0">
      <text>
        <r>
          <rPr>
            <b/>
            <sz val="9"/>
            <color indexed="81"/>
            <rFont val="Tahoma"/>
            <family val="2"/>
          </rPr>
          <t>FIELD : VOL_07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FIELD : VOL_08</t>
        </r>
      </text>
    </comment>
    <comment ref="U66" authorId="0">
      <text>
        <r>
          <rPr>
            <b/>
            <sz val="9"/>
            <color indexed="81"/>
            <rFont val="Tahoma"/>
            <family val="2"/>
          </rPr>
          <t>FIELD : VOL_09</t>
        </r>
      </text>
    </comment>
    <comment ref="V66" authorId="0">
      <text>
        <r>
          <rPr>
            <b/>
            <sz val="9"/>
            <color indexed="81"/>
            <rFont val="Tahoma"/>
            <family val="2"/>
          </rPr>
          <t>VOL_TOTAL</t>
        </r>
      </text>
    </comment>
    <comment ref="AG73" authorId="0">
      <text>
        <r>
          <rPr>
            <b/>
            <sz val="9"/>
            <color indexed="81"/>
            <rFont val="Tahoma"/>
            <family val="2"/>
          </rPr>
          <t>Save To
Audit DB : RCS_TE
MasterDB: RCS_TE
FIELD_ID: TE_REMARK (Fixed)
FIELD_VALUE: From Text Box</t>
        </r>
      </text>
    </comment>
    <comment ref="U95" authorId="0">
      <text>
        <r>
          <rPr>
            <b/>
            <sz val="9"/>
            <color indexed="81"/>
            <rFont val="Tahoma"/>
            <family val="2"/>
          </rPr>
          <t>Query
---------
vwOUTLET_LIST</t>
        </r>
      </text>
    </comment>
    <comment ref="J96" authorId="0">
      <text>
        <r>
          <rPr>
            <b/>
            <sz val="9"/>
            <color indexed="81"/>
            <rFont val="Tahoma"/>
            <family val="2"/>
          </rPr>
          <t>FIELD :
FIS_SALES /  FIS_TARGET</t>
        </r>
      </text>
    </comment>
    <comment ref="M96" authorId="0">
      <text>
        <r>
          <rPr>
            <b/>
            <sz val="9"/>
            <color indexed="81"/>
            <rFont val="Tahoma"/>
            <family val="2"/>
          </rPr>
          <t>FIELD: FIS_PER</t>
        </r>
      </text>
    </comment>
    <comment ref="O96" authorId="0">
      <text>
        <r>
          <rPr>
            <b/>
            <sz val="9"/>
            <color indexed="81"/>
            <rFont val="Tahoma"/>
            <family val="2"/>
          </rPr>
          <t>FIELD: FIS_BAL</t>
        </r>
      </text>
    </comment>
    <comment ref="S96" authorId="0">
      <text>
        <r>
          <rPr>
            <b/>
            <sz val="9"/>
            <color indexed="81"/>
            <rFont val="Tahoma"/>
            <family val="2"/>
          </rPr>
          <t>FIELD: FIS_MR</t>
        </r>
      </text>
    </comment>
    <comment ref="U96" authorId="0">
      <text>
        <r>
          <rPr>
            <b/>
            <sz val="9"/>
            <color indexed="81"/>
            <rFont val="Tahoma"/>
            <family val="2"/>
          </rPr>
          <t>FIELD : FIS_MR_PER</t>
        </r>
      </text>
    </comment>
    <comment ref="J97" authorId="0">
      <text>
        <r>
          <rPr>
            <b/>
            <sz val="9"/>
            <color indexed="81"/>
            <rFont val="Tahoma"/>
            <family val="2"/>
          </rPr>
          <t>FIELD :
HP_SALES /  HP_TARGET</t>
        </r>
      </text>
    </comment>
    <comment ref="M97" authorId="0">
      <text>
        <r>
          <rPr>
            <b/>
            <sz val="9"/>
            <color indexed="81"/>
            <rFont val="Tahoma"/>
            <family val="2"/>
          </rPr>
          <t>FIELD: HP_PER</t>
        </r>
      </text>
    </comment>
    <comment ref="O97" authorId="0">
      <text>
        <r>
          <rPr>
            <b/>
            <sz val="9"/>
            <color indexed="81"/>
            <rFont val="Tahoma"/>
            <family val="2"/>
          </rPr>
          <t>FIELD: HP_BAL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FIELD : HP_MR</t>
        </r>
      </text>
    </comment>
    <comment ref="U97" authorId="0">
      <text>
        <r>
          <rPr>
            <b/>
            <sz val="9"/>
            <color indexed="81"/>
            <rFont val="Tahoma"/>
            <family val="2"/>
          </rPr>
          <t>FIELD : HP_MR_PER</t>
        </r>
      </text>
    </comment>
    <comment ref="U99" authorId="0">
      <text>
        <r>
          <rPr>
            <b/>
            <sz val="9"/>
            <color indexed="81"/>
            <rFont val="Tahoma"/>
            <family val="2"/>
          </rPr>
          <t>Query
--------------
OUTLET_TASK</t>
        </r>
      </text>
    </comment>
    <comment ref="Q103" authorId="0">
      <text>
        <r>
          <rPr>
            <b/>
            <sz val="9"/>
            <color indexed="81"/>
            <rFont val="Tahoma"/>
            <charset val="1"/>
          </rPr>
          <t>MasterDB: RCS_OUTLET
FIELD : Last Update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MasterDB: RCS_OUTLET
FIELD : FIELD_VALUE</t>
        </r>
      </text>
    </comment>
    <comment ref="V109" authorId="0">
      <text>
        <r>
          <rPr>
            <b/>
            <sz val="9"/>
            <color indexed="81"/>
            <rFont val="Tahoma"/>
            <family val="2"/>
          </rPr>
          <t>Query
------------
wSales_Outlet_Chart</t>
        </r>
      </text>
    </comment>
    <comment ref="N116" authorId="0">
      <text>
        <r>
          <rPr>
            <b/>
            <sz val="9"/>
            <color indexed="81"/>
            <rFont val="Tahoma"/>
            <family val="2"/>
          </rPr>
          <t xml:space="preserve">Wk name to rename base on actual wk no (table:LK_WK)
</t>
        </r>
      </text>
    </comment>
    <comment ref="H117" authorId="0">
      <text>
        <r>
          <rPr>
            <b/>
            <sz val="9"/>
            <color indexed="81"/>
            <rFont val="Tahoma"/>
            <family val="2"/>
          </rPr>
          <t>FIELD : SKU_CODE</t>
        </r>
      </text>
    </comment>
    <comment ref="J117" authorId="0">
      <text>
        <r>
          <rPr>
            <b/>
            <sz val="9"/>
            <color indexed="81"/>
            <rFont val="Tahoma"/>
            <family val="2"/>
          </rPr>
          <t>FIELD : VOL_BASE</t>
        </r>
      </text>
    </comment>
    <comment ref="K117" authorId="0">
      <text>
        <r>
          <rPr>
            <b/>
            <sz val="9"/>
            <color indexed="81"/>
            <rFont val="Tahoma"/>
            <family val="2"/>
          </rPr>
          <t>FIELD : VOL_AVG</t>
        </r>
      </text>
    </comment>
    <comment ref="L117" authorId="0">
      <text>
        <r>
          <rPr>
            <b/>
            <sz val="9"/>
            <color indexed="81"/>
            <rFont val="Tahoma"/>
            <family val="2"/>
          </rPr>
          <t>FIELD : VOL_PER</t>
        </r>
      </text>
    </comment>
    <comment ref="M117" authorId="0">
      <text>
        <r>
          <rPr>
            <b/>
            <sz val="9"/>
            <color indexed="81"/>
            <rFont val="Tahoma"/>
            <family val="2"/>
          </rPr>
          <t>FIELD : VOL_01</t>
        </r>
      </text>
    </comment>
    <comment ref="N117" authorId="0">
      <text>
        <r>
          <rPr>
            <b/>
            <sz val="9"/>
            <color indexed="81"/>
            <rFont val="Tahoma"/>
            <family val="2"/>
          </rPr>
          <t>FIELD : VOL_02</t>
        </r>
      </text>
    </comment>
    <comment ref="O117" authorId="0">
      <text>
        <r>
          <rPr>
            <b/>
            <sz val="9"/>
            <color indexed="81"/>
            <rFont val="Tahoma"/>
            <family val="2"/>
          </rPr>
          <t>FIELD : VOL_03</t>
        </r>
      </text>
    </comment>
    <comment ref="P117" authorId="0">
      <text>
        <r>
          <rPr>
            <b/>
            <sz val="9"/>
            <color indexed="81"/>
            <rFont val="Tahoma"/>
            <family val="2"/>
          </rPr>
          <t>FIELD : VOL_04</t>
        </r>
      </text>
    </comment>
    <comment ref="Q117" authorId="0">
      <text>
        <r>
          <rPr>
            <b/>
            <sz val="9"/>
            <color indexed="81"/>
            <rFont val="Tahoma"/>
            <family val="2"/>
          </rPr>
          <t>FIELD : VOL_05</t>
        </r>
      </text>
    </comment>
    <comment ref="R117" authorId="0">
      <text>
        <r>
          <rPr>
            <b/>
            <sz val="9"/>
            <color indexed="81"/>
            <rFont val="Tahoma"/>
            <family val="2"/>
          </rPr>
          <t>FIELD : VOL_06</t>
        </r>
      </text>
    </comment>
    <comment ref="S117" authorId="0">
      <text>
        <r>
          <rPr>
            <b/>
            <sz val="9"/>
            <color indexed="81"/>
            <rFont val="Tahoma"/>
            <family val="2"/>
          </rPr>
          <t>FIELD : VOL_07</t>
        </r>
      </text>
    </comment>
    <comment ref="T117" authorId="0">
      <text>
        <r>
          <rPr>
            <b/>
            <sz val="9"/>
            <color indexed="81"/>
            <rFont val="Tahoma"/>
            <family val="2"/>
          </rPr>
          <t>FIELD : VOL_08</t>
        </r>
      </text>
    </comment>
    <comment ref="U117" authorId="0">
      <text>
        <r>
          <rPr>
            <b/>
            <sz val="9"/>
            <color indexed="81"/>
            <rFont val="Tahoma"/>
            <family val="2"/>
          </rPr>
          <t>FIELD : VOL_09</t>
        </r>
      </text>
    </comment>
    <comment ref="V117" authorId="0">
      <text>
        <r>
          <rPr>
            <b/>
            <sz val="9"/>
            <color indexed="81"/>
            <rFont val="Tahoma"/>
            <family val="2"/>
          </rPr>
          <t>VOL_TOTAL</t>
        </r>
      </text>
    </comment>
    <comment ref="AG122" authorId="0">
      <text>
        <r>
          <rPr>
            <b/>
            <sz val="9"/>
            <color indexed="81"/>
            <rFont val="Tahoma"/>
            <family val="2"/>
          </rPr>
          <t>Save To
Audit DB : RCS_OUTLET
MasterDB: RCS_OUTLET
FIELD_ID: OUTLET_REMARK (Fixed)
FIELD_VALUE: From Text Box</t>
        </r>
      </text>
    </comment>
  </commentList>
</comments>
</file>

<file path=xl/sharedStrings.xml><?xml version="1.0" encoding="utf-8"?>
<sst xmlns="http://schemas.openxmlformats.org/spreadsheetml/2006/main" count="433" uniqueCount="232">
  <si>
    <t>---</t>
  </si>
  <si>
    <t>Seach Outlet ( By Name/ID)</t>
  </si>
  <si>
    <t>Sort</t>
  </si>
  <si>
    <t>Sales</t>
  </si>
  <si>
    <t>%</t>
  </si>
  <si>
    <t>Outlet Name XXXX ewqewqewewqewqeqw</t>
  </si>
  <si>
    <t>Wk1</t>
  </si>
  <si>
    <t>Wk4</t>
  </si>
  <si>
    <t>Wk5</t>
  </si>
  <si>
    <t>Wk6</t>
  </si>
  <si>
    <t>Wk7</t>
  </si>
  <si>
    <t>Wk8</t>
  </si>
  <si>
    <t>Wk9</t>
  </si>
  <si>
    <t>Avg</t>
  </si>
  <si>
    <t>Base</t>
  </si>
  <si>
    <t>SKU</t>
  </si>
  <si>
    <t>Brand 1</t>
  </si>
  <si>
    <t>Brand 2</t>
  </si>
  <si>
    <t>Brand 3</t>
  </si>
  <si>
    <t>Brand 4</t>
  </si>
  <si>
    <t>Brand 5</t>
  </si>
  <si>
    <t>Brand 6</t>
  </si>
  <si>
    <t>Brand 7</t>
  </si>
  <si>
    <t>Brand 8</t>
  </si>
  <si>
    <t>Brand 9</t>
  </si>
  <si>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</si>
  <si>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</si>
  <si>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</si>
  <si>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</si>
  <si>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</si>
  <si>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</si>
  <si>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</si>
  <si>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</si>
  <si>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</si>
  <si>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Total</t>
  </si>
  <si>
    <t>2017-05-30</t>
  </si>
  <si>
    <t>Outlet Remarks</t>
  </si>
  <si>
    <t>Edit</t>
  </si>
  <si>
    <t>Remark:</t>
  </si>
  <si>
    <t>MR: 10</t>
  </si>
  <si>
    <t>( HP )</t>
  </si>
  <si>
    <t>FIS</t>
  </si>
  <si>
    <t>TE Remarks</t>
  </si>
  <si>
    <t>Wk 3</t>
  </si>
  <si>
    <t>Brand 10</t>
  </si>
  <si>
    <t>TME Remarks</t>
  </si>
  <si>
    <t>By Brand</t>
  </si>
  <si>
    <t>By SKU</t>
  </si>
  <si>
    <t>Wk 2</t>
  </si>
  <si>
    <t>Task (From System)</t>
  </si>
  <si>
    <t>Outlet Remarks (Update By TME)</t>
  </si>
  <si>
    <t>Outlet Name ……….</t>
  </si>
  <si>
    <t>Save</t>
  </si>
  <si>
    <t>Cancel</t>
  </si>
  <si>
    <t>Pop Up</t>
  </si>
  <si>
    <t>Filter</t>
  </si>
  <si>
    <t>Filter (Pop up)</t>
  </si>
  <si>
    <t>Project A</t>
  </si>
  <si>
    <t>Project B</t>
  </si>
  <si>
    <t>Project</t>
  </si>
  <si>
    <t>Sort (Pop up)</t>
  </si>
  <si>
    <t>Outlet ID</t>
  </si>
  <si>
    <t>Outlet Name</t>
  </si>
  <si>
    <t>BAT %</t>
  </si>
  <si>
    <t>Premium %</t>
  </si>
  <si>
    <t>MR %</t>
  </si>
  <si>
    <t>&lt;-</t>
  </si>
  <si>
    <t>TE Name</t>
  </si>
  <si>
    <t>P_01</t>
  </si>
  <si>
    <t>P_02</t>
  </si>
  <si>
    <t>P_03</t>
  </si>
  <si>
    <t>P_04</t>
  </si>
  <si>
    <t>P_05</t>
  </si>
  <si>
    <t>P_01_Color</t>
  </si>
  <si>
    <t>P_02_Color</t>
  </si>
  <si>
    <t>P_03_Color</t>
  </si>
  <si>
    <t>P_04_Color</t>
  </si>
  <si>
    <t>P_05_Color</t>
  </si>
  <si>
    <t>FIS_TARGET</t>
  </si>
  <si>
    <t>FIS_SALES</t>
  </si>
  <si>
    <t>FIS_PER</t>
  </si>
  <si>
    <t>FIS_MR</t>
  </si>
  <si>
    <t>HP_TARGET</t>
  </si>
  <si>
    <t>HP_SALES</t>
  </si>
  <si>
    <t>HP_PER</t>
  </si>
  <si>
    <t>HP_MR</t>
  </si>
  <si>
    <t>HP_MR_PER</t>
  </si>
  <si>
    <t>FIS_MR_PER</t>
  </si>
  <si>
    <t>TE ID</t>
  </si>
  <si>
    <t>TP_COL</t>
  </si>
  <si>
    <t>OUTLET_REMARKS</t>
  </si>
  <si>
    <t>A</t>
  </si>
  <si>
    <t>B</t>
  </si>
  <si>
    <t>C</t>
  </si>
  <si>
    <t>D</t>
  </si>
  <si>
    <t>E</t>
  </si>
  <si>
    <t>Green</t>
  </si>
  <si>
    <t>Blue</t>
  </si>
  <si>
    <t>Red</t>
  </si>
  <si>
    <t>Outlet_Task</t>
  </si>
  <si>
    <t>CUSTOMER_ID</t>
  </si>
  <si>
    <t>CUSTOMER_NAME</t>
  </si>
  <si>
    <t>TE_REMARKS</t>
  </si>
  <si>
    <t>SKU_ID</t>
  </si>
  <si>
    <t>VOL_AVG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</si>
  <si>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</si>
  <si>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</si>
  <si>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</si>
  <si>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</si>
  <si>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</si>
  <si>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</si>
  <si>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</si>
  <si>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</si>
  <si>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</si>
  <si>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01001001</t>
  </si>
  <si>
    <t>DH</t>
  </si>
  <si>
    <t>DH FF</t>
  </si>
  <si>
    <t>DH LTS</t>
  </si>
  <si>
    <t>DH  MTH</t>
  </si>
  <si>
    <t>DH Switch</t>
  </si>
  <si>
    <t>PM FF</t>
  </si>
  <si>
    <t>PS FF</t>
  </si>
  <si>
    <t>PRODUCT_FAMILY_ID</t>
  </si>
  <si>
    <t>VOL_BASE</t>
  </si>
  <si>
    <t>WK_01</t>
  </si>
  <si>
    <t>WK_02</t>
  </si>
  <si>
    <t>WK_03</t>
  </si>
  <si>
    <t>WK_04</t>
  </si>
  <si>
    <t>WK_05</t>
  </si>
  <si>
    <t>WK_06</t>
  </si>
  <si>
    <t>WK_07</t>
  </si>
  <si>
    <t>WK_08</t>
  </si>
  <si>
    <t>WK_09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</si>
  <si>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</si>
  <si>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</si>
  <si>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</si>
  <si>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</si>
  <si>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</si>
  <si>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</si>
  <si>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</si>
  <si>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</si>
  <si>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</si>
  <si>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PARAMETER_VALUE</t>
  </si>
  <si>
    <t>LAST_UPDATE</t>
  </si>
  <si>
    <t>SEQ_NO</t>
  </si>
  <si>
    <t>TASK_DESC</t>
  </si>
  <si>
    <t>Parameter</t>
  </si>
  <si>
    <t>PARAMETER_NAME</t>
  </si>
  <si>
    <t>TE</t>
  </si>
  <si>
    <t>TE_TASK</t>
  </si>
  <si>
    <t>V2KX201</t>
  </si>
  <si>
    <t>XXXXXXXXXX</t>
  </si>
  <si>
    <t>PROJECT</t>
  </si>
  <si>
    <t>P_01_NAME</t>
  </si>
  <si>
    <t>P_02_NAME</t>
  </si>
  <si>
    <t>P_03_NAME</t>
  </si>
  <si>
    <t>P_04_NAME</t>
  </si>
  <si>
    <t>P_05_NAME</t>
  </si>
  <si>
    <t>AX. Prject A</t>
  </si>
  <si>
    <t>BP. Project B</t>
  </si>
  <si>
    <t>CZ. Project C</t>
  </si>
  <si>
    <t>PROJECT_NAME</t>
  </si>
  <si>
    <t>PROJECT CODE</t>
  </si>
  <si>
    <t>AX</t>
  </si>
  <si>
    <t>Zaaaaa</t>
  </si>
  <si>
    <t>BP</t>
  </si>
  <si>
    <t>DSDSDSD</t>
  </si>
  <si>
    <t>RCS_OUTLET</t>
  </si>
  <si>
    <t>FIELD_ID</t>
  </si>
  <si>
    <t>FIELD_VALUE</t>
  </si>
  <si>
    <t>vwOutlet_List</t>
  </si>
  <si>
    <t>RCS_TYPE</t>
  </si>
  <si>
    <t>CZ</t>
  </si>
  <si>
    <t xml:space="preserve">300 / 1000 </t>
  </si>
  <si>
    <t xml:space="preserve">200 / 600 </t>
  </si>
  <si>
    <t>MR: 5</t>
  </si>
  <si>
    <t>XXXXXQQQQ</t>
  </si>
  <si>
    <t>&lt;--Download</t>
  </si>
  <si>
    <t>Login ID</t>
  </si>
  <si>
    <t>Name</t>
  </si>
  <si>
    <t>Lee</t>
  </si>
  <si>
    <t>Curr DB Version</t>
  </si>
  <si>
    <t>Username</t>
  </si>
  <si>
    <t>Download</t>
  </si>
  <si>
    <t>Password</t>
  </si>
  <si>
    <t>Login</t>
  </si>
  <si>
    <t>&lt;--Upload</t>
  </si>
  <si>
    <t xml:space="preserve">   User 1</t>
  </si>
  <si>
    <t>Logout</t>
  </si>
  <si>
    <t xml:space="preserve">     Sync</t>
  </si>
  <si>
    <t>Upload</t>
  </si>
  <si>
    <t xml:space="preserve">     Version</t>
  </si>
  <si>
    <t>Audited</t>
  </si>
  <si>
    <t xml:space="preserve">     v1.0</t>
  </si>
  <si>
    <t>Dashboard</t>
  </si>
  <si>
    <t>Outlet</t>
  </si>
  <si>
    <t>Task</t>
  </si>
  <si>
    <t>Setting</t>
  </si>
  <si>
    <t xml:space="preserve">   Account Info</t>
  </si>
  <si>
    <t>UUID</t>
  </si>
  <si>
    <t>dfsdf:sd:sd;s</t>
  </si>
  <si>
    <t xml:space="preserve">Download </t>
  </si>
  <si>
    <t>To Download Outlet List File ( DB eg sqllite file , with multi table ) (Zip)</t>
  </si>
  <si>
    <t>DB File downloaded contain Outlet List ( Overwrite every time perform download )</t>
  </si>
  <si>
    <r>
      <t>To download "</t>
    </r>
    <r>
      <rPr>
        <b/>
        <sz val="11"/>
        <color rgb="FFFF0000"/>
        <rFont val="Calibri"/>
        <family val="2"/>
        <scheme val="minor"/>
      </rPr>
      <t>blank audit db</t>
    </r>
    <r>
      <rPr>
        <sz val="11"/>
        <color theme="1"/>
        <rFont val="Calibri"/>
        <family val="2"/>
        <scheme val="minor"/>
      </rPr>
      <t xml:space="preserve">" ? Or Blank DB created duing 1st audit </t>
    </r>
  </si>
  <si>
    <t>Audit</t>
  </si>
  <si>
    <t>Save all audit result ( Image in binary format ) in Audit DB ( sqllite  )</t>
  </si>
  <si>
    <t>When click Upload, Whole "Audit DB" (Zip) will upload to server &amp; Deleted from local</t>
  </si>
  <si>
    <t>Capture Coordinate</t>
  </si>
  <si>
    <t>Compress/Resize Image to smaller size ( eg 320 * 240 ) with watermark datetime &amp; login id</t>
  </si>
  <si>
    <t>Offline Android App using Xamarin Form</t>
  </si>
  <si>
    <t>1. Login &amp; download Preloaded DB file ( Sqllite ) from webservices  ( webservice to get URL of DB file )</t>
  </si>
  <si>
    <t xml:space="preserve">    - Download &amp; overwrite local DB</t>
  </si>
  <si>
    <t>2. Display All Outlet List from DB</t>
  </si>
  <si>
    <t>4. Audit Result Save in separate DB File which will upload to server via webservices</t>
  </si>
  <si>
    <t xml:space="preserve">    -Once successful uploaded, Delete Audit DB</t>
  </si>
  <si>
    <t>* Total 2 DB involve</t>
  </si>
  <si>
    <t>1. Master DB</t>
  </si>
  <si>
    <t>2. Audit DB</t>
  </si>
  <si>
    <t>graph chart</t>
  </si>
  <si>
    <t>B: 700</t>
  </si>
  <si>
    <t>B: 400</t>
  </si>
  <si>
    <t>Mon</t>
  </si>
  <si>
    <t>Tue</t>
  </si>
  <si>
    <t>Wed</t>
  </si>
  <si>
    <t>Thu</t>
  </si>
  <si>
    <t>Fri</t>
  </si>
  <si>
    <t>Sat</t>
  </si>
  <si>
    <t>Sun</t>
  </si>
  <si>
    <t>All</t>
  </si>
  <si>
    <t xml:space="preserve"> TP Col</t>
  </si>
  <si>
    <t>VOL_WK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</si>
</sst>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quotePrefix="1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0" fillId="2" borderId="2" xfId="0" applyFill="1" applyBorder="1" applyAlignment="1">
      <alignment vertical="center"/>
    </xf>
    <xf numFmtId="9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14" xfId="0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2" borderId="6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3" xfId="0" applyFill="1" applyBorder="1"/>
    <xf numFmtId="0" fontId="0" fillId="2" borderId="0" xfId="0" quotePrefix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9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9" fillId="2" borderId="0" xfId="0" applyFont="1" applyFill="1" applyBorder="1"/>
    <xf numFmtId="0" fontId="0" fillId="2" borderId="0" xfId="0" applyFont="1" applyFill="1" applyBorder="1"/>
    <xf numFmtId="0" fontId="7" fillId="2" borderId="0" xfId="0" applyFont="1" applyFill="1"/>
    <xf numFmtId="0" fontId="0" fillId="8" borderId="1" xfId="0" applyFill="1" applyBorder="1"/>
    <xf numFmtId="0" fontId="0" fillId="2" borderId="13" xfId="0" applyFill="1" applyBorder="1"/>
    <xf numFmtId="0" fontId="0" fillId="8" borderId="13" xfId="0" applyFill="1" applyBorder="1"/>
    <xf numFmtId="0" fontId="0" fillId="2" borderId="1" xfId="0" quotePrefix="1" applyFill="1" applyBorder="1"/>
    <xf numFmtId="0" fontId="0" fillId="5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left"/>
    </xf>
    <xf numFmtId="9" fontId="0" fillId="2" borderId="0" xfId="1" applyFont="1" applyFill="1" applyAlignment="1">
      <alignment horizontal="left"/>
    </xf>
    <xf numFmtId="0" fontId="0" fillId="2" borderId="0" xfId="0" applyFill="1" applyBorder="1" applyAlignment="1"/>
    <xf numFmtId="0" fontId="0" fillId="2" borderId="0" xfId="0" applyFill="1" applyAlignment="1"/>
    <xf numFmtId="0" fontId="7" fillId="2" borderId="5" xfId="0" applyFont="1" applyFill="1" applyBorder="1"/>
    <xf numFmtId="0" fontId="7" fillId="2" borderId="2" xfId="0" applyFont="1" applyFill="1" applyBorder="1" applyAlignment="1"/>
    <xf numFmtId="0" fontId="0" fillId="2" borderId="3" xfId="0" applyFill="1" applyBorder="1" applyAlignment="1"/>
    <xf numFmtId="0" fontId="0" fillId="2" borderId="5" xfId="0" applyFill="1" applyBorder="1" applyAlignment="1">
      <alignment horizontal="left"/>
    </xf>
    <xf numFmtId="0" fontId="2" fillId="2" borderId="0" xfId="0" applyFont="1" applyFill="1" applyBorder="1"/>
    <xf numFmtId="0" fontId="7" fillId="2" borderId="5" xfId="0" applyFont="1" applyFill="1" applyBorder="1" applyAlignment="1"/>
    <xf numFmtId="0" fontId="2" fillId="2" borderId="0" xfId="0" applyFont="1" applyFill="1"/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5" xfId="0" applyFill="1" applyBorder="1"/>
    <xf numFmtId="0" fontId="0" fillId="2" borderId="0" xfId="0" quotePrefix="1" applyFill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5" fillId="3" borderId="8" xfId="0" quotePrefix="1" applyFont="1" applyFill="1" applyBorder="1" applyAlignment="1">
      <alignment horizontal="center" vertical="top"/>
    </xf>
    <xf numFmtId="0" fontId="5" fillId="3" borderId="9" xfId="0" quotePrefix="1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34</xdr:row>
      <xdr:rowOff>123825</xdr:rowOff>
    </xdr:from>
    <xdr:to>
      <xdr:col>12</xdr:col>
      <xdr:colOff>590550</xdr:colOff>
      <xdr:row>36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92E916A5-8D21-4FBD-93A5-419EAACEDF09}"/>
            </a:ext>
          </a:extLst>
        </xdr:cNvPr>
        <xdr:cNvCxnSpPr/>
      </xdr:nvCxnSpPr>
      <xdr:spPr>
        <a:xfrm>
          <a:off x="2038350" y="6791325"/>
          <a:ext cx="2667000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26</xdr:row>
      <xdr:rowOff>0</xdr:rowOff>
    </xdr:from>
    <xdr:to>
      <xdr:col>8</xdr:col>
      <xdr:colOff>76200</xdr:colOff>
      <xdr:row>30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444647A8-9CA7-4900-95DC-B0C9AD93D202}"/>
            </a:ext>
          </a:extLst>
        </xdr:cNvPr>
        <xdr:cNvCxnSpPr/>
      </xdr:nvCxnSpPr>
      <xdr:spPr>
        <a:xfrm flipV="1">
          <a:off x="2933700" y="5143500"/>
          <a:ext cx="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58</xdr:row>
      <xdr:rowOff>68643</xdr:rowOff>
    </xdr:from>
    <xdr:to>
      <xdr:col>21</xdr:col>
      <xdr:colOff>257175</xdr:colOff>
      <xdr:row>61</xdr:row>
      <xdr:rowOff>125370</xdr:rowOff>
    </xdr:to>
    <xdr:sp macro="" textlink="">
      <xdr:nvSpPr>
        <xdr:cNvPr id="2" name="Freeform 1"/>
        <xdr:cNvSpPr/>
      </xdr:nvSpPr>
      <xdr:spPr>
        <a:xfrm>
          <a:off x="1990725" y="10241343"/>
          <a:ext cx="4486275" cy="628227"/>
        </a:xfrm>
        <a:custGeom>
          <a:avLst/>
          <a:gdLst>
            <a:gd name="connsiteX0" fmla="*/ 0 w 4486275"/>
            <a:gd name="connsiteY0" fmla="*/ 36132 h 628227"/>
            <a:gd name="connsiteX1" fmla="*/ 866775 w 4486275"/>
            <a:gd name="connsiteY1" fmla="*/ 331407 h 628227"/>
            <a:gd name="connsiteX2" fmla="*/ 1390650 w 4486275"/>
            <a:gd name="connsiteY2" fmla="*/ 512382 h 628227"/>
            <a:gd name="connsiteX3" fmla="*/ 2295525 w 4486275"/>
            <a:gd name="connsiteY3" fmla="*/ 102807 h 628227"/>
            <a:gd name="connsiteX4" fmla="*/ 3209925 w 4486275"/>
            <a:gd name="connsiteY4" fmla="*/ 550482 h 628227"/>
            <a:gd name="connsiteX5" fmla="*/ 3857625 w 4486275"/>
            <a:gd name="connsiteY5" fmla="*/ 579057 h 628227"/>
            <a:gd name="connsiteX6" fmla="*/ 4391025 w 4486275"/>
            <a:gd name="connsiteY6" fmla="*/ 45657 h 628227"/>
            <a:gd name="connsiteX7" fmla="*/ 4467225 w 4486275"/>
            <a:gd name="connsiteY7" fmla="*/ 26607 h 628227"/>
            <a:gd name="connsiteX8" fmla="*/ 4486275 w 4486275"/>
            <a:gd name="connsiteY8" fmla="*/ 26607 h 6282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486275" h="628227">
              <a:moveTo>
                <a:pt x="0" y="36132"/>
              </a:moveTo>
              <a:lnTo>
                <a:pt x="866775" y="331407"/>
              </a:lnTo>
              <a:cubicBezTo>
                <a:pt x="1098550" y="410782"/>
                <a:pt x="1152525" y="550482"/>
                <a:pt x="1390650" y="512382"/>
              </a:cubicBezTo>
              <a:cubicBezTo>
                <a:pt x="1628775" y="474282"/>
                <a:pt x="1992313" y="96457"/>
                <a:pt x="2295525" y="102807"/>
              </a:cubicBezTo>
              <a:cubicBezTo>
                <a:pt x="2598737" y="109157"/>
                <a:pt x="2949575" y="471107"/>
                <a:pt x="3209925" y="550482"/>
              </a:cubicBezTo>
              <a:cubicBezTo>
                <a:pt x="3470275" y="629857"/>
                <a:pt x="3660775" y="663195"/>
                <a:pt x="3857625" y="579057"/>
              </a:cubicBezTo>
              <a:cubicBezTo>
                <a:pt x="4054475" y="494920"/>
                <a:pt x="4289425" y="137732"/>
                <a:pt x="4391025" y="45657"/>
              </a:cubicBezTo>
              <a:cubicBezTo>
                <a:pt x="4492625" y="-46418"/>
                <a:pt x="4451350" y="29782"/>
                <a:pt x="4467225" y="26607"/>
              </a:cubicBezTo>
              <a:cubicBezTo>
                <a:pt x="4483100" y="23432"/>
                <a:pt x="4484687" y="25019"/>
                <a:pt x="4486275" y="2660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20</xdr:col>
      <xdr:colOff>390525</xdr:colOff>
      <xdr:row>51</xdr:row>
      <xdr:rowOff>76200</xdr:rowOff>
    </xdr:from>
    <xdr:to>
      <xdr:col>26</xdr:col>
      <xdr:colOff>76200</xdr:colOff>
      <xdr:row>52</xdr:row>
      <xdr:rowOff>171450</xdr:rowOff>
    </xdr:to>
    <xdr:cxnSp macro="">
      <xdr:nvCxnSpPr>
        <xdr:cNvPr id="4" name="Straight Arrow Connector 3"/>
        <xdr:cNvCxnSpPr/>
      </xdr:nvCxnSpPr>
      <xdr:spPr>
        <a:xfrm>
          <a:off x="6324600" y="10058400"/>
          <a:ext cx="14763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109</xdr:row>
      <xdr:rowOff>68643</xdr:rowOff>
    </xdr:from>
    <xdr:to>
      <xdr:col>21</xdr:col>
      <xdr:colOff>257175</xdr:colOff>
      <xdr:row>112</xdr:row>
      <xdr:rowOff>125370</xdr:rowOff>
    </xdr:to>
    <xdr:sp macro="" textlink="">
      <xdr:nvSpPr>
        <xdr:cNvPr id="5" name="Freeform 4"/>
        <xdr:cNvSpPr/>
      </xdr:nvSpPr>
      <xdr:spPr>
        <a:xfrm>
          <a:off x="1990725" y="11384343"/>
          <a:ext cx="4600575" cy="628227"/>
        </a:xfrm>
        <a:custGeom>
          <a:avLst/>
          <a:gdLst>
            <a:gd name="connsiteX0" fmla="*/ 0 w 4486275"/>
            <a:gd name="connsiteY0" fmla="*/ 36132 h 628227"/>
            <a:gd name="connsiteX1" fmla="*/ 866775 w 4486275"/>
            <a:gd name="connsiteY1" fmla="*/ 331407 h 628227"/>
            <a:gd name="connsiteX2" fmla="*/ 1390650 w 4486275"/>
            <a:gd name="connsiteY2" fmla="*/ 512382 h 628227"/>
            <a:gd name="connsiteX3" fmla="*/ 2295525 w 4486275"/>
            <a:gd name="connsiteY3" fmla="*/ 102807 h 628227"/>
            <a:gd name="connsiteX4" fmla="*/ 3209925 w 4486275"/>
            <a:gd name="connsiteY4" fmla="*/ 550482 h 628227"/>
            <a:gd name="connsiteX5" fmla="*/ 3857625 w 4486275"/>
            <a:gd name="connsiteY5" fmla="*/ 579057 h 628227"/>
            <a:gd name="connsiteX6" fmla="*/ 4391025 w 4486275"/>
            <a:gd name="connsiteY6" fmla="*/ 45657 h 628227"/>
            <a:gd name="connsiteX7" fmla="*/ 4467225 w 4486275"/>
            <a:gd name="connsiteY7" fmla="*/ 26607 h 628227"/>
            <a:gd name="connsiteX8" fmla="*/ 4486275 w 4486275"/>
            <a:gd name="connsiteY8" fmla="*/ 26607 h 6282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486275" h="628227">
              <a:moveTo>
                <a:pt x="0" y="36132"/>
              </a:moveTo>
              <a:lnTo>
                <a:pt x="866775" y="331407"/>
              </a:lnTo>
              <a:cubicBezTo>
                <a:pt x="1098550" y="410782"/>
                <a:pt x="1152525" y="550482"/>
                <a:pt x="1390650" y="512382"/>
              </a:cubicBezTo>
              <a:cubicBezTo>
                <a:pt x="1628775" y="474282"/>
                <a:pt x="1992313" y="96457"/>
                <a:pt x="2295525" y="102807"/>
              </a:cubicBezTo>
              <a:cubicBezTo>
                <a:pt x="2598737" y="109157"/>
                <a:pt x="2949575" y="471107"/>
                <a:pt x="3209925" y="550482"/>
              </a:cubicBezTo>
              <a:cubicBezTo>
                <a:pt x="3470275" y="629857"/>
                <a:pt x="3660775" y="663195"/>
                <a:pt x="3857625" y="579057"/>
              </a:cubicBezTo>
              <a:cubicBezTo>
                <a:pt x="4054475" y="494920"/>
                <a:pt x="4289425" y="137732"/>
                <a:pt x="4391025" y="45657"/>
              </a:cubicBezTo>
              <a:cubicBezTo>
                <a:pt x="4492625" y="-46418"/>
                <a:pt x="4451350" y="29782"/>
                <a:pt x="4467225" y="26607"/>
              </a:cubicBezTo>
              <a:cubicBezTo>
                <a:pt x="4483100" y="23432"/>
                <a:pt x="4484687" y="25019"/>
                <a:pt x="4486275" y="2660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20</xdr:col>
      <xdr:colOff>333375</xdr:colOff>
      <xdr:row>102</xdr:row>
      <xdr:rowOff>152400</xdr:rowOff>
    </xdr:from>
    <xdr:to>
      <xdr:col>26</xdr:col>
      <xdr:colOff>19050</xdr:colOff>
      <xdr:row>104</xdr:row>
      <xdr:rowOff>57150</xdr:rowOff>
    </xdr:to>
    <xdr:cxnSp macro="">
      <xdr:nvCxnSpPr>
        <xdr:cNvPr id="7" name="Straight Arrow Connector 6"/>
        <xdr:cNvCxnSpPr/>
      </xdr:nvCxnSpPr>
      <xdr:spPr>
        <a:xfrm>
          <a:off x="6267450" y="20040600"/>
          <a:ext cx="14763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111</xdr:row>
      <xdr:rowOff>9525</xdr:rowOff>
    </xdr:from>
    <xdr:to>
      <xdr:col>7</xdr:col>
      <xdr:colOff>200025</xdr:colOff>
      <xdr:row>113</xdr:row>
      <xdr:rowOff>38100</xdr:rowOff>
    </xdr:to>
    <xdr:cxnSp macro="">
      <xdr:nvCxnSpPr>
        <xdr:cNvPr id="9" name="Straight Arrow Connector 8"/>
        <xdr:cNvCxnSpPr/>
      </xdr:nvCxnSpPr>
      <xdr:spPr>
        <a:xfrm flipV="1">
          <a:off x="1543050" y="21612225"/>
          <a:ext cx="65722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110</xdr:row>
      <xdr:rowOff>9525</xdr:rowOff>
    </xdr:from>
    <xdr:to>
      <xdr:col>7</xdr:col>
      <xdr:colOff>257175</xdr:colOff>
      <xdr:row>110</xdr:row>
      <xdr:rowOff>66675</xdr:rowOff>
    </xdr:to>
    <xdr:cxnSp macro="">
      <xdr:nvCxnSpPr>
        <xdr:cNvPr id="11" name="Straight Arrow Connector 10"/>
        <xdr:cNvCxnSpPr/>
      </xdr:nvCxnSpPr>
      <xdr:spPr>
        <a:xfrm flipV="1">
          <a:off x="1581150" y="21421725"/>
          <a:ext cx="676275" cy="57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60</xdr:row>
      <xdr:rowOff>9525</xdr:rowOff>
    </xdr:from>
    <xdr:to>
      <xdr:col>8</xdr:col>
      <xdr:colOff>152400</xdr:colOff>
      <xdr:row>62</xdr:row>
      <xdr:rowOff>114300</xdr:rowOff>
    </xdr:to>
    <xdr:cxnSp macro="">
      <xdr:nvCxnSpPr>
        <xdr:cNvPr id="13" name="Straight Arrow Connector 12"/>
        <xdr:cNvCxnSpPr/>
      </xdr:nvCxnSpPr>
      <xdr:spPr>
        <a:xfrm flipV="1">
          <a:off x="1485900" y="11706225"/>
          <a:ext cx="933450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58</xdr:row>
      <xdr:rowOff>180975</xdr:rowOff>
    </xdr:from>
    <xdr:to>
      <xdr:col>7</xdr:col>
      <xdr:colOff>200025</xdr:colOff>
      <xdr:row>60</xdr:row>
      <xdr:rowOff>66675</xdr:rowOff>
    </xdr:to>
    <xdr:cxnSp macro="">
      <xdr:nvCxnSpPr>
        <xdr:cNvPr id="15" name="Straight Arrow Connector 14"/>
        <xdr:cNvCxnSpPr/>
      </xdr:nvCxnSpPr>
      <xdr:spPr>
        <a:xfrm flipV="1">
          <a:off x="1543050" y="11496675"/>
          <a:ext cx="6572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U52"/>
  <sheetViews>
    <sheetView workbookViewId="0">
      <selection activeCell="W23" sqref="W23"/>
    </sheetView>
  </sheetViews>
  <sheetFormatPr defaultColWidth="5.140625" defaultRowHeight="15" x14ac:dyDescent="0.25"/>
  <cols>
    <col min="1" max="16384" width="5.140625" style="1"/>
  </cols>
  <sheetData>
    <row r="3" spans="4:21" x14ac:dyDescent="0.25">
      <c r="D3" s="2"/>
      <c r="E3" s="3"/>
      <c r="F3" s="3"/>
      <c r="G3" s="3"/>
      <c r="H3" s="3"/>
      <c r="I3" s="3"/>
      <c r="J3" s="3"/>
      <c r="K3" s="4"/>
      <c r="N3" s="2" t="s">
        <v>177</v>
      </c>
      <c r="O3" s="3"/>
      <c r="P3" s="3"/>
      <c r="Q3" s="3"/>
      <c r="R3" s="3"/>
      <c r="S3" s="3"/>
      <c r="T3" s="3"/>
      <c r="U3" s="4"/>
    </row>
    <row r="4" spans="4:21" x14ac:dyDescent="0.25">
      <c r="D4" s="5"/>
      <c r="E4" s="6"/>
      <c r="F4" s="6"/>
      <c r="G4" s="6"/>
      <c r="H4" s="6"/>
      <c r="I4" s="6"/>
      <c r="J4" s="6"/>
      <c r="K4" s="7"/>
      <c r="N4" s="5"/>
      <c r="O4" s="6"/>
      <c r="P4" s="6"/>
      <c r="Q4" s="6"/>
      <c r="R4" s="6"/>
      <c r="S4" s="6"/>
      <c r="T4" s="6"/>
      <c r="U4" s="7"/>
    </row>
    <row r="5" spans="4:21" x14ac:dyDescent="0.25">
      <c r="D5" s="5"/>
      <c r="E5" s="6"/>
      <c r="F5" s="6"/>
      <c r="G5" s="6"/>
      <c r="H5" s="6"/>
      <c r="I5" s="6"/>
      <c r="J5" s="6"/>
      <c r="K5" s="7"/>
      <c r="N5" s="93" t="s">
        <v>178</v>
      </c>
      <c r="O5" s="94"/>
      <c r="P5" s="6"/>
      <c r="Q5" s="70"/>
      <c r="R5" s="94" t="s">
        <v>150</v>
      </c>
      <c r="S5" s="94"/>
      <c r="T5" s="6"/>
      <c r="U5" s="7"/>
    </row>
    <row r="6" spans="4:21" x14ac:dyDescent="0.25">
      <c r="D6" s="5"/>
      <c r="E6" s="6"/>
      <c r="F6" s="6"/>
      <c r="G6" s="6"/>
      <c r="H6" s="6"/>
      <c r="I6" s="6"/>
      <c r="J6" s="6"/>
      <c r="K6" s="7"/>
      <c r="N6" s="93" t="s">
        <v>179</v>
      </c>
      <c r="O6" s="94"/>
      <c r="P6" s="6"/>
      <c r="Q6" s="22"/>
      <c r="R6" s="22" t="s">
        <v>180</v>
      </c>
      <c r="S6" s="6"/>
      <c r="T6" s="6"/>
      <c r="U6" s="7"/>
    </row>
    <row r="7" spans="4:21" x14ac:dyDescent="0.25">
      <c r="D7" s="5"/>
      <c r="E7" s="6"/>
      <c r="F7" s="6"/>
      <c r="G7" s="6"/>
      <c r="H7" s="6"/>
      <c r="I7" s="6"/>
      <c r="J7" s="6"/>
      <c r="K7" s="7"/>
      <c r="N7" s="93"/>
      <c r="O7" s="95"/>
      <c r="P7" s="95"/>
      <c r="Q7" s="71"/>
      <c r="R7" s="95"/>
      <c r="S7" s="95"/>
      <c r="T7" s="6"/>
      <c r="U7" s="7"/>
    </row>
    <row r="8" spans="4:21" x14ac:dyDescent="0.25">
      <c r="D8" s="5"/>
      <c r="E8" s="6"/>
      <c r="F8" s="6"/>
      <c r="G8" s="6"/>
      <c r="H8" s="6"/>
      <c r="I8" s="6"/>
      <c r="J8" s="6"/>
      <c r="K8" s="7"/>
      <c r="N8" s="5"/>
      <c r="S8" s="6"/>
      <c r="T8" s="6"/>
      <c r="U8" s="7"/>
    </row>
    <row r="9" spans="4:21" x14ac:dyDescent="0.25">
      <c r="D9" s="5"/>
      <c r="E9" s="6"/>
      <c r="F9" s="6"/>
      <c r="G9" s="6"/>
      <c r="H9" s="6"/>
      <c r="I9" s="6"/>
      <c r="J9" s="6"/>
      <c r="K9" s="7"/>
      <c r="N9" s="5"/>
      <c r="Q9" s="95"/>
      <c r="R9" s="95"/>
      <c r="S9" s="6"/>
      <c r="T9" s="6"/>
      <c r="U9" s="7"/>
    </row>
    <row r="10" spans="4:21" x14ac:dyDescent="0.25">
      <c r="D10" s="5"/>
      <c r="E10" s="6"/>
      <c r="F10" s="6"/>
      <c r="G10" s="6"/>
      <c r="H10" s="6"/>
      <c r="I10" s="6"/>
      <c r="J10" s="6"/>
      <c r="K10" s="7"/>
      <c r="N10" s="93" t="s">
        <v>181</v>
      </c>
      <c r="O10" s="95"/>
      <c r="P10" s="95"/>
      <c r="Q10" s="71"/>
      <c r="R10" s="95">
        <v>20160101</v>
      </c>
      <c r="S10" s="95"/>
      <c r="T10" s="6"/>
      <c r="U10" s="7"/>
    </row>
    <row r="11" spans="4:21" x14ac:dyDescent="0.25">
      <c r="D11" s="5"/>
      <c r="E11" s="6" t="s">
        <v>182</v>
      </c>
      <c r="F11" s="6"/>
      <c r="G11" s="96"/>
      <c r="H11" s="97"/>
      <c r="I11" s="98"/>
      <c r="J11" s="6"/>
      <c r="K11" s="7"/>
      <c r="N11" s="5"/>
      <c r="S11" s="6"/>
      <c r="T11" s="6"/>
      <c r="U11" s="7"/>
    </row>
    <row r="12" spans="4:21" x14ac:dyDescent="0.25">
      <c r="D12" s="5"/>
      <c r="E12" s="6"/>
      <c r="F12" s="6"/>
      <c r="G12" s="6"/>
      <c r="H12" s="6"/>
      <c r="I12" s="6"/>
      <c r="J12" s="6"/>
      <c r="K12" s="7"/>
      <c r="N12" s="5"/>
      <c r="Q12" s="91" t="s">
        <v>183</v>
      </c>
      <c r="R12" s="92"/>
      <c r="S12" s="6"/>
      <c r="T12" s="6"/>
      <c r="U12" s="7"/>
    </row>
    <row r="13" spans="4:21" x14ac:dyDescent="0.25">
      <c r="D13" s="5"/>
      <c r="E13" s="6" t="s">
        <v>184</v>
      </c>
      <c r="F13" s="6"/>
      <c r="G13" s="96"/>
      <c r="H13" s="97"/>
      <c r="I13" s="98"/>
      <c r="J13" s="6"/>
      <c r="K13" s="7"/>
      <c r="N13" s="5"/>
      <c r="O13" s="6"/>
      <c r="P13" s="6"/>
      <c r="Q13" s="6"/>
      <c r="R13" s="6"/>
      <c r="S13" s="6"/>
      <c r="T13" s="6"/>
      <c r="U13" s="7"/>
    </row>
    <row r="14" spans="4:21" x14ac:dyDescent="0.25">
      <c r="D14" s="5"/>
      <c r="E14" s="6"/>
      <c r="F14" s="6"/>
      <c r="G14" s="6"/>
      <c r="H14" s="6"/>
      <c r="I14" s="6"/>
      <c r="J14" s="6"/>
      <c r="K14" s="7"/>
      <c r="N14" s="5"/>
      <c r="O14" s="6"/>
      <c r="P14" s="6"/>
      <c r="Q14" s="6"/>
      <c r="R14" s="6"/>
      <c r="S14" s="6"/>
      <c r="T14" s="6"/>
      <c r="U14" s="7"/>
    </row>
    <row r="15" spans="4:21" x14ac:dyDescent="0.25">
      <c r="D15" s="5"/>
      <c r="E15" s="6"/>
      <c r="F15" s="6"/>
      <c r="H15" s="91" t="s">
        <v>185</v>
      </c>
      <c r="I15" s="92"/>
      <c r="K15" s="7"/>
      <c r="N15" s="5"/>
      <c r="O15" s="6"/>
      <c r="P15" s="6"/>
      <c r="Q15" s="6"/>
      <c r="R15" s="6"/>
      <c r="S15" s="6"/>
      <c r="T15" s="6"/>
      <c r="U15" s="7"/>
    </row>
    <row r="16" spans="4:21" x14ac:dyDescent="0.25">
      <c r="D16" s="5"/>
      <c r="E16" s="6"/>
      <c r="F16" s="6"/>
      <c r="G16" s="6"/>
      <c r="H16" s="6"/>
      <c r="I16" s="6"/>
      <c r="J16" s="6"/>
      <c r="K16" s="7"/>
      <c r="N16" s="5"/>
      <c r="O16" s="6"/>
      <c r="P16" s="6"/>
      <c r="Q16" s="6"/>
      <c r="R16" s="6"/>
      <c r="S16" s="6"/>
      <c r="T16" s="6"/>
      <c r="U16" s="7"/>
    </row>
    <row r="17" spans="4:21" x14ac:dyDescent="0.25">
      <c r="D17" s="5"/>
      <c r="E17" s="6"/>
      <c r="F17" s="6"/>
      <c r="G17" s="6"/>
      <c r="H17" s="6"/>
      <c r="I17" s="6"/>
      <c r="J17" s="6"/>
      <c r="K17" s="7"/>
      <c r="N17" s="5"/>
      <c r="O17" s="6"/>
      <c r="P17" s="6"/>
      <c r="Q17" s="6"/>
      <c r="R17" s="6"/>
      <c r="S17" s="6"/>
      <c r="T17" s="6"/>
      <c r="U17" s="7"/>
    </row>
    <row r="18" spans="4:21" x14ac:dyDescent="0.25">
      <c r="D18" s="5"/>
      <c r="E18" s="6"/>
      <c r="F18" s="6" t="s">
        <v>199</v>
      </c>
      <c r="G18" s="91" t="s">
        <v>200</v>
      </c>
      <c r="H18" s="109"/>
      <c r="I18" s="92"/>
      <c r="J18" s="6"/>
      <c r="K18" s="7"/>
      <c r="N18" s="5"/>
      <c r="O18" s="6"/>
      <c r="P18" s="6"/>
      <c r="Q18" s="6"/>
      <c r="R18" s="6"/>
      <c r="S18" s="6"/>
      <c r="T18" s="6"/>
      <c r="U18" s="7"/>
    </row>
    <row r="19" spans="4:21" x14ac:dyDescent="0.25">
      <c r="D19" s="5"/>
      <c r="E19" s="6"/>
      <c r="F19" s="6"/>
      <c r="G19" s="6"/>
      <c r="H19" s="6"/>
      <c r="I19" s="6"/>
      <c r="J19" s="6"/>
      <c r="K19" s="7"/>
      <c r="N19" s="5"/>
      <c r="O19" s="6"/>
      <c r="P19" s="6"/>
      <c r="Q19" s="6"/>
      <c r="R19" s="6"/>
      <c r="S19" s="6"/>
      <c r="T19" s="6"/>
      <c r="U19" s="7"/>
    </row>
    <row r="20" spans="4:21" x14ac:dyDescent="0.25">
      <c r="D20" s="5"/>
      <c r="E20" s="6"/>
      <c r="F20" s="6"/>
      <c r="G20" s="6"/>
      <c r="H20" s="6"/>
      <c r="I20" s="6"/>
      <c r="J20" s="6"/>
      <c r="K20" s="7"/>
      <c r="N20" s="5"/>
      <c r="O20" s="6"/>
      <c r="P20" s="6"/>
      <c r="Q20" s="6"/>
      <c r="R20" s="6"/>
      <c r="S20" s="6"/>
      <c r="T20" s="6"/>
      <c r="U20" s="7"/>
    </row>
    <row r="21" spans="4:21" x14ac:dyDescent="0.25">
      <c r="D21" s="5"/>
      <c r="E21" s="6"/>
      <c r="F21" s="6"/>
      <c r="G21" s="6"/>
      <c r="H21" s="6"/>
      <c r="I21" s="6"/>
      <c r="J21" s="6"/>
      <c r="K21" s="7"/>
      <c r="N21" s="5"/>
      <c r="O21" s="6"/>
      <c r="P21" s="6"/>
      <c r="Q21" s="6"/>
      <c r="R21" s="6"/>
      <c r="S21" s="6"/>
      <c r="T21" s="6"/>
      <c r="U21" s="7"/>
    </row>
    <row r="22" spans="4:21" x14ac:dyDescent="0.25">
      <c r="D22" s="5"/>
      <c r="E22" s="6"/>
      <c r="F22" s="6"/>
      <c r="G22" s="6"/>
      <c r="H22" s="6"/>
      <c r="I22" s="6"/>
      <c r="J22" s="6"/>
      <c r="K22" s="7"/>
      <c r="N22" s="5"/>
      <c r="O22" s="6"/>
      <c r="P22" s="6"/>
      <c r="Q22" s="6"/>
      <c r="R22" s="6"/>
      <c r="S22" s="6"/>
      <c r="T22" s="6"/>
      <c r="U22" s="7"/>
    </row>
    <row r="23" spans="4:21" x14ac:dyDescent="0.25">
      <c r="D23" s="5"/>
      <c r="E23" s="6"/>
      <c r="F23" s="6"/>
      <c r="G23" s="6"/>
      <c r="H23" s="6"/>
      <c r="I23" s="6"/>
      <c r="J23" s="6"/>
      <c r="K23" s="7"/>
      <c r="N23" s="5"/>
      <c r="O23" s="6"/>
      <c r="P23" s="6"/>
      <c r="Q23" s="6"/>
      <c r="R23" s="6"/>
      <c r="S23" s="6"/>
      <c r="T23" s="6"/>
      <c r="U23" s="7"/>
    </row>
    <row r="24" spans="4:21" x14ac:dyDescent="0.25">
      <c r="D24" s="5"/>
      <c r="E24" s="6"/>
      <c r="F24" s="6"/>
      <c r="G24" s="6"/>
      <c r="H24" s="6"/>
      <c r="I24" s="6"/>
      <c r="J24" s="6"/>
      <c r="K24" s="7"/>
      <c r="N24" s="5"/>
      <c r="O24" s="6"/>
      <c r="P24" s="6"/>
      <c r="Q24" s="6"/>
      <c r="R24" s="6"/>
      <c r="S24" s="6"/>
      <c r="T24" s="6"/>
      <c r="U24" s="7"/>
    </row>
    <row r="25" spans="4:21" x14ac:dyDescent="0.25">
      <c r="D25" s="5"/>
      <c r="E25" s="6"/>
      <c r="F25" s="6"/>
      <c r="G25" s="6"/>
      <c r="H25" s="6"/>
      <c r="I25" s="6"/>
      <c r="J25" s="6"/>
      <c r="K25" s="7"/>
      <c r="N25" s="5"/>
      <c r="O25" s="6"/>
      <c r="P25" s="6"/>
      <c r="Q25" s="6"/>
      <c r="R25" s="6"/>
      <c r="S25" s="6"/>
      <c r="T25" s="6"/>
      <c r="U25" s="7"/>
    </row>
    <row r="26" spans="4:21" x14ac:dyDescent="0.25">
      <c r="D26" s="8"/>
      <c r="E26" s="9"/>
      <c r="F26" s="9"/>
      <c r="G26" s="9"/>
      <c r="H26" s="9"/>
      <c r="I26" s="9"/>
      <c r="J26" s="9"/>
      <c r="K26" s="10"/>
      <c r="N26" s="8"/>
      <c r="O26" s="9"/>
      <c r="P26" s="9"/>
      <c r="Q26" s="9"/>
      <c r="R26" s="9"/>
      <c r="S26" s="9"/>
      <c r="T26" s="9"/>
      <c r="U26" s="10"/>
    </row>
    <row r="29" spans="4:21" x14ac:dyDescent="0.25">
      <c r="D29" s="2"/>
      <c r="E29" s="3"/>
      <c r="F29" s="3"/>
      <c r="G29" s="3"/>
      <c r="H29" s="3"/>
      <c r="I29" s="3"/>
      <c r="J29" s="3"/>
      <c r="K29" s="4"/>
      <c r="N29" s="2" t="s">
        <v>186</v>
      </c>
      <c r="O29" s="3"/>
      <c r="P29" s="3"/>
      <c r="Q29" s="3"/>
      <c r="R29" s="3"/>
      <c r="S29" s="3"/>
      <c r="T29" s="3"/>
      <c r="U29" s="4"/>
    </row>
    <row r="30" spans="4:21" x14ac:dyDescent="0.25">
      <c r="D30" s="72" t="s">
        <v>198</v>
      </c>
      <c r="E30" s="6"/>
      <c r="F30" s="6"/>
      <c r="G30" s="6"/>
      <c r="H30" s="6"/>
      <c r="I30" s="6"/>
      <c r="J30" s="6"/>
      <c r="K30" s="7"/>
      <c r="N30" s="5"/>
      <c r="O30" s="6"/>
      <c r="P30" s="6"/>
      <c r="Q30" s="6"/>
      <c r="R30" s="6"/>
      <c r="S30" s="6"/>
      <c r="T30" s="6"/>
      <c r="U30" s="7"/>
    </row>
    <row r="31" spans="4:21" x14ac:dyDescent="0.25">
      <c r="D31" s="5" t="s">
        <v>187</v>
      </c>
      <c r="E31" s="6"/>
      <c r="F31" s="6"/>
      <c r="G31" s="6"/>
      <c r="H31" s="6"/>
      <c r="I31" s="91" t="s">
        <v>188</v>
      </c>
      <c r="J31" s="92"/>
      <c r="K31" s="7"/>
      <c r="N31" s="93" t="s">
        <v>178</v>
      </c>
      <c r="O31" s="94"/>
      <c r="P31" s="6"/>
      <c r="Q31" s="70"/>
      <c r="R31" s="94" t="s">
        <v>150</v>
      </c>
      <c r="S31" s="94"/>
      <c r="T31" s="6"/>
      <c r="U31" s="7"/>
    </row>
    <row r="32" spans="4:21" x14ac:dyDescent="0.25">
      <c r="D32" s="5"/>
      <c r="E32" s="6"/>
      <c r="F32" s="6"/>
      <c r="G32" s="6"/>
      <c r="H32" s="6"/>
      <c r="I32" s="6"/>
      <c r="J32" s="6"/>
      <c r="K32" s="7"/>
      <c r="N32" s="93" t="s">
        <v>179</v>
      </c>
      <c r="O32" s="94"/>
      <c r="P32" s="6"/>
      <c r="Q32" s="22"/>
      <c r="R32" s="22" t="s">
        <v>180</v>
      </c>
      <c r="S32" s="6"/>
      <c r="T32" s="6"/>
      <c r="U32" s="7"/>
    </row>
    <row r="33" spans="4:21" x14ac:dyDescent="0.25">
      <c r="D33" s="107" t="s">
        <v>189</v>
      </c>
      <c r="E33" s="108"/>
      <c r="F33" s="3"/>
      <c r="G33" s="3"/>
      <c r="H33" s="3"/>
      <c r="I33" s="3"/>
      <c r="J33" s="3"/>
      <c r="K33" s="4"/>
      <c r="N33" s="93"/>
      <c r="O33" s="94"/>
      <c r="P33" s="94"/>
      <c r="Q33" s="71"/>
      <c r="R33" s="95"/>
      <c r="S33" s="95"/>
      <c r="T33" s="6"/>
      <c r="U33" s="7"/>
    </row>
    <row r="34" spans="4:21" x14ac:dyDescent="0.25">
      <c r="D34" s="5"/>
      <c r="E34" s="110" t="s">
        <v>183</v>
      </c>
      <c r="F34" s="110"/>
      <c r="G34" s="110" t="s">
        <v>190</v>
      </c>
      <c r="H34" s="110"/>
      <c r="I34" s="6"/>
      <c r="J34" s="6"/>
      <c r="K34" s="7"/>
      <c r="N34" s="5"/>
      <c r="S34" s="6"/>
      <c r="T34" s="6"/>
      <c r="U34" s="7"/>
    </row>
    <row r="35" spans="4:21" x14ac:dyDescent="0.25">
      <c r="D35" s="5"/>
      <c r="G35" s="22"/>
      <c r="H35" s="22"/>
      <c r="I35" s="6"/>
      <c r="J35" s="6"/>
      <c r="K35" s="7"/>
      <c r="N35" s="5"/>
      <c r="T35" s="6"/>
      <c r="U35" s="7"/>
    </row>
    <row r="36" spans="4:21" x14ac:dyDescent="0.25">
      <c r="D36" s="5"/>
      <c r="E36" s="6"/>
      <c r="F36" s="6"/>
      <c r="G36" s="6"/>
      <c r="H36" s="6"/>
      <c r="I36" s="6"/>
      <c r="J36" s="6"/>
      <c r="K36" s="7"/>
      <c r="N36" s="5"/>
      <c r="S36" s="6"/>
      <c r="T36" s="6"/>
      <c r="U36" s="7"/>
    </row>
    <row r="37" spans="4:21" x14ac:dyDescent="0.25">
      <c r="D37" s="8"/>
      <c r="E37" s="9"/>
      <c r="F37" s="9"/>
      <c r="G37" s="9"/>
      <c r="H37" s="9"/>
      <c r="I37" s="9"/>
      <c r="J37" s="9"/>
      <c r="K37" s="10"/>
      <c r="N37" s="5"/>
      <c r="S37" s="6"/>
      <c r="T37" s="6"/>
      <c r="U37" s="7"/>
    </row>
    <row r="38" spans="4:21" x14ac:dyDescent="0.25">
      <c r="D38" s="73" t="s">
        <v>191</v>
      </c>
      <c r="E38" s="74"/>
      <c r="F38" s="3"/>
      <c r="G38" s="3"/>
      <c r="H38" s="3"/>
      <c r="I38" s="3"/>
      <c r="J38" s="3"/>
      <c r="K38" s="4"/>
      <c r="N38" s="5"/>
      <c r="O38" s="1" t="s">
        <v>192</v>
      </c>
      <c r="Q38" s="96">
        <v>10</v>
      </c>
      <c r="R38" s="98"/>
      <c r="S38" s="6"/>
      <c r="T38" s="6"/>
      <c r="U38" s="7"/>
    </row>
    <row r="39" spans="4:21" x14ac:dyDescent="0.25">
      <c r="D39" s="75" t="s">
        <v>193</v>
      </c>
      <c r="E39" s="76"/>
      <c r="F39" s="6"/>
      <c r="G39" s="6"/>
      <c r="H39" s="6"/>
      <c r="I39" s="6"/>
      <c r="J39" s="6"/>
      <c r="K39" s="7"/>
      <c r="N39" s="5"/>
      <c r="S39" s="6"/>
      <c r="T39" s="6"/>
      <c r="U39" s="7"/>
    </row>
    <row r="40" spans="4:21" x14ac:dyDescent="0.25">
      <c r="D40" s="5"/>
      <c r="E40" s="6"/>
      <c r="F40" s="6"/>
      <c r="G40" s="6"/>
      <c r="H40" s="6"/>
      <c r="I40" s="6"/>
      <c r="J40" s="6"/>
      <c r="K40" s="7"/>
      <c r="N40" s="5"/>
      <c r="Q40" s="91" t="s">
        <v>190</v>
      </c>
      <c r="R40" s="92"/>
      <c r="S40" s="6"/>
      <c r="T40" s="6"/>
      <c r="U40" s="7"/>
    </row>
    <row r="41" spans="4:21" x14ac:dyDescent="0.25">
      <c r="D41" s="8"/>
      <c r="E41" s="9"/>
      <c r="F41" s="9"/>
      <c r="G41" s="9"/>
      <c r="H41" s="9"/>
      <c r="I41" s="9"/>
      <c r="J41" s="9"/>
      <c r="K41" s="10"/>
      <c r="N41" s="5"/>
      <c r="O41" s="6"/>
      <c r="P41" s="6"/>
      <c r="Q41" s="6"/>
      <c r="R41" s="6"/>
      <c r="S41" s="6"/>
      <c r="T41" s="6"/>
      <c r="U41" s="7"/>
    </row>
    <row r="42" spans="4:21" x14ac:dyDescent="0.25">
      <c r="D42" s="77"/>
      <c r="E42" s="70"/>
      <c r="K42" s="7"/>
      <c r="N42" s="5"/>
      <c r="O42" s="6"/>
      <c r="P42" s="6"/>
      <c r="Q42" s="6"/>
      <c r="R42" s="6"/>
      <c r="S42" s="6"/>
      <c r="T42" s="6"/>
      <c r="U42" s="7"/>
    </row>
    <row r="43" spans="4:21" x14ac:dyDescent="0.25">
      <c r="D43" s="5"/>
      <c r="E43" s="78"/>
      <c r="J43" s="6"/>
      <c r="K43" s="7"/>
      <c r="N43" s="5"/>
      <c r="O43" s="6"/>
      <c r="P43" s="6"/>
      <c r="Q43" s="6"/>
      <c r="R43" s="6"/>
      <c r="S43" s="6"/>
      <c r="T43" s="6"/>
      <c r="U43" s="7"/>
    </row>
    <row r="44" spans="4:21" x14ac:dyDescent="0.25">
      <c r="D44" s="5"/>
      <c r="J44" s="6"/>
      <c r="K44" s="7"/>
      <c r="N44" s="5"/>
      <c r="O44" s="6"/>
      <c r="P44" s="6"/>
      <c r="Q44" s="6"/>
      <c r="R44" s="6"/>
      <c r="S44" s="6"/>
      <c r="T44" s="6"/>
      <c r="U44" s="7"/>
    </row>
    <row r="45" spans="4:21" x14ac:dyDescent="0.25">
      <c r="D45" s="5"/>
      <c r="E45" s="6"/>
      <c r="F45" s="6"/>
      <c r="G45" s="6"/>
      <c r="H45" s="6"/>
      <c r="I45" s="6"/>
      <c r="J45" s="6"/>
      <c r="K45" s="7"/>
      <c r="N45" s="5"/>
      <c r="O45" s="6"/>
      <c r="P45" s="6"/>
      <c r="Q45" s="6"/>
      <c r="R45" s="6"/>
      <c r="S45" s="6"/>
      <c r="T45" s="6"/>
      <c r="U45" s="7"/>
    </row>
    <row r="46" spans="4:21" x14ac:dyDescent="0.25">
      <c r="D46" s="5"/>
      <c r="E46" s="6"/>
      <c r="F46" s="6"/>
      <c r="G46" s="6"/>
      <c r="H46" s="6"/>
      <c r="I46" s="6"/>
      <c r="J46" s="6"/>
      <c r="K46" s="7"/>
      <c r="N46" s="5"/>
      <c r="O46" s="6"/>
      <c r="P46" s="6"/>
      <c r="Q46" s="6"/>
      <c r="R46" s="6"/>
      <c r="S46" s="6"/>
      <c r="T46" s="6"/>
      <c r="U46" s="7"/>
    </row>
    <row r="47" spans="4:21" x14ac:dyDescent="0.25">
      <c r="D47" s="5"/>
      <c r="E47" s="6"/>
      <c r="F47" s="6"/>
      <c r="G47" s="6"/>
      <c r="H47" s="6"/>
      <c r="I47" s="6"/>
      <c r="J47" s="6"/>
      <c r="K47" s="7"/>
      <c r="N47" s="5"/>
      <c r="O47" s="6"/>
      <c r="P47" s="6"/>
      <c r="Q47" s="6"/>
      <c r="R47" s="6"/>
      <c r="S47" s="6"/>
      <c r="T47" s="6"/>
      <c r="U47" s="7"/>
    </row>
    <row r="48" spans="4:21" x14ac:dyDescent="0.25">
      <c r="D48" s="5"/>
      <c r="E48" s="6"/>
      <c r="F48" s="6"/>
      <c r="G48" s="6"/>
      <c r="H48" s="6"/>
      <c r="I48" s="6"/>
      <c r="J48" s="6"/>
      <c r="K48" s="7"/>
      <c r="N48" s="5"/>
      <c r="O48" s="6"/>
      <c r="P48" s="6"/>
      <c r="Q48" s="6"/>
      <c r="R48" s="6"/>
      <c r="S48" s="6"/>
      <c r="T48" s="6"/>
      <c r="U48" s="7"/>
    </row>
    <row r="49" spans="4:21" x14ac:dyDescent="0.25">
      <c r="D49" s="5"/>
      <c r="E49" s="6"/>
      <c r="F49" s="6"/>
      <c r="G49" s="6"/>
      <c r="H49" s="6"/>
      <c r="I49" s="6"/>
      <c r="J49" s="6"/>
      <c r="K49" s="7"/>
      <c r="N49" s="5"/>
      <c r="O49" s="6"/>
      <c r="P49" s="6"/>
      <c r="Q49" s="6"/>
      <c r="R49" s="6"/>
      <c r="S49" s="6"/>
      <c r="T49" s="6"/>
      <c r="U49" s="7"/>
    </row>
    <row r="50" spans="4:21" x14ac:dyDescent="0.25">
      <c r="D50" s="5"/>
      <c r="E50" s="6"/>
      <c r="F50" s="6"/>
      <c r="G50" s="6"/>
      <c r="H50" s="6"/>
      <c r="I50" s="6"/>
      <c r="J50" s="6"/>
      <c r="K50" s="7"/>
      <c r="N50" s="5"/>
      <c r="O50" s="6"/>
      <c r="P50" s="6"/>
      <c r="Q50" s="6"/>
      <c r="R50" s="6"/>
      <c r="S50" s="6"/>
      <c r="T50" s="6"/>
      <c r="U50" s="7"/>
    </row>
    <row r="51" spans="4:21" x14ac:dyDescent="0.25">
      <c r="D51" s="99" t="s">
        <v>194</v>
      </c>
      <c r="E51" s="100"/>
      <c r="F51" s="99" t="s">
        <v>195</v>
      </c>
      <c r="G51" s="100"/>
      <c r="H51" s="99" t="s">
        <v>196</v>
      </c>
      <c r="I51" s="100"/>
      <c r="J51" s="103" t="s">
        <v>197</v>
      </c>
      <c r="K51" s="104"/>
      <c r="N51" s="5"/>
      <c r="O51" s="6"/>
      <c r="P51" s="6"/>
      <c r="Q51" s="6"/>
      <c r="R51" s="6"/>
      <c r="S51" s="6"/>
      <c r="T51" s="6"/>
      <c r="U51" s="7"/>
    </row>
    <row r="52" spans="4:21" x14ac:dyDescent="0.25">
      <c r="D52" s="101"/>
      <c r="E52" s="102"/>
      <c r="F52" s="101"/>
      <c r="G52" s="102"/>
      <c r="H52" s="101"/>
      <c r="I52" s="102"/>
      <c r="J52" s="105"/>
      <c r="K52" s="106"/>
      <c r="N52" s="8"/>
      <c r="O52" s="9"/>
      <c r="P52" s="9"/>
      <c r="Q52" s="9"/>
      <c r="R52" s="9"/>
      <c r="S52" s="9"/>
      <c r="T52" s="9"/>
      <c r="U52" s="10"/>
    </row>
  </sheetData>
  <mergeCells count="28">
    <mergeCell ref="G18:I18"/>
    <mergeCell ref="E34:F34"/>
    <mergeCell ref="G34:H34"/>
    <mergeCell ref="Q38:R38"/>
    <mergeCell ref="Q40:R40"/>
    <mergeCell ref="N31:O31"/>
    <mergeCell ref="R31:S31"/>
    <mergeCell ref="N32:O32"/>
    <mergeCell ref="N33:P33"/>
    <mergeCell ref="R33:S33"/>
    <mergeCell ref="D51:E52"/>
    <mergeCell ref="F51:G52"/>
    <mergeCell ref="H51:I52"/>
    <mergeCell ref="J51:K52"/>
    <mergeCell ref="I31:J31"/>
    <mergeCell ref="D33:E33"/>
    <mergeCell ref="H15:I15"/>
    <mergeCell ref="N5:O5"/>
    <mergeCell ref="R5:S5"/>
    <mergeCell ref="N6:O6"/>
    <mergeCell ref="N7:P7"/>
    <mergeCell ref="R7:S7"/>
    <mergeCell ref="Q9:R9"/>
    <mergeCell ref="N10:P10"/>
    <mergeCell ref="R10:S10"/>
    <mergeCell ref="G11:I11"/>
    <mergeCell ref="Q12:R12"/>
    <mergeCell ref="G13:I1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AU140"/>
  <sheetViews>
    <sheetView tabSelected="1" workbookViewId="0">
      <selection activeCell="AE24" sqref="AE24"/>
    </sheetView>
  </sheetViews>
  <sheetFormatPr defaultColWidth="4" defaultRowHeight="15" x14ac:dyDescent="0.25"/>
  <cols>
    <col min="1" max="4" width="4" style="1"/>
    <col min="5" max="5" width="4" style="1" customWidth="1"/>
    <col min="6" max="6" width="4" style="1"/>
    <col min="7" max="7" width="6" style="1" bestFit="1" customWidth="1"/>
    <col min="8" max="9" width="4" style="1"/>
    <col min="10" max="10" width="4.85546875" style="1" customWidth="1"/>
    <col min="11" max="12" width="4.5703125" style="1" bestFit="1" customWidth="1"/>
    <col min="13" max="13" width="6" style="1" bestFit="1" customWidth="1"/>
    <col min="14" max="15" width="4.5703125" style="1" bestFit="1" customWidth="1"/>
    <col min="16" max="16" width="4" style="1"/>
    <col min="17" max="17" width="4.140625" style="1" customWidth="1"/>
    <col min="18" max="18" width="3.5703125" style="1" customWidth="1"/>
    <col min="19" max="19" width="4.140625" style="1" customWidth="1"/>
    <col min="20" max="21" width="6" style="1" customWidth="1"/>
    <col min="22" max="22" width="4.85546875" style="1" customWidth="1"/>
    <col min="23" max="42" width="4" style="1"/>
    <col min="43" max="44" width="4" style="1" customWidth="1"/>
    <col min="45" max="45" width="4" style="1"/>
    <col min="46" max="46" width="14.7109375" style="1" bestFit="1" customWidth="1"/>
    <col min="47" max="16384" width="4" style="1"/>
  </cols>
  <sheetData>
    <row r="3" spans="5:37" ht="25.5" customHeight="1" x14ac:dyDescent="0.25">
      <c r="E3" s="11" t="s">
        <v>0</v>
      </c>
      <c r="F3" s="114" t="s">
        <v>1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  <c r="T3" s="112" t="s">
        <v>55</v>
      </c>
      <c r="U3" s="113"/>
      <c r="V3" s="127" t="s">
        <v>2</v>
      </c>
      <c r="W3" s="128"/>
    </row>
    <row r="4" spans="5:37" x14ac:dyDescent="0.25">
      <c r="E4" s="134" t="s">
        <v>222</v>
      </c>
      <c r="F4" s="134"/>
      <c r="G4" s="134"/>
      <c r="H4" s="134" t="s">
        <v>223</v>
      </c>
      <c r="I4" s="134"/>
      <c r="J4" s="134"/>
      <c r="K4" s="134" t="s">
        <v>224</v>
      </c>
      <c r="L4" s="134"/>
      <c r="M4" s="134"/>
      <c r="N4" s="134" t="s">
        <v>225</v>
      </c>
      <c r="O4" s="134"/>
      <c r="P4" s="134" t="s">
        <v>226</v>
      </c>
      <c r="Q4" s="134"/>
      <c r="R4" s="134" t="s">
        <v>227</v>
      </c>
      <c r="S4" s="134"/>
      <c r="T4" s="134" t="s">
        <v>228</v>
      </c>
      <c r="U4" s="134"/>
      <c r="V4" s="132" t="s">
        <v>229</v>
      </c>
      <c r="W4" s="133"/>
    </row>
    <row r="5" spans="5:37" x14ac:dyDescent="0.25"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3"/>
      <c r="R5" s="13"/>
      <c r="S5" s="13"/>
      <c r="T5" s="13"/>
      <c r="U5" s="13"/>
      <c r="V5" s="6"/>
      <c r="W5" s="7"/>
      <c r="Y5" s="1" t="s">
        <v>60</v>
      </c>
      <c r="AF5" s="1" t="s">
        <v>56</v>
      </c>
    </row>
    <row r="6" spans="5:37" ht="15" customHeight="1" x14ac:dyDescent="0.25">
      <c r="E6" s="5"/>
      <c r="F6" s="6" t="s"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13"/>
      <c r="R6" s="13"/>
      <c r="S6" s="13"/>
      <c r="T6" s="21" t="s">
        <v>163</v>
      </c>
      <c r="U6" s="65" t="s">
        <v>165</v>
      </c>
      <c r="V6" s="66" t="s">
        <v>172</v>
      </c>
      <c r="W6" s="7"/>
      <c r="Y6" s="2"/>
      <c r="Z6" s="3"/>
      <c r="AA6" s="3"/>
      <c r="AB6" s="3"/>
      <c r="AC6" s="3"/>
      <c r="AD6" s="4"/>
      <c r="AF6" s="2"/>
      <c r="AG6" s="3"/>
      <c r="AH6" s="3"/>
      <c r="AI6" s="3"/>
      <c r="AJ6" s="3"/>
      <c r="AK6" s="4"/>
    </row>
    <row r="7" spans="5:37" x14ac:dyDescent="0.25">
      <c r="E7" s="5"/>
      <c r="F7" s="6"/>
      <c r="G7" s="6">
        <v>10001</v>
      </c>
      <c r="H7" s="6"/>
      <c r="I7" s="6"/>
      <c r="J7" s="6" t="s">
        <v>173</v>
      </c>
      <c r="K7" s="6"/>
      <c r="L7" s="6"/>
      <c r="M7" s="68">
        <f>300/1000</f>
        <v>0.3</v>
      </c>
      <c r="O7" s="6" t="s">
        <v>220</v>
      </c>
      <c r="P7" s="6"/>
      <c r="R7" s="22" t="s">
        <v>39</v>
      </c>
      <c r="U7" s="67">
        <f>10/300</f>
        <v>3.3333333333333333E-2</v>
      </c>
      <c r="V7" s="6"/>
      <c r="W7" s="7"/>
      <c r="Y7" s="5"/>
      <c r="Z7" s="59" t="s">
        <v>61</v>
      </c>
      <c r="AA7" s="6"/>
      <c r="AB7" s="6"/>
      <c r="AC7" s="6"/>
      <c r="AD7" s="7"/>
      <c r="AF7" s="5"/>
      <c r="AG7" s="58" t="s">
        <v>59</v>
      </c>
      <c r="AH7" s="6"/>
      <c r="AI7" s="6"/>
      <c r="AJ7" s="6"/>
      <c r="AK7" s="7"/>
    </row>
    <row r="8" spans="5:37" x14ac:dyDescent="0.25">
      <c r="E8" s="5"/>
      <c r="F8" s="6"/>
      <c r="G8" s="1" t="s">
        <v>40</v>
      </c>
      <c r="J8" s="6" t="s">
        <v>174</v>
      </c>
      <c r="M8" s="69">
        <f>200/600</f>
        <v>0.33333333333333331</v>
      </c>
      <c r="N8" s="6"/>
      <c r="O8" s="22" t="s">
        <v>221</v>
      </c>
      <c r="P8" s="6"/>
      <c r="R8" s="22" t="s">
        <v>175</v>
      </c>
      <c r="U8" s="67">
        <f>5/200</f>
        <v>2.5000000000000001E-2</v>
      </c>
      <c r="V8" s="6"/>
      <c r="W8" s="7"/>
      <c r="Y8" s="5"/>
      <c r="Z8" s="59" t="s">
        <v>62</v>
      </c>
      <c r="AA8" s="6"/>
      <c r="AB8" s="6"/>
      <c r="AC8" s="6"/>
      <c r="AD8" s="7"/>
      <c r="AF8" s="5"/>
      <c r="AG8" s="6" t="s">
        <v>158</v>
      </c>
      <c r="AH8" s="6"/>
      <c r="AI8" s="6"/>
      <c r="AJ8" s="6"/>
      <c r="AK8" s="7"/>
    </row>
    <row r="9" spans="5:37" x14ac:dyDescent="0.25">
      <c r="E9" s="5"/>
      <c r="F9" s="6"/>
      <c r="G9" s="6" t="s">
        <v>230</v>
      </c>
      <c r="J9" s="1" t="s">
        <v>176</v>
      </c>
      <c r="S9" s="13"/>
      <c r="T9" s="13"/>
      <c r="U9" s="13"/>
      <c r="V9" s="6"/>
      <c r="W9" s="7"/>
      <c r="Y9" s="5"/>
      <c r="Z9" s="59" t="s">
        <v>63</v>
      </c>
      <c r="AA9" s="6"/>
      <c r="AB9" s="6"/>
      <c r="AC9" s="6"/>
      <c r="AD9" s="7"/>
      <c r="AF9" s="5"/>
      <c r="AG9" s="6" t="s">
        <v>159</v>
      </c>
      <c r="AH9" s="6"/>
      <c r="AI9" s="6"/>
      <c r="AJ9" s="6"/>
      <c r="AK9" s="7"/>
    </row>
    <row r="10" spans="5:37" x14ac:dyDescent="0.25">
      <c r="E10" s="5"/>
      <c r="F10" s="6"/>
      <c r="G10" s="6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13"/>
      <c r="R10" s="13"/>
      <c r="S10" s="13"/>
      <c r="T10" s="13"/>
      <c r="U10" s="13"/>
      <c r="V10" s="6"/>
      <c r="W10" s="7"/>
      <c r="Y10" s="5"/>
      <c r="Z10" s="59" t="s">
        <v>64</v>
      </c>
      <c r="AA10" s="6"/>
      <c r="AB10" s="6"/>
      <c r="AC10" s="6"/>
      <c r="AD10" s="7"/>
      <c r="AF10" s="5"/>
      <c r="AG10" s="6" t="s">
        <v>160</v>
      </c>
      <c r="AH10" s="6"/>
      <c r="AI10" s="6"/>
      <c r="AJ10" s="6"/>
      <c r="AK10" s="7"/>
    </row>
    <row r="11" spans="5:37" x14ac:dyDescent="0.25"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Y11" s="5"/>
      <c r="Z11" s="59" t="s">
        <v>65</v>
      </c>
      <c r="AA11" s="6"/>
      <c r="AB11" s="6"/>
      <c r="AC11" s="6"/>
      <c r="AD11" s="7"/>
      <c r="AF11" s="5"/>
      <c r="AG11" s="6"/>
      <c r="AH11" s="6"/>
      <c r="AI11" s="6"/>
      <c r="AJ11" s="6"/>
      <c r="AK11" s="7"/>
    </row>
    <row r="12" spans="5:37" ht="15" customHeight="1" x14ac:dyDescent="0.25">
      <c r="E12" s="5"/>
      <c r="F12" s="6" t="s">
        <v>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7"/>
      <c r="R12" s="57"/>
      <c r="S12" s="57"/>
      <c r="T12" s="21" t="s">
        <v>163</v>
      </c>
      <c r="U12" s="135"/>
      <c r="V12" s="66" t="s">
        <v>172</v>
      </c>
      <c r="W12" s="7"/>
      <c r="Y12" s="5"/>
      <c r="Z12" s="6"/>
      <c r="AA12" s="6"/>
      <c r="AB12" s="6"/>
      <c r="AC12" s="6"/>
      <c r="AD12" s="7"/>
      <c r="AF12" s="5"/>
      <c r="AG12" s="6"/>
      <c r="AH12" s="6"/>
      <c r="AI12" s="6"/>
      <c r="AJ12" s="6"/>
      <c r="AK12" s="7"/>
    </row>
    <row r="13" spans="5:37" x14ac:dyDescent="0.25">
      <c r="E13" s="5"/>
      <c r="F13" s="6"/>
      <c r="G13" s="6">
        <v>10001</v>
      </c>
      <c r="H13" s="6"/>
      <c r="I13" s="6"/>
      <c r="J13" s="6" t="s">
        <v>173</v>
      </c>
      <c r="K13" s="6"/>
      <c r="L13" s="6"/>
      <c r="M13" s="68">
        <f>300/1000</f>
        <v>0.3</v>
      </c>
      <c r="O13" s="6" t="s">
        <v>220</v>
      </c>
      <c r="P13" s="6"/>
      <c r="R13" s="81" t="s">
        <v>39</v>
      </c>
      <c r="U13" s="67">
        <f>10/300</f>
        <v>3.3333333333333333E-2</v>
      </c>
      <c r="V13" s="6"/>
      <c r="W13" s="7"/>
      <c r="Y13" s="8"/>
      <c r="Z13" s="9"/>
      <c r="AA13" s="9"/>
      <c r="AB13" s="9"/>
      <c r="AC13" s="9"/>
      <c r="AD13" s="10"/>
      <c r="AF13" s="8"/>
      <c r="AG13" s="9"/>
      <c r="AH13" s="9"/>
      <c r="AI13" s="9"/>
      <c r="AJ13" s="9"/>
      <c r="AK13" s="10"/>
    </row>
    <row r="14" spans="5:37" x14ac:dyDescent="0.25">
      <c r="E14" s="5"/>
      <c r="F14" s="6"/>
      <c r="G14" s="1" t="s">
        <v>40</v>
      </c>
      <c r="J14" s="6" t="s">
        <v>174</v>
      </c>
      <c r="M14" s="69">
        <f>200/600</f>
        <v>0.33333333333333331</v>
      </c>
      <c r="N14" s="6"/>
      <c r="O14" s="81" t="s">
        <v>221</v>
      </c>
      <c r="P14" s="6"/>
      <c r="R14" s="81" t="s">
        <v>175</v>
      </c>
      <c r="U14" s="67">
        <f>5/200</f>
        <v>2.5000000000000001E-2</v>
      </c>
      <c r="V14" s="6"/>
      <c r="W14" s="7"/>
    </row>
    <row r="15" spans="5:37" x14ac:dyDescent="0.25">
      <c r="E15" s="5"/>
      <c r="F15" s="6"/>
      <c r="G15" s="6" t="s">
        <v>230</v>
      </c>
      <c r="J15" s="1" t="s">
        <v>176</v>
      </c>
      <c r="S15" s="82"/>
      <c r="T15" s="82"/>
      <c r="U15" s="82"/>
      <c r="V15" s="6"/>
      <c r="W15" s="7"/>
    </row>
    <row r="16" spans="5:37" x14ac:dyDescent="0.25">
      <c r="E16" s="5"/>
      <c r="F16" s="6"/>
      <c r="G16" s="6" t="s">
        <v>38</v>
      </c>
      <c r="H16" s="6"/>
      <c r="I16" s="6"/>
      <c r="J16" s="6"/>
      <c r="K16" s="6"/>
      <c r="L16" s="6"/>
      <c r="M16" s="6"/>
      <c r="N16" s="6"/>
      <c r="O16" s="6"/>
      <c r="P16" s="6"/>
      <c r="Q16" s="82"/>
      <c r="R16" s="82"/>
      <c r="S16" s="82"/>
      <c r="T16" s="82"/>
      <c r="U16" s="82"/>
      <c r="V16" s="6"/>
      <c r="W16" s="7"/>
    </row>
    <row r="17" spans="5:23" x14ac:dyDescent="0.25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3"/>
      <c r="R17" s="13"/>
      <c r="S17" s="13"/>
      <c r="T17" s="6"/>
      <c r="U17" s="13"/>
      <c r="W17" s="7"/>
    </row>
    <row r="18" spans="5:23" ht="15" customHeight="1" x14ac:dyDescent="0.25">
      <c r="E18" s="5"/>
      <c r="F18" s="6" t="s">
        <v>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57"/>
      <c r="R18" s="57"/>
      <c r="S18" s="57"/>
      <c r="T18" s="21" t="s">
        <v>163</v>
      </c>
      <c r="U18" s="65" t="s">
        <v>165</v>
      </c>
      <c r="V18" s="136"/>
      <c r="W18" s="7"/>
    </row>
    <row r="19" spans="5:23" x14ac:dyDescent="0.25">
      <c r="E19" s="5"/>
      <c r="F19" s="6"/>
      <c r="G19" s="6">
        <v>10001</v>
      </c>
      <c r="H19" s="6"/>
      <c r="I19" s="6"/>
      <c r="J19" s="6" t="s">
        <v>173</v>
      </c>
      <c r="K19" s="6"/>
      <c r="L19" s="6"/>
      <c r="M19" s="68">
        <f>300/1000</f>
        <v>0.3</v>
      </c>
      <c r="O19" s="6" t="s">
        <v>220</v>
      </c>
      <c r="P19" s="6"/>
      <c r="R19" s="81" t="s">
        <v>39</v>
      </c>
      <c r="U19" s="67">
        <f>10/300</f>
        <v>3.3333333333333333E-2</v>
      </c>
      <c r="V19" s="6"/>
      <c r="W19" s="7"/>
    </row>
    <row r="20" spans="5:23" x14ac:dyDescent="0.25">
      <c r="E20" s="5"/>
      <c r="F20" s="6"/>
      <c r="G20" s="1" t="s">
        <v>40</v>
      </c>
      <c r="J20" s="6" t="s">
        <v>174</v>
      </c>
      <c r="M20" s="69">
        <f>200/600</f>
        <v>0.33333333333333331</v>
      </c>
      <c r="N20" s="6"/>
      <c r="O20" s="81" t="s">
        <v>221</v>
      </c>
      <c r="P20" s="6"/>
      <c r="R20" s="81" t="s">
        <v>175</v>
      </c>
      <c r="U20" s="67">
        <f>5/200</f>
        <v>2.5000000000000001E-2</v>
      </c>
      <c r="V20" s="6"/>
      <c r="W20" s="7"/>
    </row>
    <row r="21" spans="5:23" x14ac:dyDescent="0.25">
      <c r="E21" s="5"/>
      <c r="F21" s="6"/>
      <c r="G21" s="6" t="s">
        <v>230</v>
      </c>
      <c r="J21" s="1" t="s">
        <v>176</v>
      </c>
      <c r="S21" s="82"/>
      <c r="T21" s="82"/>
      <c r="U21" s="82"/>
      <c r="V21" s="6"/>
      <c r="W21" s="7"/>
    </row>
    <row r="22" spans="5:23" x14ac:dyDescent="0.25">
      <c r="E22" s="5"/>
      <c r="F22" s="6"/>
      <c r="G22" s="6" t="s">
        <v>38</v>
      </c>
      <c r="H22" s="6"/>
      <c r="I22" s="6"/>
      <c r="J22" s="6"/>
      <c r="K22" s="6"/>
      <c r="L22" s="6"/>
      <c r="M22" s="6"/>
      <c r="N22" s="6"/>
      <c r="O22" s="6"/>
      <c r="P22" s="6"/>
      <c r="Q22" s="82"/>
      <c r="R22" s="82"/>
      <c r="S22" s="82"/>
      <c r="T22" s="82"/>
      <c r="U22" s="82"/>
      <c r="V22" s="6"/>
      <c r="W22" s="7"/>
    </row>
    <row r="23" spans="5:23" x14ac:dyDescent="0.25">
      <c r="E23" s="5"/>
      <c r="F23" s="6"/>
      <c r="G23" s="6"/>
      <c r="H23" s="6"/>
      <c r="I23" s="6"/>
      <c r="J23" s="6"/>
      <c r="K23" s="6"/>
      <c r="L23" s="17"/>
      <c r="M23" s="6"/>
      <c r="N23" s="6"/>
      <c r="O23" s="6"/>
      <c r="P23" s="13"/>
      <c r="Q23" s="6"/>
      <c r="R23" s="6"/>
      <c r="S23" s="13"/>
      <c r="T23" s="13"/>
      <c r="U23" s="6"/>
      <c r="V23" s="6"/>
      <c r="W23" s="7"/>
    </row>
    <row r="24" spans="5:23" ht="15" customHeight="1" x14ac:dyDescent="0.25">
      <c r="E24" s="5"/>
      <c r="F24" s="6" t="s">
        <v>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57"/>
      <c r="R24" s="57"/>
      <c r="S24" s="57"/>
      <c r="T24" s="136"/>
      <c r="U24" s="65" t="s">
        <v>165</v>
      </c>
      <c r="V24" s="136"/>
      <c r="W24" s="7"/>
    </row>
    <row r="25" spans="5:23" x14ac:dyDescent="0.25">
      <c r="E25" s="5"/>
      <c r="F25" s="6"/>
      <c r="G25" s="6">
        <v>10001</v>
      </c>
      <c r="H25" s="6"/>
      <c r="I25" s="6"/>
      <c r="J25" s="6" t="s">
        <v>173</v>
      </c>
      <c r="K25" s="6"/>
      <c r="L25" s="6"/>
      <c r="M25" s="68">
        <f>300/1000</f>
        <v>0.3</v>
      </c>
      <c r="O25" s="6" t="s">
        <v>220</v>
      </c>
      <c r="P25" s="6"/>
      <c r="R25" s="81" t="s">
        <v>39</v>
      </c>
      <c r="U25" s="67">
        <f>10/300</f>
        <v>3.3333333333333333E-2</v>
      </c>
      <c r="V25" s="6"/>
      <c r="W25" s="7"/>
    </row>
    <row r="26" spans="5:23" x14ac:dyDescent="0.25">
      <c r="E26" s="5"/>
      <c r="F26" s="6"/>
      <c r="G26" s="1" t="s">
        <v>40</v>
      </c>
      <c r="J26" s="6" t="s">
        <v>174</v>
      </c>
      <c r="M26" s="69">
        <f>200/600</f>
        <v>0.33333333333333331</v>
      </c>
      <c r="N26" s="6"/>
      <c r="O26" s="81" t="s">
        <v>221</v>
      </c>
      <c r="P26" s="6"/>
      <c r="R26" s="81" t="s">
        <v>175</v>
      </c>
      <c r="U26" s="67">
        <f>5/200</f>
        <v>2.5000000000000001E-2</v>
      </c>
      <c r="V26" s="6"/>
      <c r="W26" s="7"/>
    </row>
    <row r="27" spans="5:23" x14ac:dyDescent="0.25">
      <c r="E27" s="5"/>
      <c r="F27" s="6"/>
      <c r="G27" s="6" t="s">
        <v>230</v>
      </c>
      <c r="J27" s="1" t="s">
        <v>176</v>
      </c>
      <c r="S27" s="82"/>
      <c r="T27" s="82"/>
      <c r="U27" s="82"/>
      <c r="V27" s="6"/>
      <c r="W27" s="7"/>
    </row>
    <row r="28" spans="5:23" x14ac:dyDescent="0.25">
      <c r="E28" s="5"/>
      <c r="F28" s="6"/>
      <c r="G28" s="6" t="s">
        <v>38</v>
      </c>
      <c r="H28" s="6"/>
      <c r="I28" s="6"/>
      <c r="J28" s="6"/>
      <c r="K28" s="6"/>
      <c r="L28" s="6"/>
      <c r="M28" s="6"/>
      <c r="N28" s="6"/>
      <c r="O28" s="6"/>
      <c r="P28" s="6"/>
      <c r="Q28" s="82"/>
      <c r="R28" s="82"/>
      <c r="S28" s="82"/>
      <c r="T28" s="82"/>
      <c r="U28" s="82"/>
      <c r="V28" s="6"/>
      <c r="W28" s="7"/>
    </row>
    <row r="29" spans="5:23" x14ac:dyDescent="0.25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82"/>
      <c r="R29" s="82"/>
      <c r="S29" s="82"/>
      <c r="T29" s="82"/>
      <c r="U29" s="82"/>
      <c r="V29" s="6"/>
      <c r="W29" s="7"/>
    </row>
    <row r="30" spans="5:23" x14ac:dyDescent="0.25">
      <c r="E30" s="5"/>
      <c r="F30" s="6" t="s">
        <v>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82"/>
      <c r="R30" s="82"/>
      <c r="S30" s="82"/>
      <c r="T30" s="21" t="s">
        <v>163</v>
      </c>
      <c r="U30" s="136"/>
      <c r="V30" s="136"/>
      <c r="W30" s="7"/>
    </row>
    <row r="31" spans="5:23" x14ac:dyDescent="0.25">
      <c r="E31" s="5"/>
      <c r="F31" s="6"/>
      <c r="G31" s="6">
        <v>10001</v>
      </c>
      <c r="H31" s="6"/>
      <c r="I31" s="6"/>
      <c r="J31" s="6" t="s">
        <v>173</v>
      </c>
      <c r="K31" s="6"/>
      <c r="L31" s="6"/>
      <c r="M31" s="68">
        <f>300/1000</f>
        <v>0.3</v>
      </c>
      <c r="O31" s="6" t="s">
        <v>220</v>
      </c>
      <c r="P31" s="6"/>
      <c r="R31" s="81" t="s">
        <v>39</v>
      </c>
      <c r="U31" s="67">
        <f>10/300</f>
        <v>3.3333333333333333E-2</v>
      </c>
      <c r="V31" s="6"/>
      <c r="W31" s="7"/>
    </row>
    <row r="32" spans="5:23" x14ac:dyDescent="0.25">
      <c r="E32" s="5"/>
      <c r="F32" s="6"/>
      <c r="G32" s="1" t="s">
        <v>40</v>
      </c>
      <c r="J32" s="6" t="s">
        <v>174</v>
      </c>
      <c r="M32" s="69">
        <f>200/600</f>
        <v>0.33333333333333331</v>
      </c>
      <c r="N32" s="6"/>
      <c r="O32" s="81" t="s">
        <v>221</v>
      </c>
      <c r="P32" s="6"/>
      <c r="R32" s="81" t="s">
        <v>175</v>
      </c>
      <c r="U32" s="67">
        <f>5/200</f>
        <v>2.5000000000000001E-2</v>
      </c>
      <c r="V32" s="6"/>
      <c r="W32" s="7"/>
    </row>
    <row r="33" spans="5:47" x14ac:dyDescent="0.25">
      <c r="E33" s="5"/>
      <c r="F33" s="6"/>
      <c r="G33" s="6" t="s">
        <v>230</v>
      </c>
      <c r="J33" s="1" t="s">
        <v>176</v>
      </c>
      <c r="S33" s="82"/>
      <c r="T33" s="82"/>
      <c r="U33" s="82"/>
      <c r="V33" s="6"/>
      <c r="W33" s="7"/>
    </row>
    <row r="34" spans="5:47" x14ac:dyDescent="0.25">
      <c r="E34" s="5"/>
      <c r="F34" s="6"/>
      <c r="G34" s="6" t="s">
        <v>38</v>
      </c>
      <c r="H34" s="6"/>
      <c r="I34" s="6"/>
      <c r="J34" s="6"/>
      <c r="K34" s="6"/>
      <c r="L34" s="6"/>
      <c r="M34" s="6"/>
      <c r="N34" s="6"/>
      <c r="O34" s="6"/>
      <c r="P34" s="6"/>
      <c r="Q34" s="82"/>
      <c r="R34" s="82"/>
      <c r="S34" s="82"/>
      <c r="T34" s="82"/>
      <c r="U34" s="82"/>
      <c r="V34" s="6"/>
      <c r="W34" s="7"/>
    </row>
    <row r="35" spans="5:47" x14ac:dyDescent="0.25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2"/>
      <c r="R35" s="82"/>
      <c r="S35" s="82"/>
      <c r="T35" s="82"/>
      <c r="U35" s="82"/>
      <c r="V35" s="6"/>
      <c r="W35" s="7"/>
    </row>
    <row r="36" spans="5:47" x14ac:dyDescent="0.25">
      <c r="E36" s="5"/>
      <c r="F36" s="6" t="s">
        <v>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82"/>
      <c r="R36" s="82"/>
      <c r="S36" s="82"/>
      <c r="T36" s="136"/>
      <c r="U36" s="136"/>
      <c r="V36" s="136"/>
      <c r="W36" s="7"/>
    </row>
    <row r="37" spans="5:47" x14ac:dyDescent="0.25">
      <c r="E37" s="5"/>
      <c r="F37" s="6"/>
      <c r="G37" s="6">
        <v>10001</v>
      </c>
      <c r="H37" s="6"/>
      <c r="I37" s="6"/>
      <c r="J37" s="6" t="s">
        <v>173</v>
      </c>
      <c r="K37" s="6"/>
      <c r="L37" s="6"/>
      <c r="M37" s="68">
        <f>300/1000</f>
        <v>0.3</v>
      </c>
      <c r="O37" s="6" t="s">
        <v>220</v>
      </c>
      <c r="P37" s="6"/>
      <c r="R37" s="81" t="s">
        <v>39</v>
      </c>
      <c r="U37" s="67">
        <f>10/300</f>
        <v>3.3333333333333333E-2</v>
      </c>
      <c r="V37" s="6"/>
      <c r="W37" s="7"/>
    </row>
    <row r="38" spans="5:47" x14ac:dyDescent="0.25">
      <c r="E38" s="5"/>
      <c r="F38" s="6"/>
      <c r="G38" s="1" t="s">
        <v>40</v>
      </c>
      <c r="J38" s="6" t="s">
        <v>174</v>
      </c>
      <c r="M38" s="69">
        <f>200/600</f>
        <v>0.33333333333333331</v>
      </c>
      <c r="N38" s="6"/>
      <c r="O38" s="81" t="s">
        <v>221</v>
      </c>
      <c r="P38" s="6"/>
      <c r="R38" s="81" t="s">
        <v>175</v>
      </c>
      <c r="U38" s="67">
        <f>5/200</f>
        <v>2.5000000000000001E-2</v>
      </c>
      <c r="V38" s="6"/>
      <c r="W38" s="7"/>
    </row>
    <row r="39" spans="5:47" x14ac:dyDescent="0.25">
      <c r="E39" s="5"/>
      <c r="F39" s="6"/>
      <c r="G39" s="6" t="s">
        <v>230</v>
      </c>
      <c r="J39" s="1" t="s">
        <v>176</v>
      </c>
      <c r="S39" s="82"/>
      <c r="T39" s="82"/>
      <c r="U39" s="82"/>
      <c r="V39" s="6"/>
      <c r="W39" s="7"/>
    </row>
    <row r="40" spans="5:47" x14ac:dyDescent="0.25">
      <c r="E40" s="5"/>
      <c r="F40" s="6"/>
      <c r="G40" s="6" t="s">
        <v>38</v>
      </c>
      <c r="H40" s="6"/>
      <c r="I40" s="6"/>
      <c r="J40" s="6"/>
      <c r="K40" s="6"/>
      <c r="L40" s="6"/>
      <c r="M40" s="6"/>
      <c r="N40" s="6"/>
      <c r="O40" s="6"/>
      <c r="P40" s="6"/>
      <c r="Q40" s="82"/>
      <c r="R40" s="82"/>
      <c r="S40" s="82"/>
      <c r="T40" s="82"/>
      <c r="U40" s="82"/>
      <c r="V40" s="6"/>
      <c r="W40" s="7"/>
    </row>
    <row r="41" spans="5:47" x14ac:dyDescent="0.25"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</row>
    <row r="46" spans="5:47" ht="25.5" customHeight="1" x14ac:dyDescent="0.25">
      <c r="E46" s="11" t="s">
        <v>0</v>
      </c>
      <c r="F46" s="24" t="s">
        <v>67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6"/>
      <c r="W46" s="27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S46" s="53"/>
      <c r="AU46" s="53"/>
    </row>
    <row r="47" spans="5:47" x14ac:dyDescent="0.25">
      <c r="E47" s="20"/>
      <c r="F47" s="28" t="s">
        <v>41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6"/>
      <c r="W47" s="7"/>
      <c r="AA47" s="39" t="s">
        <v>54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6"/>
      <c r="AS47" s="6"/>
      <c r="AU47" s="6"/>
    </row>
    <row r="48" spans="5:47" x14ac:dyDescent="0.25">
      <c r="E48" s="18"/>
      <c r="F48" s="19"/>
      <c r="G48" s="19" t="s">
        <v>34</v>
      </c>
      <c r="I48" s="6"/>
      <c r="J48" s="6" t="s">
        <v>173</v>
      </c>
      <c r="K48" s="6"/>
      <c r="L48" s="6"/>
      <c r="M48" s="68">
        <f>300/1000</f>
        <v>0.3</v>
      </c>
      <c r="O48" s="6" t="s">
        <v>220</v>
      </c>
      <c r="P48" s="6"/>
      <c r="R48" s="81" t="s">
        <v>39</v>
      </c>
      <c r="U48" s="67">
        <f>10/300</f>
        <v>3.3333333333333333E-2</v>
      </c>
      <c r="V48" s="6"/>
      <c r="W48" s="7"/>
      <c r="AA48" s="30"/>
      <c r="AB48" s="31"/>
      <c r="AC48" s="31"/>
      <c r="AD48" s="3"/>
      <c r="AE48" s="3"/>
      <c r="AF48" s="3"/>
      <c r="AG48" s="3"/>
      <c r="AH48" s="3"/>
      <c r="AI48" s="3"/>
      <c r="AJ48" s="54"/>
      <c r="AK48" s="3"/>
      <c r="AL48" s="3"/>
      <c r="AM48" s="3"/>
      <c r="AN48" s="3"/>
      <c r="AO48" s="3"/>
      <c r="AP48" s="55"/>
      <c r="AQ48" s="3"/>
      <c r="AR48" s="4"/>
      <c r="AS48" s="6"/>
      <c r="AU48" s="6"/>
    </row>
    <row r="49" spans="5:47" x14ac:dyDescent="0.25">
      <c r="E49" s="5"/>
      <c r="F49" s="19"/>
      <c r="G49" s="1" t="s">
        <v>40</v>
      </c>
      <c r="J49" s="6" t="s">
        <v>174</v>
      </c>
      <c r="M49" s="69">
        <f>200/600</f>
        <v>0.33333333333333331</v>
      </c>
      <c r="N49" s="6"/>
      <c r="O49" s="81" t="s">
        <v>221</v>
      </c>
      <c r="P49" s="6"/>
      <c r="R49" s="81" t="s">
        <v>175</v>
      </c>
      <c r="U49" s="67">
        <f>5/200</f>
        <v>2.5000000000000001E-2</v>
      </c>
      <c r="V49" s="19"/>
      <c r="W49" s="7"/>
      <c r="AA49" s="5"/>
      <c r="AB49" s="19"/>
      <c r="AC49" s="6"/>
      <c r="AD49" s="6"/>
      <c r="AE49" s="6"/>
      <c r="AF49" s="6"/>
      <c r="AG49" s="6"/>
      <c r="AH49" s="6"/>
      <c r="AI49" s="6"/>
      <c r="AJ49" s="17"/>
      <c r="AK49" s="6"/>
      <c r="AL49" s="6"/>
      <c r="AM49" s="22"/>
      <c r="AN49" s="6"/>
      <c r="AO49" s="13"/>
      <c r="AP49" s="13"/>
      <c r="AQ49" s="19"/>
      <c r="AR49" s="56"/>
      <c r="AS49" s="6"/>
      <c r="AT49" s="6"/>
      <c r="AU49" s="6"/>
    </row>
    <row r="50" spans="5:47" x14ac:dyDescent="0.25">
      <c r="E50" s="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7"/>
      <c r="AA50" s="5"/>
      <c r="AB50" s="14" t="s">
        <v>42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28"/>
      <c r="AQ50" s="28"/>
      <c r="AR50" s="56"/>
      <c r="AS50" s="6"/>
      <c r="AT50" s="6"/>
      <c r="AU50" s="6"/>
    </row>
    <row r="51" spans="5:47" x14ac:dyDescent="0.25">
      <c r="E51" s="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7"/>
      <c r="AA51" s="5"/>
      <c r="AB51" s="99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00"/>
      <c r="AR51" s="56"/>
      <c r="AS51" s="6"/>
      <c r="AT51" s="6"/>
      <c r="AU51" s="6"/>
    </row>
    <row r="52" spans="5:47" x14ac:dyDescent="0.25">
      <c r="E52" s="5"/>
      <c r="F52" s="14" t="s">
        <v>45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119" t="s">
        <v>35</v>
      </c>
      <c r="R52" s="119"/>
      <c r="S52" s="119"/>
      <c r="T52" s="120"/>
      <c r="U52" s="28" t="s">
        <v>37</v>
      </c>
      <c r="V52" s="19"/>
      <c r="W52" s="7"/>
      <c r="AA52" s="5"/>
      <c r="AB52" s="122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23"/>
      <c r="AR52" s="56"/>
      <c r="AS52" s="6"/>
      <c r="AT52" s="6"/>
      <c r="AU52" s="6"/>
    </row>
    <row r="53" spans="5:47" x14ac:dyDescent="0.25">
      <c r="E53" s="5"/>
      <c r="F53" s="3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/>
      <c r="V53" s="19"/>
      <c r="W53" s="7"/>
      <c r="AA53" s="5"/>
      <c r="AB53" s="122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23"/>
      <c r="AR53" s="56"/>
      <c r="AS53" s="6"/>
      <c r="AT53" s="6"/>
      <c r="AU53" s="6"/>
    </row>
    <row r="54" spans="5:47" x14ac:dyDescent="0.25">
      <c r="E54" s="5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19"/>
      <c r="W54" s="7"/>
      <c r="AA54" s="5"/>
      <c r="AB54" s="122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23"/>
      <c r="AR54" s="56"/>
      <c r="AS54" s="6"/>
      <c r="AT54" s="6"/>
      <c r="AU54" s="6"/>
    </row>
    <row r="55" spans="5:47" x14ac:dyDescent="0.25">
      <c r="E55" s="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7"/>
      <c r="AA55" s="5"/>
      <c r="AB55" s="122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23"/>
      <c r="AR55" s="56"/>
      <c r="AS55" s="6"/>
      <c r="AT55" s="6"/>
      <c r="AU55" s="6"/>
    </row>
    <row r="56" spans="5:47" x14ac:dyDescent="0.25">
      <c r="E56" s="5"/>
      <c r="F56" s="29" t="s">
        <v>3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19"/>
      <c r="W56" s="7"/>
      <c r="AA56" s="5"/>
      <c r="AB56" s="122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23"/>
      <c r="AR56" s="56"/>
      <c r="AS56" s="6"/>
      <c r="AT56" s="6"/>
      <c r="AU56" s="6"/>
    </row>
    <row r="57" spans="5:47" x14ac:dyDescent="0.25">
      <c r="E57" s="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7"/>
      <c r="AA57" s="5"/>
      <c r="AB57" s="122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23"/>
      <c r="AR57" s="56"/>
      <c r="AS57" s="6"/>
      <c r="AT57" s="6"/>
      <c r="AU57" s="6"/>
    </row>
    <row r="58" spans="5:47" x14ac:dyDescent="0.25">
      <c r="E58" s="5"/>
      <c r="F58" s="83"/>
      <c r="G58" s="83" t="s">
        <v>219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7"/>
      <c r="AA58" s="5"/>
      <c r="AB58" s="122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23"/>
      <c r="AR58" s="86"/>
      <c r="AS58" s="6"/>
      <c r="AT58" s="6"/>
      <c r="AU58" s="6"/>
    </row>
    <row r="59" spans="5:47" x14ac:dyDescent="0.25">
      <c r="E59" s="5"/>
      <c r="F59" s="83"/>
      <c r="G59" s="83"/>
      <c r="H59" s="85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7"/>
      <c r="AA59" s="5"/>
      <c r="AB59" s="122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23"/>
      <c r="AR59" s="86"/>
      <c r="AS59" s="6"/>
      <c r="AT59" s="6"/>
      <c r="AU59" s="6"/>
    </row>
    <row r="60" spans="5:47" x14ac:dyDescent="0.25">
      <c r="E60" s="5"/>
      <c r="F60" s="83"/>
      <c r="G60" s="83"/>
      <c r="H60" s="85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7"/>
      <c r="AA60" s="5"/>
      <c r="AB60" s="122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23"/>
      <c r="AR60" s="86"/>
      <c r="AS60" s="6"/>
      <c r="AT60" s="6"/>
      <c r="AU60" s="6"/>
    </row>
    <row r="61" spans="5:47" x14ac:dyDescent="0.25">
      <c r="E61" s="5" t="s">
        <v>231</v>
      </c>
      <c r="F61" s="83"/>
      <c r="G61" s="83"/>
      <c r="H61" s="79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7"/>
      <c r="AA61" s="5"/>
      <c r="AB61" s="122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23"/>
      <c r="AR61" s="86"/>
      <c r="AS61" s="6"/>
      <c r="AT61" s="6"/>
      <c r="AU61" s="6"/>
    </row>
    <row r="62" spans="5:47" x14ac:dyDescent="0.25">
      <c r="E62" s="5"/>
      <c r="F62" s="83"/>
      <c r="G62" s="83"/>
      <c r="H62" s="85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7"/>
      <c r="AA62" s="5"/>
      <c r="AB62" s="122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23"/>
      <c r="AR62" s="86"/>
      <c r="AS62" s="6"/>
      <c r="AT62" s="6"/>
      <c r="AU62" s="6"/>
    </row>
    <row r="63" spans="5:47" x14ac:dyDescent="0.25">
      <c r="E63" s="5"/>
      <c r="F63" s="83" t="s">
        <v>123</v>
      </c>
      <c r="G63" s="83"/>
      <c r="H63" s="80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7"/>
      <c r="AA63" s="5"/>
      <c r="AB63" s="122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23"/>
      <c r="AR63" s="86"/>
      <c r="AS63" s="6"/>
      <c r="AT63" s="6"/>
      <c r="AU63" s="6"/>
    </row>
    <row r="64" spans="5:47" x14ac:dyDescent="0.25">
      <c r="E64" s="5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7"/>
      <c r="AA64" s="5"/>
      <c r="AB64" s="122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23"/>
      <c r="AR64" s="86"/>
      <c r="AS64" s="6"/>
      <c r="AT64" s="6"/>
      <c r="AU64" s="6"/>
    </row>
    <row r="65" spans="5:47" x14ac:dyDescent="0.25">
      <c r="E65" s="5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7"/>
      <c r="AA65" s="5"/>
      <c r="AB65" s="122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23"/>
      <c r="AR65" s="86"/>
      <c r="AS65" s="6"/>
      <c r="AT65" s="6"/>
      <c r="AU65" s="6"/>
    </row>
    <row r="66" spans="5:47" ht="30" x14ac:dyDescent="0.25">
      <c r="E66" s="5"/>
      <c r="F66" s="118"/>
      <c r="G66" s="118"/>
      <c r="H66" s="117" t="s">
        <v>15</v>
      </c>
      <c r="I66" s="117"/>
      <c r="J66" s="36" t="s">
        <v>14</v>
      </c>
      <c r="K66" s="36" t="s">
        <v>13</v>
      </c>
      <c r="L66" s="36" t="s">
        <v>4</v>
      </c>
      <c r="M66" s="37" t="s">
        <v>6</v>
      </c>
      <c r="N66" s="37" t="s">
        <v>48</v>
      </c>
      <c r="O66" s="37" t="s">
        <v>43</v>
      </c>
      <c r="P66" s="37" t="s">
        <v>7</v>
      </c>
      <c r="Q66" s="37" t="s">
        <v>8</v>
      </c>
      <c r="R66" s="37" t="s">
        <v>9</v>
      </c>
      <c r="S66" s="37" t="s">
        <v>10</v>
      </c>
      <c r="T66" s="37" t="s">
        <v>11</v>
      </c>
      <c r="U66" s="38" t="s">
        <v>12</v>
      </c>
      <c r="V66" s="12" t="s">
        <v>34</v>
      </c>
      <c r="W66" s="7"/>
      <c r="AA66" s="5"/>
      <c r="AB66" s="122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23"/>
      <c r="AR66" s="56"/>
      <c r="AS66" s="6"/>
      <c r="AT66" s="6"/>
      <c r="AU66" s="6"/>
    </row>
    <row r="67" spans="5:47" x14ac:dyDescent="0.25">
      <c r="E67" s="5"/>
      <c r="F67" s="125" t="s">
        <v>34</v>
      </c>
      <c r="G67" s="126"/>
      <c r="H67" s="40" t="s">
        <v>34</v>
      </c>
      <c r="I67" s="41"/>
      <c r="J67" s="12"/>
      <c r="K67" s="12"/>
      <c r="L67" s="48"/>
      <c r="M67" s="12"/>
      <c r="N67" s="48"/>
      <c r="O67" s="12"/>
      <c r="P67" s="12"/>
      <c r="Q67" s="12"/>
      <c r="R67" s="12"/>
      <c r="S67" s="12"/>
      <c r="T67" s="12"/>
      <c r="U67" s="12"/>
      <c r="V67" s="12"/>
      <c r="W67" s="7"/>
      <c r="AA67" s="5"/>
      <c r="AB67" s="122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23"/>
      <c r="AR67" s="56"/>
      <c r="AS67" s="6"/>
      <c r="AT67" s="6"/>
      <c r="AU67" s="6"/>
    </row>
    <row r="68" spans="5:47" x14ac:dyDescent="0.25">
      <c r="E68" s="5"/>
      <c r="F68" s="39"/>
      <c r="G68" s="47"/>
      <c r="H68" s="40"/>
      <c r="I68" s="4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AA68" s="5"/>
      <c r="AB68" s="122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23"/>
      <c r="AR68" s="56"/>
      <c r="AS68" s="6"/>
      <c r="AT68" s="6"/>
      <c r="AU68" s="6"/>
    </row>
    <row r="69" spans="5:47" x14ac:dyDescent="0.25">
      <c r="E69" s="5"/>
      <c r="F69" s="125" t="s">
        <v>46</v>
      </c>
      <c r="G69" s="126"/>
      <c r="H69" s="40" t="s">
        <v>16</v>
      </c>
      <c r="I69" s="41"/>
      <c r="J69" s="12"/>
      <c r="K69" s="12"/>
      <c r="L69" s="48"/>
      <c r="M69" s="12"/>
      <c r="N69" s="12"/>
      <c r="O69" s="12"/>
      <c r="P69" s="48"/>
      <c r="Q69" s="12"/>
      <c r="R69" s="12"/>
      <c r="S69" s="12"/>
      <c r="T69" s="12"/>
      <c r="U69" s="12"/>
      <c r="V69" s="12"/>
      <c r="W69" s="7"/>
      <c r="AA69" s="5"/>
      <c r="AB69" s="122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23"/>
      <c r="AR69" s="56"/>
      <c r="AS69" s="6"/>
      <c r="AT69" s="6"/>
      <c r="AU69" s="6"/>
    </row>
    <row r="70" spans="5:47" x14ac:dyDescent="0.25">
      <c r="E70" s="5"/>
      <c r="F70" s="125" t="s">
        <v>46</v>
      </c>
      <c r="G70" s="126"/>
      <c r="H70" s="40" t="s">
        <v>17</v>
      </c>
      <c r="I70" s="41"/>
      <c r="J70" s="12"/>
      <c r="K70" s="12"/>
      <c r="L70" s="12"/>
      <c r="M70" s="12"/>
      <c r="N70" s="12"/>
      <c r="O70" s="12"/>
      <c r="P70" s="12"/>
      <c r="Q70" s="48"/>
      <c r="R70" s="12"/>
      <c r="S70" s="12"/>
      <c r="T70" s="12"/>
      <c r="U70" s="12"/>
      <c r="V70" s="12"/>
      <c r="W70" s="7"/>
      <c r="AA70" s="5"/>
      <c r="AB70" s="122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23"/>
      <c r="AR70" s="56"/>
      <c r="AS70" s="6"/>
      <c r="AT70" s="6"/>
      <c r="AU70" s="6"/>
    </row>
    <row r="71" spans="5:47" x14ac:dyDescent="0.25">
      <c r="E71" s="5"/>
      <c r="F71" s="125" t="s">
        <v>46</v>
      </c>
      <c r="G71" s="126"/>
      <c r="H71" s="40" t="s">
        <v>18</v>
      </c>
      <c r="I71" s="41"/>
      <c r="J71" s="12"/>
      <c r="K71" s="12"/>
      <c r="L71" s="12"/>
      <c r="M71" s="12"/>
      <c r="N71" s="12"/>
      <c r="O71" s="12"/>
      <c r="P71" s="12"/>
      <c r="Q71" s="12"/>
      <c r="R71" s="48"/>
      <c r="S71" s="12"/>
      <c r="T71" s="12"/>
      <c r="U71" s="12"/>
      <c r="V71" s="12"/>
      <c r="W71" s="7"/>
      <c r="AA71" s="5"/>
      <c r="AB71" s="101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02"/>
      <c r="AR71" s="56"/>
      <c r="AS71" s="6"/>
      <c r="AT71" s="6"/>
      <c r="AU71" s="6"/>
    </row>
    <row r="72" spans="5:47" x14ac:dyDescent="0.25">
      <c r="E72" s="5"/>
      <c r="F72" s="125" t="s">
        <v>46</v>
      </c>
      <c r="G72" s="126"/>
      <c r="H72" s="42" t="s">
        <v>19</v>
      </c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AA72" s="5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56"/>
      <c r="AS72" s="6"/>
      <c r="AT72" s="6"/>
      <c r="AU72" s="6"/>
    </row>
    <row r="73" spans="5:47" x14ac:dyDescent="0.25">
      <c r="E73" s="5"/>
      <c r="F73" s="125" t="s">
        <v>46</v>
      </c>
      <c r="G73" s="126"/>
      <c r="H73" s="40" t="s">
        <v>20</v>
      </c>
      <c r="I73" s="41"/>
      <c r="J73" s="12"/>
      <c r="K73" s="12"/>
      <c r="L73" s="48"/>
      <c r="M73" s="12"/>
      <c r="N73" s="48"/>
      <c r="O73" s="12"/>
      <c r="P73" s="12"/>
      <c r="Q73" s="12"/>
      <c r="R73" s="12"/>
      <c r="S73" s="12"/>
      <c r="T73" s="12"/>
      <c r="U73" s="12"/>
      <c r="V73" s="12"/>
      <c r="W73" s="7"/>
      <c r="AA73" s="5"/>
      <c r="AB73" s="6"/>
      <c r="AC73" s="6"/>
      <c r="AD73" s="6"/>
      <c r="AE73" s="6"/>
      <c r="AF73" s="6"/>
      <c r="AG73" s="111" t="s">
        <v>52</v>
      </c>
      <c r="AH73" s="111"/>
      <c r="AI73" s="6"/>
      <c r="AJ73" s="111" t="s">
        <v>53</v>
      </c>
      <c r="AK73" s="111"/>
      <c r="AL73" s="6"/>
      <c r="AM73" s="6"/>
      <c r="AN73" s="6"/>
      <c r="AO73" s="6"/>
      <c r="AP73" s="6"/>
      <c r="AQ73" s="6"/>
      <c r="AR73" s="56"/>
      <c r="AS73" s="6"/>
      <c r="AT73" s="6"/>
      <c r="AU73" s="6"/>
    </row>
    <row r="74" spans="5:47" x14ac:dyDescent="0.25">
      <c r="E74" s="5"/>
      <c r="F74" s="125" t="s">
        <v>46</v>
      </c>
      <c r="G74" s="126"/>
      <c r="H74" s="42" t="s">
        <v>21</v>
      </c>
      <c r="I74" s="32"/>
      <c r="J74" s="12"/>
      <c r="K74" s="12"/>
      <c r="L74" s="12"/>
      <c r="M74" s="48"/>
      <c r="N74" s="12"/>
      <c r="O74" s="12"/>
      <c r="P74" s="12"/>
      <c r="Q74" s="12"/>
      <c r="R74" s="12"/>
      <c r="S74" s="12"/>
      <c r="T74" s="12"/>
      <c r="U74" s="12"/>
      <c r="V74" s="12"/>
      <c r="W74" s="7"/>
      <c r="AA74" s="8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35"/>
      <c r="AS74" s="6"/>
      <c r="AT74" s="6"/>
      <c r="AU74" s="6"/>
    </row>
    <row r="75" spans="5:47" x14ac:dyDescent="0.25">
      <c r="E75" s="5"/>
      <c r="F75" s="125" t="s">
        <v>46</v>
      </c>
      <c r="G75" s="126"/>
      <c r="H75" s="40" t="s">
        <v>22</v>
      </c>
      <c r="I75" s="4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19"/>
      <c r="AS75" s="6"/>
      <c r="AT75" s="6"/>
      <c r="AU75" s="6"/>
    </row>
    <row r="76" spans="5:47" x14ac:dyDescent="0.25">
      <c r="E76" s="5"/>
      <c r="F76" s="125" t="s">
        <v>46</v>
      </c>
      <c r="G76" s="126"/>
      <c r="H76" s="40" t="s">
        <v>23</v>
      </c>
      <c r="I76" s="41"/>
      <c r="J76" s="43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19"/>
      <c r="AS76" s="6"/>
      <c r="AT76" s="6"/>
      <c r="AU76" s="6"/>
    </row>
    <row r="77" spans="5:47" x14ac:dyDescent="0.25">
      <c r="E77" s="5"/>
      <c r="F77" s="125" t="s">
        <v>46</v>
      </c>
      <c r="G77" s="126"/>
      <c r="H77" s="40" t="s">
        <v>24</v>
      </c>
      <c r="I77" s="44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19"/>
      <c r="AS77" s="6"/>
      <c r="AT77" s="6"/>
      <c r="AU77" s="6"/>
    </row>
    <row r="78" spans="5:47" x14ac:dyDescent="0.25">
      <c r="E78" s="5"/>
      <c r="F78" s="125" t="s">
        <v>46</v>
      </c>
      <c r="G78" s="126"/>
      <c r="H78" s="40" t="s">
        <v>44</v>
      </c>
      <c r="I78" s="41"/>
      <c r="J78" s="23"/>
      <c r="K78" s="12"/>
      <c r="L78" s="48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19"/>
      <c r="AS78" s="6"/>
      <c r="AT78" s="6"/>
      <c r="AU78" s="6"/>
    </row>
    <row r="79" spans="5:47" x14ac:dyDescent="0.25">
      <c r="E79" s="5"/>
      <c r="F79" s="39"/>
      <c r="G79" s="47"/>
      <c r="H79" s="40"/>
      <c r="I79" s="41"/>
      <c r="J79" s="23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19"/>
      <c r="AS79" s="6"/>
      <c r="AT79" s="6"/>
      <c r="AU79" s="6"/>
    </row>
    <row r="80" spans="5:47" x14ac:dyDescent="0.25">
      <c r="E80" s="5"/>
      <c r="F80" s="125" t="s">
        <v>47</v>
      </c>
      <c r="G80" s="126"/>
      <c r="H80" s="40" t="s">
        <v>25</v>
      </c>
      <c r="I80" s="41"/>
      <c r="J80" s="12"/>
      <c r="K80" s="12"/>
      <c r="L80" s="12"/>
      <c r="M80" s="12"/>
      <c r="N80" s="12"/>
      <c r="O80" s="12"/>
      <c r="P80" s="12"/>
      <c r="Q80" s="48"/>
      <c r="R80" s="12"/>
      <c r="S80" s="12"/>
      <c r="T80" s="12"/>
      <c r="U80" s="12"/>
      <c r="V80" s="12"/>
      <c r="W80" s="7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19"/>
      <c r="AS80" s="6"/>
      <c r="AT80" s="6"/>
      <c r="AU80" s="6"/>
    </row>
    <row r="81" spans="5:47" x14ac:dyDescent="0.25">
      <c r="E81" s="5"/>
      <c r="F81" s="125" t="s">
        <v>47</v>
      </c>
      <c r="G81" s="126"/>
      <c r="H81" s="40" t="s">
        <v>26</v>
      </c>
      <c r="I81" s="4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19"/>
      <c r="AS81" s="6"/>
      <c r="AT81" s="6"/>
      <c r="AU81" s="6"/>
    </row>
    <row r="82" spans="5:47" x14ac:dyDescent="0.25">
      <c r="E82" s="5"/>
      <c r="F82" s="125" t="s">
        <v>47</v>
      </c>
      <c r="G82" s="126"/>
      <c r="H82" s="40" t="s">
        <v>27</v>
      </c>
      <c r="I82" s="41"/>
      <c r="J82" s="12"/>
      <c r="K82" s="12"/>
      <c r="L82" s="12"/>
      <c r="M82" s="12"/>
      <c r="N82" s="12"/>
      <c r="O82" s="12"/>
      <c r="P82" s="48"/>
      <c r="Q82" s="12"/>
      <c r="R82" s="12"/>
      <c r="S82" s="12"/>
      <c r="T82" s="12"/>
      <c r="U82" s="12"/>
      <c r="V82" s="12"/>
      <c r="W82" s="7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19"/>
      <c r="AS82" s="6"/>
      <c r="AT82" s="6"/>
      <c r="AU82" s="6"/>
    </row>
    <row r="83" spans="5:47" x14ac:dyDescent="0.25">
      <c r="E83" s="5"/>
      <c r="F83" s="125" t="s">
        <v>47</v>
      </c>
      <c r="G83" s="126"/>
      <c r="H83" s="40" t="s">
        <v>28</v>
      </c>
      <c r="I83" s="4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48"/>
      <c r="U83" s="12"/>
      <c r="V83" s="12"/>
      <c r="W83" s="7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19"/>
      <c r="AS83" s="6"/>
      <c r="AT83" s="6"/>
      <c r="AU83" s="6"/>
    </row>
    <row r="84" spans="5:47" x14ac:dyDescent="0.25">
      <c r="E84" s="5"/>
      <c r="F84" s="125" t="s">
        <v>47</v>
      </c>
      <c r="G84" s="126"/>
      <c r="H84" s="40" t="s">
        <v>29</v>
      </c>
      <c r="I84" s="41"/>
      <c r="J84" s="12"/>
      <c r="K84" s="12"/>
      <c r="L84" s="12"/>
      <c r="M84" s="12"/>
      <c r="N84" s="12"/>
      <c r="O84" s="12"/>
      <c r="P84" s="12"/>
      <c r="Q84" s="12"/>
      <c r="R84" s="12"/>
      <c r="S84" s="48"/>
      <c r="T84" s="12"/>
      <c r="U84" s="12"/>
      <c r="V84" s="12"/>
      <c r="W84" s="7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19"/>
      <c r="AS84" s="6"/>
      <c r="AT84" s="6"/>
      <c r="AU84" s="6"/>
    </row>
    <row r="85" spans="5:47" x14ac:dyDescent="0.25">
      <c r="E85" s="5"/>
      <c r="F85" s="125" t="s">
        <v>47</v>
      </c>
      <c r="G85" s="126"/>
      <c r="H85" s="40" t="s">
        <v>30</v>
      </c>
      <c r="I85" s="4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19"/>
      <c r="AS85" s="6"/>
      <c r="AT85" s="6"/>
      <c r="AU85" s="6"/>
    </row>
    <row r="86" spans="5:47" x14ac:dyDescent="0.25">
      <c r="E86" s="5"/>
      <c r="F86" s="125" t="s">
        <v>47</v>
      </c>
      <c r="G86" s="126"/>
      <c r="H86" s="40" t="s">
        <v>31</v>
      </c>
      <c r="I86" s="41"/>
      <c r="J86" s="45"/>
      <c r="K86" s="45"/>
      <c r="L86" s="45"/>
      <c r="M86" s="45"/>
      <c r="N86" s="45"/>
      <c r="O86" s="45"/>
      <c r="P86" s="45"/>
      <c r="Q86" s="49"/>
      <c r="R86" s="45"/>
      <c r="S86" s="45"/>
      <c r="T86" s="45"/>
      <c r="U86" s="45"/>
      <c r="V86" s="45"/>
      <c r="W86" s="7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5:47" x14ac:dyDescent="0.25">
      <c r="E87" s="5"/>
      <c r="F87" s="125" t="s">
        <v>47</v>
      </c>
      <c r="G87" s="126"/>
      <c r="H87" s="40" t="s">
        <v>32</v>
      </c>
      <c r="I87" s="41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7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5:47" x14ac:dyDescent="0.25">
      <c r="E88" s="5"/>
      <c r="F88" s="125" t="s">
        <v>47</v>
      </c>
      <c r="G88" s="126"/>
      <c r="H88" s="40" t="s">
        <v>33</v>
      </c>
      <c r="I88" s="41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7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5:47" x14ac:dyDescent="0.25">
      <c r="E89" s="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3" spans="5:47" x14ac:dyDescent="0.25">
      <c r="E93" s="16" t="s">
        <v>66</v>
      </c>
      <c r="F93" s="3" t="s">
        <v>51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4"/>
      <c r="AA93" s="51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</row>
    <row r="94" spans="5:47" x14ac:dyDescent="0.25"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AA94" s="39" t="s">
        <v>54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6"/>
    </row>
    <row r="95" spans="5:47" x14ac:dyDescent="0.25">
      <c r="E95" s="5"/>
      <c r="F95" s="28" t="s">
        <v>41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6"/>
      <c r="W95" s="7"/>
      <c r="AA95" s="30"/>
      <c r="AB95" s="31"/>
      <c r="AC95" s="31"/>
      <c r="AD95" s="3"/>
      <c r="AE95" s="3"/>
      <c r="AF95" s="3"/>
      <c r="AG95" s="3"/>
      <c r="AH95" s="3"/>
      <c r="AI95" s="3"/>
      <c r="AJ95" s="54"/>
      <c r="AK95" s="3"/>
      <c r="AL95" s="3"/>
      <c r="AM95" s="3"/>
      <c r="AN95" s="3"/>
      <c r="AO95" s="3"/>
      <c r="AP95" s="55"/>
      <c r="AQ95" s="3"/>
      <c r="AR95" s="4"/>
    </row>
    <row r="96" spans="5:47" x14ac:dyDescent="0.25">
      <c r="E96" s="5"/>
      <c r="F96" s="19"/>
      <c r="G96" s="19" t="s">
        <v>34</v>
      </c>
      <c r="H96" s="6"/>
      <c r="I96" s="6"/>
      <c r="J96" s="6" t="s">
        <v>173</v>
      </c>
      <c r="K96" s="6"/>
      <c r="L96" s="6"/>
      <c r="M96" s="68">
        <f>300/1000</f>
        <v>0.3</v>
      </c>
      <c r="O96" s="6" t="s">
        <v>220</v>
      </c>
      <c r="P96" s="6"/>
      <c r="R96" s="81" t="s">
        <v>39</v>
      </c>
      <c r="U96" s="67">
        <f>10/300</f>
        <v>3.3333333333333333E-2</v>
      </c>
      <c r="V96" s="6"/>
      <c r="W96" s="7"/>
      <c r="AA96" s="5"/>
      <c r="AB96" s="19"/>
      <c r="AC96" s="6"/>
      <c r="AD96" s="6"/>
      <c r="AE96" s="6"/>
      <c r="AF96" s="6"/>
      <c r="AG96" s="6"/>
      <c r="AH96" s="6"/>
      <c r="AI96" s="6"/>
      <c r="AJ96" s="17"/>
      <c r="AK96" s="6"/>
      <c r="AL96" s="6"/>
      <c r="AM96" s="22"/>
      <c r="AN96" s="6"/>
      <c r="AO96" s="13"/>
      <c r="AP96" s="13"/>
      <c r="AQ96" s="19"/>
      <c r="AR96" s="56"/>
    </row>
    <row r="97" spans="5:47" x14ac:dyDescent="0.25">
      <c r="E97" s="5"/>
      <c r="F97" s="19"/>
      <c r="G97" s="6" t="s">
        <v>40</v>
      </c>
      <c r="H97" s="6"/>
      <c r="I97" s="6"/>
      <c r="J97" s="6" t="s">
        <v>174</v>
      </c>
      <c r="M97" s="69">
        <f>200/600</f>
        <v>0.33333333333333331</v>
      </c>
      <c r="N97" s="6"/>
      <c r="O97" s="81" t="s">
        <v>221</v>
      </c>
      <c r="P97" s="6"/>
      <c r="R97" s="81" t="s">
        <v>175</v>
      </c>
      <c r="U97" s="67">
        <f>5/200</f>
        <v>2.5000000000000001E-2</v>
      </c>
      <c r="V97" s="6"/>
      <c r="W97" s="7"/>
      <c r="AA97" s="5"/>
      <c r="AB97" s="14" t="s">
        <v>36</v>
      </c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28"/>
      <c r="AQ97" s="28"/>
      <c r="AR97" s="56"/>
    </row>
    <row r="98" spans="5:47" x14ac:dyDescent="0.25"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AA98" s="5"/>
      <c r="AB98" s="99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00"/>
      <c r="AR98" s="56"/>
    </row>
    <row r="99" spans="5:47" x14ac:dyDescent="0.25">
      <c r="E99" s="5"/>
      <c r="F99" s="14" t="s">
        <v>49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6"/>
      <c r="W99" s="7"/>
      <c r="AA99" s="5"/>
      <c r="AB99" s="122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23"/>
      <c r="AR99" s="56"/>
    </row>
    <row r="100" spans="5:47" x14ac:dyDescent="0.25">
      <c r="E100" s="5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6"/>
      <c r="W100" s="7"/>
      <c r="AA100" s="5"/>
      <c r="AB100" s="122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23"/>
      <c r="AR100" s="56"/>
    </row>
    <row r="101" spans="5:47" x14ac:dyDescent="0.25">
      <c r="E101" s="5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0"/>
      <c r="V101" s="6"/>
      <c r="W101" s="7"/>
      <c r="AA101" s="5"/>
      <c r="AB101" s="122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23"/>
      <c r="AR101" s="56"/>
    </row>
    <row r="102" spans="5:47" x14ac:dyDescent="0.25"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AA102" s="5"/>
      <c r="AB102" s="122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23"/>
      <c r="AR102" s="56"/>
    </row>
    <row r="103" spans="5:47" x14ac:dyDescent="0.25">
      <c r="E103" s="5"/>
      <c r="F103" s="14" t="s">
        <v>50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19" t="s">
        <v>35</v>
      </c>
      <c r="R103" s="119"/>
      <c r="S103" s="119"/>
      <c r="T103" s="120"/>
      <c r="U103" s="50" t="s">
        <v>37</v>
      </c>
      <c r="V103" s="6"/>
      <c r="W103" s="7"/>
      <c r="AA103" s="5"/>
      <c r="AB103" s="122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23"/>
      <c r="AR103" s="56"/>
    </row>
    <row r="104" spans="5:47" x14ac:dyDescent="0.25">
      <c r="E104" s="5"/>
      <c r="F104" s="7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6"/>
      <c r="W104" s="7"/>
      <c r="AA104" s="5"/>
      <c r="AB104" s="122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23"/>
      <c r="AR104" s="56"/>
    </row>
    <row r="105" spans="5:47" x14ac:dyDescent="0.25">
      <c r="E105" s="5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10"/>
      <c r="V105" s="6"/>
      <c r="W105" s="7"/>
      <c r="AA105" s="5"/>
      <c r="AB105" s="122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23"/>
      <c r="AR105" s="56"/>
    </row>
    <row r="106" spans="5:47" x14ac:dyDescent="0.25"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AA106" s="5"/>
      <c r="AB106" s="122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23"/>
      <c r="AR106" s="56"/>
    </row>
    <row r="107" spans="5:47" x14ac:dyDescent="0.25">
      <c r="E107" s="5"/>
      <c r="F107" s="29" t="s">
        <v>3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6"/>
      <c r="W107" s="7"/>
      <c r="AA107" s="5"/>
      <c r="AB107" s="122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23"/>
      <c r="AR107" s="86"/>
    </row>
    <row r="108" spans="5:47" x14ac:dyDescent="0.25"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AA108" s="5"/>
      <c r="AB108" s="122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23"/>
      <c r="AR108" s="86"/>
    </row>
    <row r="109" spans="5:47" x14ac:dyDescent="0.25">
      <c r="E109" s="5"/>
      <c r="F109" s="83"/>
      <c r="G109" s="83" t="s">
        <v>219</v>
      </c>
      <c r="H109" s="83"/>
      <c r="I109" s="83"/>
      <c r="J109" s="83"/>
      <c r="K109" s="83"/>
      <c r="L109" s="83"/>
      <c r="M109" s="83" t="s">
        <v>34</v>
      </c>
      <c r="N109" s="83"/>
      <c r="O109" s="83"/>
      <c r="P109" s="83"/>
      <c r="Q109" s="83"/>
      <c r="R109" s="83"/>
      <c r="S109" s="83"/>
      <c r="T109" s="83"/>
      <c r="U109" s="83"/>
      <c r="V109" s="83"/>
      <c r="W109" s="7"/>
      <c r="AA109" s="5"/>
      <c r="AB109" s="122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23"/>
      <c r="AR109" s="86"/>
      <c r="AS109" s="6"/>
      <c r="AT109" s="6"/>
      <c r="AU109" s="6"/>
    </row>
    <row r="110" spans="5:47" x14ac:dyDescent="0.25">
      <c r="E110" s="5"/>
      <c r="F110" s="83"/>
      <c r="G110" s="83"/>
      <c r="H110" s="85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7"/>
      <c r="AA110" s="5"/>
      <c r="AB110" s="122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23"/>
      <c r="AR110" s="86"/>
      <c r="AS110" s="6"/>
      <c r="AT110" s="6"/>
      <c r="AU110" s="6"/>
    </row>
    <row r="111" spans="5:47" x14ac:dyDescent="0.25">
      <c r="E111" s="5"/>
      <c r="F111" s="83" t="s">
        <v>231</v>
      </c>
      <c r="G111" s="83"/>
      <c r="H111" s="85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7"/>
      <c r="AA111" s="5"/>
      <c r="AB111" s="122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23"/>
      <c r="AR111" s="86"/>
      <c r="AS111" s="6"/>
      <c r="AT111" s="6"/>
      <c r="AU111" s="6"/>
    </row>
    <row r="112" spans="5:47" x14ac:dyDescent="0.25">
      <c r="E112" s="5"/>
      <c r="F112" s="83"/>
      <c r="G112" s="83"/>
      <c r="H112" s="79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7"/>
      <c r="AA112" s="5"/>
      <c r="AB112" s="122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23"/>
      <c r="AR112" s="86"/>
      <c r="AS112" s="6"/>
      <c r="AT112" s="6"/>
      <c r="AU112" s="6"/>
    </row>
    <row r="113" spans="5:47" x14ac:dyDescent="0.25">
      <c r="E113" s="5"/>
      <c r="F113" s="83"/>
      <c r="G113" s="83"/>
      <c r="H113" s="85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7"/>
      <c r="AA113" s="5"/>
      <c r="AB113" s="122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23"/>
      <c r="AR113" s="86"/>
      <c r="AS113" s="6"/>
      <c r="AT113" s="6"/>
      <c r="AU113" s="6"/>
    </row>
    <row r="114" spans="5:47" x14ac:dyDescent="0.25">
      <c r="E114" s="5"/>
      <c r="F114" s="83" t="s">
        <v>123</v>
      </c>
      <c r="G114" s="83"/>
      <c r="H114" s="80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7"/>
      <c r="AA114" s="5"/>
      <c r="AB114" s="122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23"/>
      <c r="AR114" s="86"/>
      <c r="AS114" s="6"/>
      <c r="AT114" s="6"/>
      <c r="AU114" s="6"/>
    </row>
    <row r="115" spans="5:47" x14ac:dyDescent="0.25">
      <c r="E115" s="5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7"/>
      <c r="AA115" s="5"/>
      <c r="AB115" s="122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23"/>
      <c r="AR115" s="86"/>
      <c r="AS115" s="6"/>
      <c r="AT115" s="6"/>
      <c r="AU115" s="6"/>
    </row>
    <row r="116" spans="5:47" x14ac:dyDescent="0.25">
      <c r="E116" s="5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7"/>
      <c r="AA116" s="5"/>
      <c r="AB116" s="122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23"/>
      <c r="AR116" s="86"/>
      <c r="AS116" s="6"/>
      <c r="AT116" s="6"/>
      <c r="AU116" s="6"/>
    </row>
    <row r="117" spans="5:47" ht="30" x14ac:dyDescent="0.25">
      <c r="E117" s="5"/>
      <c r="F117" s="19"/>
      <c r="G117" s="19"/>
      <c r="H117" s="117" t="s">
        <v>15</v>
      </c>
      <c r="I117" s="117"/>
      <c r="J117" s="36" t="s">
        <v>14</v>
      </c>
      <c r="K117" s="36" t="s">
        <v>13</v>
      </c>
      <c r="L117" s="36" t="s">
        <v>4</v>
      </c>
      <c r="M117" s="37" t="s">
        <v>6</v>
      </c>
      <c r="N117" s="37" t="s">
        <v>48</v>
      </c>
      <c r="O117" s="37" t="s">
        <v>43</v>
      </c>
      <c r="P117" s="37" t="s">
        <v>7</v>
      </c>
      <c r="Q117" s="37" t="s">
        <v>8</v>
      </c>
      <c r="R117" s="37" t="s">
        <v>9</v>
      </c>
      <c r="S117" s="37" t="s">
        <v>10</v>
      </c>
      <c r="T117" s="37" t="s">
        <v>11</v>
      </c>
      <c r="U117" s="38" t="s">
        <v>12</v>
      </c>
      <c r="V117" s="12" t="s">
        <v>34</v>
      </c>
      <c r="W117" s="7"/>
      <c r="AA117" s="5"/>
      <c r="AB117" s="122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23"/>
      <c r="AR117" s="56"/>
    </row>
    <row r="118" spans="5:47" x14ac:dyDescent="0.25">
      <c r="E118" s="5"/>
      <c r="F118" s="125" t="s">
        <v>34</v>
      </c>
      <c r="G118" s="126"/>
      <c r="H118" s="40" t="s">
        <v>34</v>
      </c>
      <c r="I118" s="41"/>
      <c r="J118" s="12"/>
      <c r="K118" s="12"/>
      <c r="L118" s="48"/>
      <c r="M118" s="12"/>
      <c r="N118" s="48"/>
      <c r="O118" s="12"/>
      <c r="P118" s="12"/>
      <c r="Q118" s="12"/>
      <c r="R118" s="12"/>
      <c r="S118" s="12"/>
      <c r="T118" s="12"/>
      <c r="U118" s="12"/>
      <c r="V118" s="12"/>
      <c r="W118" s="7"/>
      <c r="AA118" s="5"/>
      <c r="AB118" s="122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23"/>
      <c r="AR118" s="56"/>
    </row>
    <row r="119" spans="5:47" x14ac:dyDescent="0.25">
      <c r="E119" s="5"/>
      <c r="F119" s="39"/>
      <c r="G119" s="47"/>
      <c r="H119" s="40"/>
      <c r="I119" s="4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7"/>
      <c r="AA119" s="5"/>
      <c r="AB119" s="122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23"/>
      <c r="AR119" s="56"/>
    </row>
    <row r="120" spans="5:47" x14ac:dyDescent="0.25">
      <c r="E120" s="5"/>
      <c r="F120" s="125" t="s">
        <v>46</v>
      </c>
      <c r="G120" s="126"/>
      <c r="H120" s="40" t="s">
        <v>16</v>
      </c>
      <c r="I120" s="41"/>
      <c r="J120" s="12"/>
      <c r="K120" s="12"/>
      <c r="L120" s="48"/>
      <c r="M120" s="12"/>
      <c r="N120" s="12"/>
      <c r="O120" s="12"/>
      <c r="P120" s="48"/>
      <c r="Q120" s="12"/>
      <c r="R120" s="12"/>
      <c r="S120" s="12"/>
      <c r="T120" s="12"/>
      <c r="U120" s="12"/>
      <c r="V120" s="12"/>
      <c r="W120" s="7"/>
      <c r="AA120" s="5"/>
      <c r="AB120" s="101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02"/>
      <c r="AR120" s="56"/>
    </row>
    <row r="121" spans="5:47" x14ac:dyDescent="0.25">
      <c r="E121" s="5"/>
      <c r="F121" s="125" t="s">
        <v>46</v>
      </c>
      <c r="G121" s="126"/>
      <c r="H121" s="40" t="s">
        <v>17</v>
      </c>
      <c r="I121" s="41"/>
      <c r="J121" s="12"/>
      <c r="K121" s="12"/>
      <c r="L121" s="12"/>
      <c r="M121" s="12"/>
      <c r="N121" s="12"/>
      <c r="O121" s="12"/>
      <c r="P121" s="12"/>
      <c r="Q121" s="48"/>
      <c r="R121" s="12"/>
      <c r="S121" s="12"/>
      <c r="T121" s="12"/>
      <c r="U121" s="12"/>
      <c r="V121" s="12"/>
      <c r="W121" s="7"/>
      <c r="AA121" s="5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56"/>
    </row>
    <row r="122" spans="5:47" x14ac:dyDescent="0.25">
      <c r="E122" s="5"/>
      <c r="F122" s="125" t="s">
        <v>46</v>
      </c>
      <c r="G122" s="126"/>
      <c r="H122" s="40" t="s">
        <v>18</v>
      </c>
      <c r="I122" s="41"/>
      <c r="J122" s="12"/>
      <c r="K122" s="12"/>
      <c r="L122" s="12"/>
      <c r="M122" s="12"/>
      <c r="N122" s="12"/>
      <c r="O122" s="12"/>
      <c r="P122" s="12"/>
      <c r="Q122" s="12"/>
      <c r="R122" s="48"/>
      <c r="S122" s="12"/>
      <c r="T122" s="12"/>
      <c r="U122" s="12"/>
      <c r="V122" s="12"/>
      <c r="W122" s="7"/>
      <c r="AA122" s="5"/>
      <c r="AB122" s="6"/>
      <c r="AC122" s="6"/>
      <c r="AD122" s="6"/>
      <c r="AE122" s="6"/>
      <c r="AF122" s="6"/>
      <c r="AG122" s="111" t="s">
        <v>52</v>
      </c>
      <c r="AH122" s="111"/>
      <c r="AI122" s="6"/>
      <c r="AJ122" s="111" t="s">
        <v>53</v>
      </c>
      <c r="AK122" s="111"/>
      <c r="AL122" s="6"/>
      <c r="AM122" s="6"/>
      <c r="AN122" s="6"/>
      <c r="AO122" s="6"/>
      <c r="AP122" s="6"/>
      <c r="AQ122" s="6"/>
      <c r="AR122" s="56"/>
    </row>
    <row r="123" spans="5:47" x14ac:dyDescent="0.25">
      <c r="E123" s="5"/>
      <c r="F123" s="125" t="s">
        <v>46</v>
      </c>
      <c r="G123" s="126"/>
      <c r="H123" s="42" t="s">
        <v>19</v>
      </c>
      <c r="I123" s="3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7"/>
      <c r="AA123" s="8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35"/>
    </row>
    <row r="124" spans="5:47" x14ac:dyDescent="0.25">
      <c r="E124" s="5"/>
      <c r="F124" s="125" t="s">
        <v>46</v>
      </c>
      <c r="G124" s="126"/>
      <c r="H124" s="40" t="s">
        <v>20</v>
      </c>
      <c r="I124" s="41"/>
      <c r="J124" s="12"/>
      <c r="K124" s="12"/>
      <c r="L124" s="48"/>
      <c r="M124" s="12"/>
      <c r="N124" s="48"/>
      <c r="O124" s="12"/>
      <c r="P124" s="12"/>
      <c r="Q124" s="12"/>
      <c r="R124" s="12"/>
      <c r="S124" s="12"/>
      <c r="T124" s="12"/>
      <c r="U124" s="12"/>
      <c r="V124" s="12"/>
      <c r="W124" s="7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19"/>
    </row>
    <row r="125" spans="5:47" x14ac:dyDescent="0.25">
      <c r="E125" s="5"/>
      <c r="F125" s="125" t="s">
        <v>46</v>
      </c>
      <c r="G125" s="126"/>
      <c r="H125" s="42" t="s">
        <v>21</v>
      </c>
      <c r="I125" s="32"/>
      <c r="J125" s="12"/>
      <c r="K125" s="12"/>
      <c r="L125" s="12"/>
      <c r="M125" s="48"/>
      <c r="N125" s="12"/>
      <c r="O125" s="12"/>
      <c r="P125" s="12"/>
      <c r="Q125" s="12"/>
      <c r="R125" s="12"/>
      <c r="S125" s="12"/>
      <c r="T125" s="12"/>
      <c r="U125" s="12"/>
      <c r="V125" s="12"/>
      <c r="W125" s="7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19"/>
    </row>
    <row r="126" spans="5:47" x14ac:dyDescent="0.25">
      <c r="E126" s="5"/>
      <c r="F126" s="125" t="s">
        <v>46</v>
      </c>
      <c r="G126" s="126"/>
      <c r="H126" s="40" t="s">
        <v>22</v>
      </c>
      <c r="I126" s="4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7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19"/>
    </row>
    <row r="127" spans="5:47" x14ac:dyDescent="0.25">
      <c r="E127" s="5"/>
      <c r="F127" s="125" t="s">
        <v>46</v>
      </c>
      <c r="G127" s="126"/>
      <c r="H127" s="40" t="s">
        <v>23</v>
      </c>
      <c r="I127" s="41"/>
      <c r="J127" s="43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7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19"/>
    </row>
    <row r="128" spans="5:47" x14ac:dyDescent="0.25">
      <c r="E128" s="5"/>
      <c r="F128" s="125" t="s">
        <v>46</v>
      </c>
      <c r="G128" s="126"/>
      <c r="H128" s="40" t="s">
        <v>24</v>
      </c>
      <c r="I128" s="44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7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19"/>
    </row>
    <row r="129" spans="5:44" x14ac:dyDescent="0.25">
      <c r="E129" s="5"/>
      <c r="F129" s="125" t="s">
        <v>46</v>
      </c>
      <c r="G129" s="126"/>
      <c r="H129" s="40" t="s">
        <v>44</v>
      </c>
      <c r="I129" s="41"/>
      <c r="J129" s="23"/>
      <c r="K129" s="12"/>
      <c r="L129" s="48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7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19"/>
    </row>
    <row r="130" spans="5:44" x14ac:dyDescent="0.25">
      <c r="E130" s="5"/>
      <c r="F130" s="39"/>
      <c r="G130" s="47"/>
      <c r="H130" s="40"/>
      <c r="I130" s="41"/>
      <c r="J130" s="23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7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19"/>
    </row>
    <row r="131" spans="5:44" x14ac:dyDescent="0.25">
      <c r="E131" s="5"/>
      <c r="F131" s="125" t="s">
        <v>47</v>
      </c>
      <c r="G131" s="126"/>
      <c r="H131" s="40" t="s">
        <v>25</v>
      </c>
      <c r="I131" s="41"/>
      <c r="J131" s="12"/>
      <c r="K131" s="12"/>
      <c r="L131" s="12"/>
      <c r="M131" s="12"/>
      <c r="N131" s="12"/>
      <c r="O131" s="12"/>
      <c r="P131" s="12"/>
      <c r="Q131" s="48"/>
      <c r="R131" s="12"/>
      <c r="S131" s="12"/>
      <c r="T131" s="12"/>
      <c r="U131" s="12"/>
      <c r="V131" s="12"/>
      <c r="W131" s="7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19"/>
    </row>
    <row r="132" spans="5:44" x14ac:dyDescent="0.25">
      <c r="E132" s="5"/>
      <c r="F132" s="125" t="s">
        <v>47</v>
      </c>
      <c r="G132" s="126"/>
      <c r="H132" s="40" t="s">
        <v>26</v>
      </c>
      <c r="I132" s="4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7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19"/>
    </row>
    <row r="133" spans="5:44" x14ac:dyDescent="0.25">
      <c r="E133" s="5"/>
      <c r="F133" s="125" t="s">
        <v>47</v>
      </c>
      <c r="G133" s="126"/>
      <c r="H133" s="40" t="s">
        <v>27</v>
      </c>
      <c r="I133" s="41"/>
      <c r="J133" s="12"/>
      <c r="K133" s="12"/>
      <c r="L133" s="12"/>
      <c r="M133" s="12"/>
      <c r="N133" s="12"/>
      <c r="O133" s="12"/>
      <c r="P133" s="48"/>
      <c r="Q133" s="12"/>
      <c r="R133" s="12"/>
      <c r="S133" s="12"/>
      <c r="T133" s="12"/>
      <c r="U133" s="12"/>
      <c r="V133" s="12"/>
      <c r="W133" s="7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19"/>
    </row>
    <row r="134" spans="5:44" x14ac:dyDescent="0.25">
      <c r="E134" s="5"/>
      <c r="F134" s="125" t="s">
        <v>47</v>
      </c>
      <c r="G134" s="126"/>
      <c r="H134" s="40" t="s">
        <v>28</v>
      </c>
      <c r="I134" s="4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48"/>
      <c r="U134" s="12"/>
      <c r="V134" s="12"/>
      <c r="W134" s="7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19"/>
    </row>
    <row r="135" spans="5:44" x14ac:dyDescent="0.25">
      <c r="E135" s="5"/>
      <c r="F135" s="125" t="s">
        <v>47</v>
      </c>
      <c r="G135" s="126"/>
      <c r="H135" s="40" t="s">
        <v>29</v>
      </c>
      <c r="I135" s="41"/>
      <c r="J135" s="12"/>
      <c r="K135" s="12"/>
      <c r="L135" s="12"/>
      <c r="M135" s="12"/>
      <c r="N135" s="12"/>
      <c r="O135" s="12"/>
      <c r="P135" s="12"/>
      <c r="Q135" s="12"/>
      <c r="R135" s="12"/>
      <c r="S135" s="48"/>
      <c r="T135" s="12"/>
      <c r="U135" s="12"/>
      <c r="V135" s="12"/>
      <c r="W135" s="7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5:44" x14ac:dyDescent="0.25">
      <c r="E136" s="5"/>
      <c r="F136" s="125" t="s">
        <v>47</v>
      </c>
      <c r="G136" s="126"/>
      <c r="H136" s="40" t="s">
        <v>30</v>
      </c>
      <c r="I136" s="4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7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5:44" x14ac:dyDescent="0.25">
      <c r="E137" s="5"/>
      <c r="F137" s="125" t="s">
        <v>47</v>
      </c>
      <c r="G137" s="126"/>
      <c r="H137" s="40" t="s">
        <v>31</v>
      </c>
      <c r="I137" s="41"/>
      <c r="J137" s="45"/>
      <c r="K137" s="45"/>
      <c r="L137" s="45"/>
      <c r="M137" s="45"/>
      <c r="N137" s="45"/>
      <c r="O137" s="45"/>
      <c r="P137" s="45"/>
      <c r="Q137" s="49"/>
      <c r="R137" s="45"/>
      <c r="S137" s="45"/>
      <c r="T137" s="45"/>
      <c r="U137" s="45"/>
      <c r="V137" s="12"/>
      <c r="W137" s="7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5:44" x14ac:dyDescent="0.25">
      <c r="E138" s="5"/>
      <c r="F138" s="125" t="s">
        <v>47</v>
      </c>
      <c r="G138" s="126"/>
      <c r="H138" s="40" t="s">
        <v>32</v>
      </c>
      <c r="I138" s="41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12"/>
      <c r="W138" s="7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5:44" x14ac:dyDescent="0.25">
      <c r="E139" s="5"/>
      <c r="F139" s="125" t="s">
        <v>47</v>
      </c>
      <c r="G139" s="126"/>
      <c r="H139" s="40" t="s">
        <v>33</v>
      </c>
      <c r="I139" s="41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12"/>
      <c r="W139" s="7"/>
    </row>
    <row r="140" spans="5:44" x14ac:dyDescent="0.25"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</row>
  </sheetData>
  <mergeCells count="61">
    <mergeCell ref="F72:G72"/>
    <mergeCell ref="F73:G73"/>
    <mergeCell ref="F74:G74"/>
    <mergeCell ref="F75:G75"/>
    <mergeCell ref="F76:G76"/>
    <mergeCell ref="V3:W3"/>
    <mergeCell ref="F67:G67"/>
    <mergeCell ref="F69:G69"/>
    <mergeCell ref="F70:G70"/>
    <mergeCell ref="F71:G71"/>
    <mergeCell ref="E4:G4"/>
    <mergeCell ref="H4:J4"/>
    <mergeCell ref="K4:M4"/>
    <mergeCell ref="N4:O4"/>
    <mergeCell ref="P4:Q4"/>
    <mergeCell ref="R4:S4"/>
    <mergeCell ref="T4:U4"/>
    <mergeCell ref="F85:G85"/>
    <mergeCell ref="F86:G86"/>
    <mergeCell ref="F87:G87"/>
    <mergeCell ref="F77:G77"/>
    <mergeCell ref="F78:G78"/>
    <mergeCell ref="F80:G80"/>
    <mergeCell ref="F81:G81"/>
    <mergeCell ref="F82:G82"/>
    <mergeCell ref="F123:G123"/>
    <mergeCell ref="F124:G124"/>
    <mergeCell ref="F125:G125"/>
    <mergeCell ref="F88:G88"/>
    <mergeCell ref="Q103:T103"/>
    <mergeCell ref="F118:G118"/>
    <mergeCell ref="F120:G120"/>
    <mergeCell ref="H117:I117"/>
    <mergeCell ref="F126:G126"/>
    <mergeCell ref="F127:G127"/>
    <mergeCell ref="F128:G128"/>
    <mergeCell ref="F129:G129"/>
    <mergeCell ref="F131:G131"/>
    <mergeCell ref="F137:G137"/>
    <mergeCell ref="F138:G138"/>
    <mergeCell ref="F139:G139"/>
    <mergeCell ref="F132:G132"/>
    <mergeCell ref="F133:G133"/>
    <mergeCell ref="F134:G134"/>
    <mergeCell ref="F135:G135"/>
    <mergeCell ref="F136:G136"/>
    <mergeCell ref="AG122:AH122"/>
    <mergeCell ref="AJ122:AK122"/>
    <mergeCell ref="T3:U3"/>
    <mergeCell ref="F3:S3"/>
    <mergeCell ref="H66:I66"/>
    <mergeCell ref="F66:G66"/>
    <mergeCell ref="Q52:T52"/>
    <mergeCell ref="AB51:AQ71"/>
    <mergeCell ref="AB98:AQ120"/>
    <mergeCell ref="AG73:AH73"/>
    <mergeCell ref="AJ73:AK73"/>
    <mergeCell ref="F121:G121"/>
    <mergeCell ref="F122:G122"/>
    <mergeCell ref="F83:G83"/>
    <mergeCell ref="F84:G8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6"/>
  <sheetViews>
    <sheetView topLeftCell="A37" zoomScaleNormal="100" workbookViewId="0">
      <selection activeCell="I63" sqref="I63"/>
    </sheetView>
  </sheetViews>
  <sheetFormatPr defaultColWidth="9" defaultRowHeight="15" x14ac:dyDescent="0.25"/>
  <cols>
    <col min="1" max="1" width="9" style="1"/>
    <col min="2" max="2" width="18.42578125" style="1" bestFit="1" customWidth="1"/>
    <col min="3" max="3" width="20" style="1" bestFit="1" customWidth="1"/>
    <col min="4" max="4" width="14" style="1" bestFit="1" customWidth="1"/>
    <col min="5" max="5" width="15.140625" style="1" bestFit="1" customWidth="1"/>
    <col min="6" max="6" width="11.5703125" style="1" bestFit="1" customWidth="1"/>
    <col min="7" max="7" width="13.28515625" style="1" bestFit="1" customWidth="1"/>
    <col min="8" max="8" width="11.28515625" style="1" customWidth="1"/>
    <col min="9" max="9" width="11.7109375" style="1" bestFit="1" customWidth="1"/>
    <col min="10" max="10" width="11.140625" style="1" bestFit="1" customWidth="1"/>
    <col min="11" max="11" width="9.5703125" style="1" bestFit="1" customWidth="1"/>
    <col min="12" max="12" width="7.7109375" style="1" bestFit="1" customWidth="1"/>
    <col min="13" max="13" width="11.7109375" style="1" bestFit="1" customWidth="1"/>
    <col min="14" max="14" width="11.5703125" style="1" bestFit="1" customWidth="1"/>
    <col min="15" max="15" width="13.28515625" style="1" bestFit="1" customWidth="1"/>
    <col min="16" max="16" width="7.7109375" style="1" bestFit="1" customWidth="1"/>
    <col min="17" max="17" width="7.28515625" style="1" bestFit="1" customWidth="1"/>
    <col min="18" max="18" width="11.5703125" style="1" bestFit="1" customWidth="1"/>
    <col min="19" max="19" width="13.28515625" style="1" bestFit="1" customWidth="1"/>
    <col min="20" max="20" width="5.140625" style="1" bestFit="1" customWidth="1"/>
    <col min="21" max="25" width="10.85546875" style="1" bestFit="1" customWidth="1"/>
    <col min="26" max="26" width="17.28515625" style="1" bestFit="1" customWidth="1"/>
    <col min="27" max="30" width="5.140625" style="1" bestFit="1" customWidth="1"/>
    <col min="31" max="35" width="10.85546875" style="1" bestFit="1" customWidth="1"/>
    <col min="36" max="36" width="17.28515625" style="1" bestFit="1" customWidth="1"/>
    <col min="37" max="16384" width="9" style="1"/>
  </cols>
  <sheetData>
    <row r="1" spans="2:26" x14ac:dyDescent="0.25">
      <c r="B1" s="1" t="s">
        <v>170</v>
      </c>
    </row>
    <row r="2" spans="2:26" x14ac:dyDescent="0.25">
      <c r="B2" s="62" t="s">
        <v>100</v>
      </c>
      <c r="C2" s="62" t="s">
        <v>101</v>
      </c>
      <c r="D2" s="62" t="s">
        <v>89</v>
      </c>
      <c r="E2" s="62" t="s">
        <v>78</v>
      </c>
      <c r="F2" s="62" t="s">
        <v>79</v>
      </c>
      <c r="G2" s="62" t="s">
        <v>80</v>
      </c>
      <c r="H2" s="62" t="s">
        <v>81</v>
      </c>
      <c r="I2" s="62" t="s">
        <v>87</v>
      </c>
      <c r="J2" s="62" t="s">
        <v>82</v>
      </c>
      <c r="K2" s="62" t="s">
        <v>83</v>
      </c>
      <c r="L2" s="62" t="s">
        <v>84</v>
      </c>
      <c r="M2" s="62" t="s">
        <v>85</v>
      </c>
      <c r="N2" s="62" t="s">
        <v>86</v>
      </c>
      <c r="O2" s="62"/>
      <c r="P2" s="62" t="s">
        <v>68</v>
      </c>
      <c r="Q2" s="62" t="s">
        <v>69</v>
      </c>
      <c r="R2" s="62" t="s">
        <v>70</v>
      </c>
      <c r="S2" s="62" t="s">
        <v>71</v>
      </c>
      <c r="T2" s="62" t="s">
        <v>72</v>
      </c>
      <c r="U2" s="62" t="s">
        <v>73</v>
      </c>
      <c r="V2" s="62" t="s">
        <v>74</v>
      </c>
      <c r="W2" s="62" t="s">
        <v>75</v>
      </c>
      <c r="X2" s="62" t="s">
        <v>76</v>
      </c>
      <c r="Y2" s="62" t="s">
        <v>77</v>
      </c>
      <c r="Z2" s="63" t="s">
        <v>90</v>
      </c>
    </row>
    <row r="3" spans="2:26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 t="s">
        <v>91</v>
      </c>
      <c r="Q3" s="45"/>
      <c r="R3" s="45" t="s">
        <v>93</v>
      </c>
      <c r="S3" s="45"/>
      <c r="T3" s="45" t="s">
        <v>95</v>
      </c>
      <c r="U3" s="45" t="s">
        <v>98</v>
      </c>
      <c r="V3" s="45" t="s">
        <v>96</v>
      </c>
      <c r="W3" s="45" t="s">
        <v>97</v>
      </c>
      <c r="X3" s="45"/>
      <c r="Y3" s="45"/>
      <c r="Z3" s="45"/>
    </row>
    <row r="4" spans="2:26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 t="s">
        <v>91</v>
      </c>
      <c r="Q4" s="45" t="s">
        <v>92</v>
      </c>
      <c r="R4" s="45"/>
      <c r="S4" s="45"/>
      <c r="T4" s="45"/>
      <c r="U4" s="45"/>
      <c r="V4" s="45"/>
      <c r="W4" s="45"/>
      <c r="X4" s="45"/>
      <c r="Y4" s="45"/>
      <c r="Z4" s="45"/>
    </row>
    <row r="5" spans="2:26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 t="s">
        <v>91</v>
      </c>
      <c r="Q5" s="45"/>
      <c r="R5" s="45"/>
      <c r="S5" s="45" t="s">
        <v>94</v>
      </c>
      <c r="T5" s="45"/>
      <c r="U5" s="45"/>
      <c r="V5" s="45"/>
      <c r="W5" s="45"/>
      <c r="X5" s="45"/>
      <c r="Y5" s="45"/>
      <c r="Z5" s="45"/>
    </row>
    <row r="8" spans="2:26" x14ac:dyDescent="0.25">
      <c r="B8" s="60" t="s">
        <v>167</v>
      </c>
    </row>
    <row r="9" spans="2:26" x14ac:dyDescent="0.25">
      <c r="B9" s="45" t="s">
        <v>171</v>
      </c>
      <c r="C9" s="45" t="s">
        <v>168</v>
      </c>
      <c r="D9" s="61" t="s">
        <v>169</v>
      </c>
      <c r="E9" s="15" t="s">
        <v>143</v>
      </c>
    </row>
    <row r="10" spans="2:26" x14ac:dyDescent="0.25">
      <c r="B10" s="45"/>
      <c r="C10" s="45"/>
      <c r="D10" s="45"/>
      <c r="E10" s="45"/>
    </row>
    <row r="11" spans="2:26" x14ac:dyDescent="0.25">
      <c r="B11" s="45"/>
      <c r="C11" s="45"/>
      <c r="D11" s="45"/>
      <c r="E11" s="45"/>
    </row>
    <row r="12" spans="2:26" x14ac:dyDescent="0.25">
      <c r="B12" s="45"/>
      <c r="C12" s="45"/>
      <c r="D12" s="45"/>
      <c r="E12" s="45"/>
    </row>
    <row r="13" spans="2:26" x14ac:dyDescent="0.25">
      <c r="B13" s="45"/>
      <c r="C13" s="45"/>
      <c r="D13" s="45"/>
      <c r="E13" s="45"/>
    </row>
    <row r="14" spans="2:26" x14ac:dyDescent="0.25">
      <c r="B14" s="45"/>
      <c r="C14" s="45"/>
      <c r="D14" s="45"/>
      <c r="E14" s="45"/>
    </row>
    <row r="15" spans="2:26" x14ac:dyDescent="0.25">
      <c r="B15" s="45"/>
      <c r="C15" s="45"/>
      <c r="D15" s="45"/>
      <c r="E15" s="45"/>
    </row>
    <row r="18" spans="2:15" x14ac:dyDescent="0.25">
      <c r="B18" s="60" t="s">
        <v>99</v>
      </c>
      <c r="C18" s="60"/>
    </row>
    <row r="19" spans="2:15" x14ac:dyDescent="0.25">
      <c r="B19" s="15" t="s">
        <v>100</v>
      </c>
      <c r="C19" s="15" t="s">
        <v>144</v>
      </c>
      <c r="D19" s="15" t="s">
        <v>162</v>
      </c>
      <c r="E19" s="15" t="s">
        <v>161</v>
      </c>
      <c r="F19" s="15" t="s">
        <v>145</v>
      </c>
    </row>
    <row r="20" spans="2:15" x14ac:dyDescent="0.25">
      <c r="B20" s="64" t="s">
        <v>114</v>
      </c>
      <c r="C20" s="45">
        <v>1</v>
      </c>
      <c r="D20" s="45" t="s">
        <v>163</v>
      </c>
      <c r="E20" s="45" t="s">
        <v>57</v>
      </c>
      <c r="F20" s="45" t="s">
        <v>164</v>
      </c>
    </row>
    <row r="21" spans="2:15" x14ac:dyDescent="0.25">
      <c r="B21" s="64" t="s">
        <v>114</v>
      </c>
      <c r="C21" s="45">
        <v>2</v>
      </c>
      <c r="D21" s="45" t="s">
        <v>165</v>
      </c>
      <c r="E21" s="45" t="s">
        <v>58</v>
      </c>
      <c r="F21" s="45" t="s">
        <v>166</v>
      </c>
    </row>
    <row r="22" spans="2:15" x14ac:dyDescent="0.25">
      <c r="B22" s="45"/>
      <c r="C22" s="45"/>
      <c r="D22" s="45"/>
      <c r="E22" s="45"/>
      <c r="F22" s="45"/>
    </row>
    <row r="23" spans="2:15" x14ac:dyDescent="0.25">
      <c r="B23" s="45"/>
      <c r="C23" s="45"/>
      <c r="D23" s="45"/>
      <c r="E23" s="45"/>
      <c r="F23" s="45"/>
    </row>
    <row r="24" spans="2:15" x14ac:dyDescent="0.25">
      <c r="B24" s="45"/>
      <c r="C24" s="45"/>
      <c r="D24" s="45"/>
      <c r="E24" s="45"/>
      <c r="F24" s="45"/>
    </row>
    <row r="25" spans="2:15" x14ac:dyDescent="0.25">
      <c r="B25" s="45"/>
      <c r="C25" s="45"/>
      <c r="D25" s="45"/>
      <c r="E25" s="45"/>
      <c r="F25" s="45"/>
    </row>
    <row r="26" spans="2:15" x14ac:dyDescent="0.25">
      <c r="B26" s="6"/>
      <c r="C26" s="6"/>
      <c r="D26" s="6"/>
      <c r="E26" s="6"/>
    </row>
    <row r="27" spans="2:15" x14ac:dyDescent="0.25">
      <c r="B27" s="6"/>
      <c r="C27" s="6"/>
      <c r="D27" s="6"/>
      <c r="E27" s="6"/>
    </row>
    <row r="28" spans="2:15" x14ac:dyDescent="0.25">
      <c r="B28" s="60" t="s">
        <v>148</v>
      </c>
    </row>
    <row r="29" spans="2:15" x14ac:dyDescent="0.25">
      <c r="B29" s="15" t="s">
        <v>88</v>
      </c>
      <c r="C29" s="15" t="s">
        <v>149</v>
      </c>
      <c r="D29" s="15" t="s">
        <v>102</v>
      </c>
      <c r="E29" s="15" t="s">
        <v>78</v>
      </c>
      <c r="F29" s="15" t="s">
        <v>79</v>
      </c>
      <c r="G29" s="15" t="s">
        <v>80</v>
      </c>
      <c r="H29" s="15" t="s">
        <v>81</v>
      </c>
      <c r="I29" s="15" t="s">
        <v>87</v>
      </c>
      <c r="J29" s="15" t="s">
        <v>82</v>
      </c>
      <c r="K29" s="15" t="s">
        <v>83</v>
      </c>
      <c r="L29" s="15" t="s">
        <v>84</v>
      </c>
      <c r="M29" s="15" t="s">
        <v>85</v>
      </c>
      <c r="N29" s="15" t="s">
        <v>86</v>
      </c>
      <c r="O29" s="15" t="s">
        <v>143</v>
      </c>
    </row>
    <row r="30" spans="2:15" x14ac:dyDescent="0.25">
      <c r="B30" s="45" t="s">
        <v>150</v>
      </c>
      <c r="C30" s="45" t="s">
        <v>151</v>
      </c>
      <c r="D30" s="45">
        <v>121121</v>
      </c>
      <c r="E30" s="45">
        <v>1</v>
      </c>
      <c r="F30" s="45">
        <v>1</v>
      </c>
      <c r="G30" s="45">
        <v>2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/>
    </row>
    <row r="32" spans="2:15" x14ac:dyDescent="0.25">
      <c r="B32" s="60" t="s">
        <v>3</v>
      </c>
    </row>
    <row r="33" spans="2:15" x14ac:dyDescent="0.25">
      <c r="B33" s="15" t="s">
        <v>100</v>
      </c>
      <c r="C33" s="15" t="s">
        <v>122</v>
      </c>
      <c r="D33" s="15" t="s">
        <v>103</v>
      </c>
      <c r="E33" s="15" t="s">
        <v>123</v>
      </c>
      <c r="F33" s="15" t="s">
        <v>104</v>
      </c>
      <c r="G33" s="15" t="s">
        <v>105</v>
      </c>
      <c r="H33" s="15" t="s">
        <v>106</v>
      </c>
      <c r="I33" s="15" t="s">
        <v>107</v>
      </c>
      <c r="J33" s="15" t="s">
        <v>108</v>
      </c>
      <c r="K33" s="15" t="s">
        <v>109</v>
      </c>
      <c r="L33" s="15" t="s">
        <v>110</v>
      </c>
      <c r="M33" s="15" t="s">
        <v>111</v>
      </c>
      <c r="N33" s="15" t="s">
        <v>112</v>
      </c>
      <c r="O33" s="15" t="s">
        <v>113</v>
      </c>
    </row>
    <row r="34" spans="2:15" x14ac:dyDescent="0.25">
      <c r="B34" s="64" t="s">
        <v>114</v>
      </c>
      <c r="C34" s="45" t="s">
        <v>115</v>
      </c>
      <c r="D34" s="45" t="s">
        <v>116</v>
      </c>
      <c r="E34" s="45">
        <v>12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</row>
    <row r="35" spans="2:15" x14ac:dyDescent="0.25">
      <c r="B35" s="64" t="s">
        <v>114</v>
      </c>
      <c r="C35" s="45" t="s">
        <v>115</v>
      </c>
      <c r="D35" s="45" t="s">
        <v>117</v>
      </c>
      <c r="E35" s="45">
        <v>12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</row>
    <row r="36" spans="2:15" x14ac:dyDescent="0.25">
      <c r="B36" s="64" t="s">
        <v>114</v>
      </c>
      <c r="C36" s="45" t="s">
        <v>115</v>
      </c>
      <c r="D36" s="45" t="s">
        <v>118</v>
      </c>
      <c r="E36" s="45">
        <v>12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</row>
    <row r="37" spans="2:15" x14ac:dyDescent="0.25">
      <c r="B37" s="64" t="s">
        <v>114</v>
      </c>
      <c r="C37" s="45" t="s">
        <v>115</v>
      </c>
      <c r="D37" s="45" t="s">
        <v>119</v>
      </c>
      <c r="E37" s="45">
        <v>1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</row>
    <row r="38" spans="2:15" x14ac:dyDescent="0.25">
      <c r="B38" s="64" t="s">
        <v>114</v>
      </c>
      <c r="C38" s="45" t="s">
        <v>115</v>
      </c>
      <c r="D38" s="45" t="s">
        <v>120</v>
      </c>
      <c r="E38" s="45">
        <v>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</row>
    <row r="39" spans="2:15" x14ac:dyDescent="0.25">
      <c r="B39" s="64" t="s">
        <v>114</v>
      </c>
      <c r="C39" s="45" t="s">
        <v>115</v>
      </c>
      <c r="D39" s="45" t="s">
        <v>121</v>
      </c>
      <c r="E39" s="45">
        <v>121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</row>
    <row r="42" spans="2:15" x14ac:dyDescent="0.25">
      <c r="B42" s="60" t="s">
        <v>146</v>
      </c>
    </row>
    <row r="43" spans="2:15" x14ac:dyDescent="0.25">
      <c r="B43" s="15" t="s">
        <v>147</v>
      </c>
      <c r="C43" s="15" t="s">
        <v>142</v>
      </c>
    </row>
    <row r="44" spans="2:15" x14ac:dyDescent="0.25">
      <c r="B44" s="45" t="s">
        <v>124</v>
      </c>
      <c r="C44" s="45" t="s">
        <v>133</v>
      </c>
    </row>
    <row r="45" spans="2:15" x14ac:dyDescent="0.25">
      <c r="B45" s="45" t="s">
        <v>125</v>
      </c>
      <c r="C45" s="45" t="s">
        <v>134</v>
      </c>
    </row>
    <row r="46" spans="2:15" x14ac:dyDescent="0.25">
      <c r="B46" s="45" t="s">
        <v>126</v>
      </c>
      <c r="C46" s="45" t="s">
        <v>135</v>
      </c>
    </row>
    <row r="47" spans="2:15" x14ac:dyDescent="0.25">
      <c r="B47" s="45" t="s">
        <v>127</v>
      </c>
      <c r="C47" s="45" t="s">
        <v>136</v>
      </c>
    </row>
    <row r="48" spans="2:15" x14ac:dyDescent="0.25">
      <c r="B48" s="45" t="s">
        <v>128</v>
      </c>
      <c r="C48" s="45" t="s">
        <v>137</v>
      </c>
    </row>
    <row r="49" spans="2:6" x14ac:dyDescent="0.25">
      <c r="B49" s="45" t="s">
        <v>129</v>
      </c>
      <c r="C49" s="45" t="s">
        <v>138</v>
      </c>
    </row>
    <row r="50" spans="2:6" x14ac:dyDescent="0.25">
      <c r="B50" s="45" t="s">
        <v>130</v>
      </c>
      <c r="C50" s="45" t="s">
        <v>139</v>
      </c>
    </row>
    <row r="51" spans="2:6" x14ac:dyDescent="0.25">
      <c r="B51" s="45" t="s">
        <v>131</v>
      </c>
      <c r="C51" s="45" t="s">
        <v>140</v>
      </c>
    </row>
    <row r="52" spans="2:6" x14ac:dyDescent="0.25">
      <c r="B52" s="45" t="s">
        <v>132</v>
      </c>
      <c r="C52" s="45" t="s">
        <v>141</v>
      </c>
    </row>
    <row r="54" spans="2:6" x14ac:dyDescent="0.25">
      <c r="B54" s="1" t="s">
        <v>152</v>
      </c>
    </row>
    <row r="55" spans="2:6" x14ac:dyDescent="0.25">
      <c r="B55" s="45" t="s">
        <v>153</v>
      </c>
      <c r="C55" s="45" t="s">
        <v>154</v>
      </c>
      <c r="D55" s="45" t="s">
        <v>155</v>
      </c>
      <c r="E55" s="45" t="s">
        <v>156</v>
      </c>
      <c r="F55" s="45" t="s">
        <v>157</v>
      </c>
    </row>
    <row r="56" spans="2:6" x14ac:dyDescent="0.25">
      <c r="B56" s="45"/>
      <c r="C56" s="45"/>
      <c r="D56" s="45"/>
      <c r="E56" s="45"/>
      <c r="F56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D30" sqref="D30"/>
    </sheetView>
  </sheetViews>
  <sheetFormatPr defaultRowHeight="15" x14ac:dyDescent="0.25"/>
  <cols>
    <col min="2" max="2" width="18.42578125" customWidth="1"/>
    <col min="3" max="3" width="1.140625" customWidth="1"/>
    <col min="4" max="4" width="82.7109375" bestFit="1" customWidth="1"/>
  </cols>
  <sheetData>
    <row r="2" spans="2:4" x14ac:dyDescent="0.25">
      <c r="B2" s="60" t="s">
        <v>210</v>
      </c>
      <c r="C2" s="6"/>
      <c r="D2" s="1"/>
    </row>
    <row r="3" spans="2:4" x14ac:dyDescent="0.25">
      <c r="B3" s="1"/>
      <c r="C3" s="6"/>
      <c r="D3" s="1"/>
    </row>
    <row r="4" spans="2:4" x14ac:dyDescent="0.25">
      <c r="B4" s="88" t="s">
        <v>185</v>
      </c>
      <c r="C4" s="89"/>
      <c r="D4" s="45"/>
    </row>
    <row r="5" spans="2:4" x14ac:dyDescent="0.25">
      <c r="B5" s="129" t="s">
        <v>201</v>
      </c>
      <c r="C5" s="89"/>
      <c r="D5" s="45" t="s">
        <v>202</v>
      </c>
    </row>
    <row r="6" spans="2:4" x14ac:dyDescent="0.25">
      <c r="B6" s="130"/>
      <c r="C6" s="89"/>
      <c r="D6" s="45" t="s">
        <v>203</v>
      </c>
    </row>
    <row r="7" spans="2:4" x14ac:dyDescent="0.25">
      <c r="B7" s="131"/>
      <c r="C7" s="7"/>
      <c r="D7" s="45" t="s">
        <v>204</v>
      </c>
    </row>
    <row r="8" spans="2:4" x14ac:dyDescent="0.25">
      <c r="B8" s="129" t="s">
        <v>205</v>
      </c>
      <c r="C8" s="7"/>
      <c r="D8" s="45" t="s">
        <v>206</v>
      </c>
    </row>
    <row r="9" spans="2:4" x14ac:dyDescent="0.25">
      <c r="B9" s="130"/>
      <c r="C9" s="7"/>
      <c r="D9" s="45" t="s">
        <v>207</v>
      </c>
    </row>
    <row r="10" spans="2:4" x14ac:dyDescent="0.25">
      <c r="B10" s="130"/>
      <c r="C10" s="89"/>
      <c r="D10" s="45" t="s">
        <v>208</v>
      </c>
    </row>
    <row r="11" spans="2:4" x14ac:dyDescent="0.25">
      <c r="B11" s="131"/>
      <c r="C11" s="89"/>
      <c r="D11" s="45" t="s">
        <v>209</v>
      </c>
    </row>
    <row r="15" spans="2:4" x14ac:dyDescent="0.25">
      <c r="B15" s="1" t="s">
        <v>211</v>
      </c>
    </row>
    <row r="16" spans="2:4" x14ac:dyDescent="0.25">
      <c r="B16" s="90" t="s">
        <v>212</v>
      </c>
    </row>
    <row r="17" spans="2:2" x14ac:dyDescent="0.25">
      <c r="B17" s="1" t="s">
        <v>213</v>
      </c>
    </row>
    <row r="18" spans="2:2" x14ac:dyDescent="0.25">
      <c r="B18" s="1" t="s">
        <v>214</v>
      </c>
    </row>
    <row r="19" spans="2:2" x14ac:dyDescent="0.25">
      <c r="B19" s="90" t="s">
        <v>215</v>
      </c>
    </row>
    <row r="20" spans="2:2" x14ac:dyDescent="0.25">
      <c r="B20" s="1"/>
    </row>
    <row r="21" spans="2:2" x14ac:dyDescent="0.25">
      <c r="B21" s="1"/>
    </row>
    <row r="22" spans="2:2" x14ac:dyDescent="0.25">
      <c r="B22" s="1" t="s">
        <v>216</v>
      </c>
    </row>
    <row r="23" spans="2:2" x14ac:dyDescent="0.25">
      <c r="B23" s="1" t="s">
        <v>217</v>
      </c>
    </row>
    <row r="24" spans="2:2" x14ac:dyDescent="0.25">
      <c r="B24" s="1" t="s">
        <v>218</v>
      </c>
    </row>
  </sheetData>
  <mergeCells count="2">
    <mergeCell ref="B5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 &amp; Download</vt:lpstr>
      <vt:lpstr>Interface</vt:lpstr>
      <vt:lpstr>DB</vt:lpstr>
      <vt:lpstr>Requirement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</dc:creator>
  <cp:lastModifiedBy>Chin</cp:lastModifiedBy>
  <dcterms:created xsi:type="dcterms:W3CDTF">2017-10-18T06:49:07Z</dcterms:created>
  <dcterms:modified xsi:type="dcterms:W3CDTF">2017-10-22T06:15:16Z</dcterms:modified>
</cp:coreProperties>
</file>