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noChicken\Desktop\NTPU_Pickone_Dynamic_Pricing\Analysis\"/>
    </mc:Choice>
  </mc:AlternateContent>
  <xr:revisionPtr revIDLastSave="0" documentId="13_ncr:1_{9CF374DB-8A90-4B29-8C85-07C4FE54BC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1219_calculate_locate_us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4" i="1" l="1"/>
  <c r="J34" i="1"/>
  <c r="I34" i="1"/>
  <c r="H34" i="1"/>
  <c r="D34" i="1"/>
  <c r="C34" i="1"/>
  <c r="B34" i="1"/>
  <c r="L33" i="1"/>
  <c r="G33" i="1"/>
  <c r="F33" i="1"/>
  <c r="L32" i="1"/>
  <c r="F32" i="1"/>
  <c r="G32" i="1" s="1"/>
  <c r="L31" i="1"/>
  <c r="G31" i="1"/>
  <c r="F31" i="1"/>
  <c r="L30" i="1"/>
  <c r="G30" i="1"/>
  <c r="F30" i="1"/>
  <c r="L29" i="1"/>
  <c r="F29" i="1"/>
  <c r="G29" i="1" s="1"/>
  <c r="L28" i="1"/>
  <c r="F28" i="1"/>
  <c r="G28" i="1" s="1"/>
  <c r="L27" i="1"/>
  <c r="F27" i="1"/>
  <c r="G27" i="1" s="1"/>
  <c r="L26" i="1"/>
  <c r="G26" i="1"/>
  <c r="F26" i="1"/>
  <c r="L25" i="1"/>
  <c r="G25" i="1"/>
  <c r="F25" i="1"/>
  <c r="L24" i="1"/>
  <c r="F24" i="1"/>
  <c r="G24" i="1" s="1"/>
  <c r="L23" i="1"/>
  <c r="G23" i="1"/>
  <c r="F23" i="1"/>
  <c r="L22" i="1"/>
  <c r="G22" i="1"/>
  <c r="F22" i="1"/>
  <c r="L21" i="1"/>
  <c r="F21" i="1"/>
  <c r="G21" i="1" s="1"/>
  <c r="L20" i="1"/>
  <c r="F20" i="1"/>
  <c r="G20" i="1" s="1"/>
  <c r="L19" i="1"/>
  <c r="F19" i="1"/>
  <c r="G19" i="1" s="1"/>
  <c r="L18" i="1"/>
  <c r="F18" i="1"/>
  <c r="G18" i="1" s="1"/>
  <c r="L17" i="1"/>
  <c r="F17" i="1"/>
  <c r="G17" i="1" s="1"/>
  <c r="L16" i="1"/>
  <c r="F16" i="1"/>
  <c r="G16" i="1" s="1"/>
  <c r="L15" i="1"/>
  <c r="G15" i="1"/>
  <c r="F15" i="1"/>
  <c r="L14" i="1"/>
  <c r="G14" i="1"/>
  <c r="F14" i="1"/>
  <c r="L13" i="1"/>
  <c r="F13" i="1"/>
  <c r="G13" i="1" s="1"/>
  <c r="L12" i="1"/>
  <c r="F12" i="1"/>
  <c r="G12" i="1" s="1"/>
  <c r="L11" i="1"/>
  <c r="F11" i="1"/>
  <c r="G11" i="1" s="1"/>
  <c r="L10" i="1"/>
  <c r="F10" i="1"/>
  <c r="G10" i="1" s="1"/>
  <c r="L9" i="1"/>
  <c r="F9" i="1"/>
  <c r="G9" i="1" s="1"/>
  <c r="L8" i="1"/>
  <c r="F8" i="1"/>
  <c r="G8" i="1" s="1"/>
  <c r="L7" i="1"/>
  <c r="G7" i="1"/>
  <c r="F7" i="1"/>
  <c r="L6" i="1"/>
  <c r="G6" i="1"/>
  <c r="F6" i="1"/>
  <c r="L5" i="1"/>
  <c r="F5" i="1"/>
  <c r="G5" i="1" s="1"/>
  <c r="L4" i="1"/>
  <c r="F4" i="1"/>
  <c r="G4" i="1" s="1"/>
  <c r="L3" i="1"/>
  <c r="F3" i="1"/>
  <c r="G3" i="1" s="1"/>
  <c r="L2" i="1"/>
  <c r="L34" i="1" s="1"/>
  <c r="F2" i="1"/>
  <c r="G2" i="1" s="1"/>
  <c r="F34" i="1" l="1"/>
  <c r="G34" i="1" s="1"/>
</calcChain>
</file>

<file path=xl/sharedStrings.xml><?xml version="1.0" encoding="utf-8"?>
<sst xmlns="http://schemas.openxmlformats.org/spreadsheetml/2006/main" count="14" uniqueCount="14">
  <si>
    <t>locate_id</t>
  </si>
  <si>
    <t>locate_sum_hour</t>
  </si>
  <si>
    <t>Total</t>
  </si>
  <si>
    <t>locate_using_hour (normal)</t>
    <phoneticPr fontId="6" type="noConversion"/>
  </si>
  <si>
    <t>using rate (normal)</t>
    <phoneticPr fontId="6" type="noConversion"/>
  </si>
  <si>
    <t>locate_using_hour (member)</t>
    <phoneticPr fontId="6" type="noConversion"/>
  </si>
  <si>
    <t>using rate (member)</t>
    <phoneticPr fontId="6" type="noConversion"/>
  </si>
  <si>
    <t>locate_order_num (normal)</t>
    <phoneticPr fontId="6" type="noConversion"/>
  </si>
  <si>
    <t>locate_order_num (member)</t>
    <phoneticPr fontId="6" type="noConversion"/>
  </si>
  <si>
    <t>order_rate (normal)</t>
    <phoneticPr fontId="6" type="noConversion"/>
  </si>
  <si>
    <t>order_rate (member)</t>
    <phoneticPr fontId="6" type="noConversion"/>
  </si>
  <si>
    <t>order difference</t>
    <phoneticPr fontId="6" type="noConversion"/>
  </si>
  <si>
    <t>using rate difference</t>
    <phoneticPr fontId="6" type="noConversion"/>
  </si>
  <si>
    <t>Predict model accuracy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</si>
</sst>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10" fontId="1" fillId="2" borderId="0" xfId="0" applyNumberFormat="1" applyFont="1" applyFill="1" applyAlignment="1"/>
    <xf numFmtId="10" fontId="1" fillId="4" borderId="0" xfId="0" applyNumberFormat="1" applyFont="1" applyFill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1" fillId="3" borderId="0" xfId="0" applyNumberFormat="1" applyFont="1" applyFill="1" applyAlignment="1"/>
    <xf numFmtId="10" fontId="2" fillId="4" borderId="0" xfId="0" applyNumberFormat="1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0" fontId="1" fillId="3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2" borderId="0" xfId="0" applyNumberFormat="1" applyFont="1" applyFill="1"/>
    <xf numFmtId="0" fontId="1" fillId="3" borderId="0" xfId="0" applyFont="1" applyFill="1"/>
    <xf numFmtId="10" fontId="1" fillId="4" borderId="0" xfId="0" applyNumberFormat="1" applyFont="1" applyFill="1"/>
    <xf numFmtId="0" fontId="2" fillId="5" borderId="0" xfId="0" applyFont="1" applyFill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1" fillId="4" borderId="0" xfId="0" applyNumberFormat="1" applyFont="1" applyFill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/>
              <a:t>Locate</a:t>
            </a:r>
            <a:r>
              <a:rPr lang="en-US" altLang="zh-TW" sz="1800" baseline="0"/>
              <a:t> using rate</a:t>
            </a:r>
            <a:endParaRPr lang="zh-TW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'20191219_calculate_locate_using'!$D$1</c:f>
              <c:strCache>
                <c:ptCount val="1"/>
                <c:pt idx="0">
                  <c:v>using rate (normal)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'20191219_calculate_locate_using'!$D$2:$D$33</c:f>
              <c:numCache>
                <c:formatCode>0.00%</c:formatCode>
                <c:ptCount val="32"/>
                <c:pt idx="0">
                  <c:v>0.37877127620717299</c:v>
                </c:pt>
                <c:pt idx="1">
                  <c:v>0.13294674757556799</c:v>
                </c:pt>
                <c:pt idx="2">
                  <c:v>0.20948879551820701</c:v>
                </c:pt>
                <c:pt idx="3">
                  <c:v>0.30646766169154199</c:v>
                </c:pt>
                <c:pt idx="4">
                  <c:v>3.62034656356294E-2</c:v>
                </c:pt>
                <c:pt idx="5">
                  <c:v>0.16053921568627399</c:v>
                </c:pt>
                <c:pt idx="6">
                  <c:v>0.26957960940086001</c:v>
                </c:pt>
                <c:pt idx="7">
                  <c:v>0.157063239308462</c:v>
                </c:pt>
                <c:pt idx="8">
                  <c:v>0.278901479049737</c:v>
                </c:pt>
                <c:pt idx="9">
                  <c:v>0.26486576206481599</c:v>
                </c:pt>
                <c:pt idx="10">
                  <c:v>0.165584415584415</c:v>
                </c:pt>
                <c:pt idx="11">
                  <c:v>0.28384756269371603</c:v>
                </c:pt>
                <c:pt idx="12">
                  <c:v>0.22005323868677901</c:v>
                </c:pt>
                <c:pt idx="13">
                  <c:v>0.230427678317703</c:v>
                </c:pt>
                <c:pt idx="14">
                  <c:v>0.10384615384615301</c:v>
                </c:pt>
                <c:pt idx="15">
                  <c:v>0.25980373901385301</c:v>
                </c:pt>
                <c:pt idx="16">
                  <c:v>0.31975900116144002</c:v>
                </c:pt>
                <c:pt idx="17">
                  <c:v>0.17577391409704901</c:v>
                </c:pt>
                <c:pt idx="18">
                  <c:v>0.21089947089947</c:v>
                </c:pt>
                <c:pt idx="19">
                  <c:v>0.23152926368785401</c:v>
                </c:pt>
                <c:pt idx="20">
                  <c:v>0.26605504587155898</c:v>
                </c:pt>
                <c:pt idx="21">
                  <c:v>0</c:v>
                </c:pt>
                <c:pt idx="22">
                  <c:v>0.202704761904761</c:v>
                </c:pt>
                <c:pt idx="23">
                  <c:v>0</c:v>
                </c:pt>
                <c:pt idx="24">
                  <c:v>0.19178482807514999</c:v>
                </c:pt>
                <c:pt idx="25">
                  <c:v>0.282851316277345</c:v>
                </c:pt>
                <c:pt idx="26">
                  <c:v>0.203590512436089</c:v>
                </c:pt>
                <c:pt idx="27">
                  <c:v>0.21254694329865101</c:v>
                </c:pt>
                <c:pt idx="28">
                  <c:v>7.6174354633939904E-3</c:v>
                </c:pt>
                <c:pt idx="29">
                  <c:v>0.22169729542302299</c:v>
                </c:pt>
                <c:pt idx="30">
                  <c:v>0</c:v>
                </c:pt>
                <c:pt idx="31">
                  <c:v>0.33048433048433001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8-4D2B-A564-A3BA87077572}"/>
            </c:ext>
          </c:extLst>
        </c:ser>
        <c:ser>
          <c:idx val="2"/>
          <c:order val="1"/>
          <c:tx>
            <c:strRef>
              <c:f>'20191219_calculate_locate_using'!$F$1</c:f>
              <c:strCache>
                <c:ptCount val="1"/>
                <c:pt idx="0">
                  <c:v>using rate (member)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'20191219_calculate_locate_using'!$F$2:$F$33</c:f>
              <c:numCache>
                <c:formatCode>0.00%</c:formatCode>
                <c:ptCount val="32"/>
                <c:pt idx="0">
                  <c:v>2.3595587698151801E-2</c:v>
                </c:pt>
                <c:pt idx="1">
                  <c:v>4.0974309533261498E-3</c:v>
                </c:pt>
                <c:pt idx="2">
                  <c:v>0.24607843137254901</c:v>
                </c:pt>
                <c:pt idx="3">
                  <c:v>0.13702914001421465</c:v>
                </c:pt>
                <c:pt idx="4">
                  <c:v>8.7318961914540898E-3</c:v>
                </c:pt>
                <c:pt idx="5">
                  <c:v>0.17903098739495799</c:v>
                </c:pt>
                <c:pt idx="6">
                  <c:v>0.204303210857332</c:v>
                </c:pt>
                <c:pt idx="7">
                  <c:v>3.4497270245677891E-2</c:v>
                </c:pt>
                <c:pt idx="8">
                  <c:v>0.24279007377598927</c:v>
                </c:pt>
                <c:pt idx="9">
                  <c:v>0.12868583758662186</c:v>
                </c:pt>
                <c:pt idx="10">
                  <c:v>0</c:v>
                </c:pt>
                <c:pt idx="11">
                  <c:v>7.0132431670893211E-2</c:v>
                </c:pt>
                <c:pt idx="12">
                  <c:v>0.16346248644385292</c:v>
                </c:pt>
                <c:pt idx="13">
                  <c:v>0.11036516055697641</c:v>
                </c:pt>
                <c:pt idx="14">
                  <c:v>0</c:v>
                </c:pt>
                <c:pt idx="15">
                  <c:v>0.28070534783256368</c:v>
                </c:pt>
                <c:pt idx="16">
                  <c:v>0.11778247884519662</c:v>
                </c:pt>
                <c:pt idx="17">
                  <c:v>0</c:v>
                </c:pt>
                <c:pt idx="18">
                  <c:v>6.9841269841269843E-2</c:v>
                </c:pt>
                <c:pt idx="19">
                  <c:v>0.10373924900356618</c:v>
                </c:pt>
                <c:pt idx="20">
                  <c:v>0.10158027146321989</c:v>
                </c:pt>
                <c:pt idx="21">
                  <c:v>0</c:v>
                </c:pt>
                <c:pt idx="22">
                  <c:v>0.13620952380952381</c:v>
                </c:pt>
                <c:pt idx="23">
                  <c:v>0</c:v>
                </c:pt>
                <c:pt idx="24">
                  <c:v>0.1120347394540943</c:v>
                </c:pt>
                <c:pt idx="25">
                  <c:v>0.10882461994809046</c:v>
                </c:pt>
                <c:pt idx="26">
                  <c:v>0.11624956752393034</c:v>
                </c:pt>
                <c:pt idx="27">
                  <c:v>0.23729606599766054</c:v>
                </c:pt>
                <c:pt idx="28">
                  <c:v>2.7930596699111299E-2</c:v>
                </c:pt>
                <c:pt idx="29">
                  <c:v>0.15012786061026354</c:v>
                </c:pt>
                <c:pt idx="30">
                  <c:v>0</c:v>
                </c:pt>
                <c:pt idx="31">
                  <c:v>0.11864061864061864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8-4D2B-A564-A3BA87077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0339279"/>
        <c:axId val="1602479023"/>
      </c:barChart>
      <c:catAx>
        <c:axId val="180033927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2479023"/>
        <c:crosses val="autoZero"/>
        <c:auto val="1"/>
        <c:lblAlgn val="ctr"/>
        <c:lblOffset val="100"/>
        <c:noMultiLvlLbl val="0"/>
      </c:catAx>
      <c:valAx>
        <c:axId val="160247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033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900630</xdr:colOff>
      <xdr:row>36</xdr:row>
      <xdr:rowOff>142874</xdr:rowOff>
    </xdr:from>
    <xdr:to>
      <xdr:col>5</xdr:col>
      <xdr:colOff>1365250</xdr:colOff>
      <xdr:row>80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2AFEC41-A544-4920-8DC1-34C1560CD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A25" workbookViewId="0">
      <pane xSplit="1" topLeftCell="B1" activePane="topRight" state="frozen"/>
      <selection pane="topRight" activeCell="E35" sqref="E35"/>
    </sheetView>
  </sheetViews>
  <sheetFormatPr defaultColWidth="14.453125" defaultRowHeight="15.75" customHeight="1" x14ac:dyDescent="0.25"/>
  <cols>
    <col min="2" max="2" width="16.7265625" customWidth="1"/>
    <col min="3" max="3" width="25.1796875" customWidth="1"/>
    <col min="4" max="4" width="18.54296875" customWidth="1"/>
    <col min="5" max="5" width="26.54296875" customWidth="1"/>
    <col min="6" max="6" width="21.81640625" customWidth="1"/>
    <col min="7" max="7" width="20.6328125" customWidth="1"/>
    <col min="8" max="8" width="24.08984375" customWidth="1"/>
    <col min="9" max="9" width="18.6328125" customWidth="1"/>
    <col min="10" max="10" width="26.26953125" customWidth="1"/>
    <col min="11" max="11" width="20.453125" customWidth="1"/>
    <col min="12" max="12" width="17.81640625" customWidth="1"/>
    <col min="13" max="13" width="20.90625" customWidth="1"/>
  </cols>
  <sheetData>
    <row r="1" spans="1:14" s="32" customFormat="1" ht="15.75" customHeight="1" x14ac:dyDescent="0.25">
      <c r="A1" s="25" t="s">
        <v>0</v>
      </c>
      <c r="B1" s="25" t="s">
        <v>1</v>
      </c>
      <c r="C1" s="25" t="s">
        <v>3</v>
      </c>
      <c r="D1" s="26" t="s">
        <v>4</v>
      </c>
      <c r="E1" s="25" t="s">
        <v>5</v>
      </c>
      <c r="F1" s="29" t="s">
        <v>6</v>
      </c>
      <c r="G1" s="30" t="s">
        <v>12</v>
      </c>
      <c r="H1" s="25" t="s">
        <v>7</v>
      </c>
      <c r="I1" s="27" t="s">
        <v>9</v>
      </c>
      <c r="J1" s="25" t="s">
        <v>8</v>
      </c>
      <c r="K1" s="27" t="s">
        <v>10</v>
      </c>
      <c r="L1" s="31" t="s">
        <v>11</v>
      </c>
      <c r="M1" s="28" t="s">
        <v>13</v>
      </c>
    </row>
    <row r="2" spans="1:14" ht="15.75" customHeight="1" x14ac:dyDescent="0.3">
      <c r="A2" s="1">
        <v>1</v>
      </c>
      <c r="B2" s="1">
        <v>13689</v>
      </c>
      <c r="C2" s="1">
        <v>5185</v>
      </c>
      <c r="D2" s="2">
        <v>0.37877127620717299</v>
      </c>
      <c r="E2" s="5">
        <v>323</v>
      </c>
      <c r="F2" s="6">
        <f t="shared" ref="F2:F33" si="0">E2/B2</f>
        <v>2.3595587698151801E-2</v>
      </c>
      <c r="G2" s="7">
        <f t="shared" ref="G2:G34" si="1">D2-F2</f>
        <v>0.3551756885090212</v>
      </c>
      <c r="H2" s="1">
        <v>1892</v>
      </c>
      <c r="I2" s="3">
        <v>2.0782302090312899E-2</v>
      </c>
      <c r="J2" s="5">
        <v>64</v>
      </c>
      <c r="K2" s="8">
        <v>1.7171988194258116E-3</v>
      </c>
      <c r="L2" s="9">
        <f t="shared" ref="L2:L33" si="2">I2-K2</f>
        <v>1.9065103270887087E-2</v>
      </c>
      <c r="M2" s="24">
        <v>0.81311018131101798</v>
      </c>
      <c r="N2" s="10"/>
    </row>
    <row r="3" spans="1:14" ht="15.75" customHeight="1" x14ac:dyDescent="0.3">
      <c r="A3" s="1">
        <v>2</v>
      </c>
      <c r="B3" s="1">
        <v>35266</v>
      </c>
      <c r="C3" s="1">
        <v>4688.5</v>
      </c>
      <c r="D3" s="2">
        <v>0.13294674757556799</v>
      </c>
      <c r="E3" s="5">
        <v>144.5</v>
      </c>
      <c r="F3" s="6">
        <f t="shared" si="0"/>
        <v>4.0974309533261498E-3</v>
      </c>
      <c r="G3" s="7">
        <f t="shared" si="1"/>
        <v>0.12884931662224183</v>
      </c>
      <c r="H3" s="1">
        <v>1683</v>
      </c>
      <c r="I3" s="3">
        <v>1.8486582673359699E-2</v>
      </c>
      <c r="J3" s="5">
        <v>38</v>
      </c>
      <c r="K3" s="8">
        <v>1.0195867990340757E-3</v>
      </c>
      <c r="L3" s="9">
        <f t="shared" si="2"/>
        <v>1.7466995874325625E-2</v>
      </c>
      <c r="M3" s="24">
        <v>0.87762605042016795</v>
      </c>
      <c r="N3" s="10"/>
    </row>
    <row r="4" spans="1:14" ht="15.75" customHeight="1" x14ac:dyDescent="0.3">
      <c r="A4" s="1">
        <v>3</v>
      </c>
      <c r="B4" s="1">
        <v>28560</v>
      </c>
      <c r="C4" s="1">
        <v>5983</v>
      </c>
      <c r="D4" s="2">
        <v>0.20948879551820701</v>
      </c>
      <c r="E4" s="5">
        <v>7028</v>
      </c>
      <c r="F4" s="6">
        <f t="shared" si="0"/>
        <v>0.24607843137254901</v>
      </c>
      <c r="G4" s="7">
        <f t="shared" si="1"/>
        <v>-3.6589635854341995E-2</v>
      </c>
      <c r="H4" s="1">
        <v>2401</v>
      </c>
      <c r="I4" s="3">
        <v>2.6373312536385501E-2</v>
      </c>
      <c r="J4" s="5">
        <v>1690</v>
      </c>
      <c r="K4" s="8">
        <v>4.5344781325462838E-2</v>
      </c>
      <c r="L4" s="9">
        <f t="shared" si="2"/>
        <v>-1.8971468789077336E-2</v>
      </c>
      <c r="M4" s="24">
        <v>0.79616148246194496</v>
      </c>
      <c r="N4" s="10"/>
    </row>
    <row r="5" spans="1:14" ht="15.75" customHeight="1" x14ac:dyDescent="0.3">
      <c r="A5" s="1">
        <v>4</v>
      </c>
      <c r="B5" s="1">
        <v>3517.5</v>
      </c>
      <c r="C5" s="1">
        <v>1078</v>
      </c>
      <c r="D5" s="2">
        <v>0.30646766169154199</v>
      </c>
      <c r="E5" s="5">
        <v>482</v>
      </c>
      <c r="F5" s="6">
        <f t="shared" si="0"/>
        <v>0.13702914001421465</v>
      </c>
      <c r="G5" s="7">
        <f t="shared" si="1"/>
        <v>0.16943852167732734</v>
      </c>
      <c r="H5" s="1">
        <v>425</v>
      </c>
      <c r="I5" s="3">
        <v>4.6683289579191297E-3</v>
      </c>
      <c r="J5" s="5">
        <v>171</v>
      </c>
      <c r="K5" s="8">
        <v>4.5881405956533401E-3</v>
      </c>
      <c r="L5" s="9">
        <f t="shared" si="2"/>
        <v>8.0188362265789549E-5</v>
      </c>
      <c r="M5" s="24">
        <v>0.63030303030303003</v>
      </c>
      <c r="N5" s="10"/>
    </row>
    <row r="6" spans="1:14" ht="15.75" customHeight="1" x14ac:dyDescent="0.3">
      <c r="A6" s="1">
        <v>5</v>
      </c>
      <c r="B6" s="1">
        <v>180659.5</v>
      </c>
      <c r="C6" s="1">
        <v>6540.5</v>
      </c>
      <c r="D6" s="2">
        <v>3.62034656356294E-2</v>
      </c>
      <c r="E6" s="5">
        <v>1577.5</v>
      </c>
      <c r="F6" s="6">
        <f t="shared" si="0"/>
        <v>8.7318961914540898E-3</v>
      </c>
      <c r="G6" s="7">
        <f t="shared" si="1"/>
        <v>2.7471569444175309E-2</v>
      </c>
      <c r="H6" s="1">
        <v>3255</v>
      </c>
      <c r="I6" s="3">
        <v>3.57539076659453E-2</v>
      </c>
      <c r="J6" s="5">
        <v>359</v>
      </c>
      <c r="K6" s="8">
        <v>9.6324121277166618E-3</v>
      </c>
      <c r="L6" s="9">
        <f t="shared" si="2"/>
        <v>2.6121495538228637E-2</v>
      </c>
      <c r="M6" s="24">
        <v>0.95129623603427704</v>
      </c>
      <c r="N6" s="10"/>
    </row>
    <row r="7" spans="1:14" ht="15.75" customHeight="1" x14ac:dyDescent="0.3">
      <c r="A7" s="1">
        <v>6</v>
      </c>
      <c r="B7" s="1">
        <v>45696</v>
      </c>
      <c r="C7" s="1">
        <v>7336</v>
      </c>
      <c r="D7" s="2">
        <v>0.16053921568627399</v>
      </c>
      <c r="E7" s="5">
        <v>8181</v>
      </c>
      <c r="F7" s="6">
        <f t="shared" si="0"/>
        <v>0.17903098739495799</v>
      </c>
      <c r="G7" s="7">
        <f t="shared" si="1"/>
        <v>-1.8491771708683991E-2</v>
      </c>
      <c r="H7" s="1">
        <v>2344</v>
      </c>
      <c r="I7" s="3">
        <v>2.5747207240852801E-2</v>
      </c>
      <c r="J7" s="5">
        <v>2604</v>
      </c>
      <c r="K7" s="8">
        <v>6.9868526965387714E-2</v>
      </c>
      <c r="L7" s="9">
        <f t="shared" si="2"/>
        <v>-4.412131972453491E-2</v>
      </c>
      <c r="M7" s="24">
        <v>0.88030239395212095</v>
      </c>
      <c r="N7" s="10"/>
    </row>
    <row r="8" spans="1:14" ht="15.75" customHeight="1" x14ac:dyDescent="0.3">
      <c r="A8" s="1">
        <v>7</v>
      </c>
      <c r="B8" s="1">
        <v>30210</v>
      </c>
      <c r="C8" s="1">
        <v>8144</v>
      </c>
      <c r="D8" s="2">
        <v>0.26957960940086001</v>
      </c>
      <c r="E8" s="5">
        <v>6172</v>
      </c>
      <c r="F8" s="6">
        <f t="shared" si="0"/>
        <v>0.204303210857332</v>
      </c>
      <c r="G8" s="7">
        <f t="shared" si="1"/>
        <v>6.5276398543528014E-2</v>
      </c>
      <c r="H8" s="1">
        <v>3101</v>
      </c>
      <c r="I8" s="3">
        <v>3.4062324937664E-2</v>
      </c>
      <c r="J8" s="5">
        <v>1783</v>
      </c>
      <c r="K8" s="8">
        <v>4.784008585994097E-2</v>
      </c>
      <c r="L8" s="9">
        <f t="shared" si="2"/>
        <v>-1.377776092227697E-2</v>
      </c>
      <c r="M8" s="24">
        <v>0.78821567537520798</v>
      </c>
      <c r="N8" s="10"/>
    </row>
    <row r="9" spans="1:14" ht="15.75" customHeight="1" x14ac:dyDescent="0.3">
      <c r="A9" s="1">
        <v>8</v>
      </c>
      <c r="B9" s="1">
        <v>43960</v>
      </c>
      <c r="C9" s="1">
        <v>6904.5</v>
      </c>
      <c r="D9" s="2">
        <v>0.157063239308462</v>
      </c>
      <c r="E9" s="5">
        <v>1516.5</v>
      </c>
      <c r="F9" s="6">
        <f t="shared" si="0"/>
        <v>3.4497270245677891E-2</v>
      </c>
      <c r="G9" s="7">
        <f t="shared" si="1"/>
        <v>0.12256596906278411</v>
      </c>
      <c r="H9" s="1">
        <v>2552</v>
      </c>
      <c r="I9" s="3">
        <v>2.8031942354375599E-2</v>
      </c>
      <c r="J9" s="5">
        <v>864</v>
      </c>
      <c r="K9" s="8">
        <v>2.3182184062248458E-2</v>
      </c>
      <c r="L9" s="9">
        <f t="shared" si="2"/>
        <v>4.8497582921271411E-3</v>
      </c>
      <c r="M9" s="24">
        <v>0.87362899380066705</v>
      </c>
      <c r="N9" s="10"/>
    </row>
    <row r="10" spans="1:14" ht="15.75" customHeight="1" x14ac:dyDescent="0.3">
      <c r="A10" s="1">
        <v>9</v>
      </c>
      <c r="B10" s="1">
        <v>28329</v>
      </c>
      <c r="C10" s="1">
        <v>7901</v>
      </c>
      <c r="D10" s="2">
        <v>0.278901479049737</v>
      </c>
      <c r="E10" s="5">
        <v>6878</v>
      </c>
      <c r="F10" s="6">
        <f t="shared" si="0"/>
        <v>0.24279007377598927</v>
      </c>
      <c r="G10" s="7">
        <f t="shared" si="1"/>
        <v>3.6111405273747732E-2</v>
      </c>
      <c r="H10" s="1">
        <v>3045</v>
      </c>
      <c r="I10" s="3">
        <v>3.34472039455617E-2</v>
      </c>
      <c r="J10" s="5">
        <v>2095</v>
      </c>
      <c r="K10" s="8">
        <v>5.6211430104641802E-2</v>
      </c>
      <c r="L10" s="9">
        <f t="shared" si="2"/>
        <v>-2.2764226159080102E-2</v>
      </c>
      <c r="M10" s="24">
        <v>0.79272477693891497</v>
      </c>
      <c r="N10" s="10"/>
    </row>
    <row r="11" spans="1:14" ht="15.75" customHeight="1" x14ac:dyDescent="0.3">
      <c r="A11" s="1">
        <v>10</v>
      </c>
      <c r="B11" s="1">
        <v>60247.5</v>
      </c>
      <c r="C11" s="1">
        <v>15957.5</v>
      </c>
      <c r="D11" s="2">
        <v>0.26486576206481599</v>
      </c>
      <c r="E11" s="5">
        <v>7753</v>
      </c>
      <c r="F11" s="6">
        <f t="shared" si="0"/>
        <v>0.12868583758662186</v>
      </c>
      <c r="G11" s="7">
        <f t="shared" si="1"/>
        <v>0.13617992447819413</v>
      </c>
      <c r="H11" s="1">
        <v>5855</v>
      </c>
      <c r="I11" s="3">
        <v>6.4313096584979995E-2</v>
      </c>
      <c r="J11" s="5">
        <v>2266</v>
      </c>
      <c r="K11" s="8">
        <v>6.0799570700295145E-2</v>
      </c>
      <c r="L11" s="9">
        <f t="shared" si="2"/>
        <v>3.5135258846848497E-3</v>
      </c>
      <c r="M11" s="24">
        <v>0.76437908496731999</v>
      </c>
      <c r="N11" s="10"/>
    </row>
    <row r="12" spans="1:14" ht="15.75" customHeight="1" x14ac:dyDescent="0.3">
      <c r="A12" s="1">
        <v>11</v>
      </c>
      <c r="B12" s="1">
        <v>308</v>
      </c>
      <c r="C12" s="1">
        <v>51</v>
      </c>
      <c r="D12" s="2">
        <v>0.165584415584415</v>
      </c>
      <c r="E12" s="5">
        <v>0</v>
      </c>
      <c r="F12" s="6">
        <f t="shared" si="0"/>
        <v>0</v>
      </c>
      <c r="G12" s="7">
        <f t="shared" si="1"/>
        <v>0.165584415584415</v>
      </c>
      <c r="H12" s="1">
        <v>21</v>
      </c>
      <c r="I12" s="3">
        <v>2.30670372038357E-4</v>
      </c>
      <c r="J12" s="5">
        <v>0</v>
      </c>
      <c r="K12" s="8">
        <v>0</v>
      </c>
      <c r="L12" s="9">
        <f t="shared" si="2"/>
        <v>2.30670372038357E-4</v>
      </c>
      <c r="M12" s="24">
        <v>0.94444444444444398</v>
      </c>
      <c r="N12" s="10"/>
    </row>
    <row r="13" spans="1:14" ht="15.75" customHeight="1" x14ac:dyDescent="0.3">
      <c r="A13" s="1">
        <v>12</v>
      </c>
      <c r="B13" s="1">
        <v>70980</v>
      </c>
      <c r="C13" s="1">
        <v>20147.5</v>
      </c>
      <c r="D13" s="2">
        <v>0.28384756269371603</v>
      </c>
      <c r="E13" s="5">
        <v>4978</v>
      </c>
      <c r="F13" s="6">
        <f t="shared" si="0"/>
        <v>7.0132431670893211E-2</v>
      </c>
      <c r="G13" s="7">
        <f t="shared" si="1"/>
        <v>0.2137151310228228</v>
      </c>
      <c r="H13" s="1">
        <v>8056</v>
      </c>
      <c r="I13" s="3">
        <v>8.8489548435285906E-2</v>
      </c>
      <c r="J13" s="5">
        <v>1200</v>
      </c>
      <c r="K13" s="8">
        <v>3.2197477864233971E-2</v>
      </c>
      <c r="L13" s="9">
        <f t="shared" si="2"/>
        <v>5.6292070571051935E-2</v>
      </c>
      <c r="M13" s="24">
        <v>0.77891339429800899</v>
      </c>
      <c r="N13" s="10"/>
    </row>
    <row r="14" spans="1:14" ht="15.75" customHeight="1" x14ac:dyDescent="0.3">
      <c r="A14" s="1">
        <v>13</v>
      </c>
      <c r="B14" s="1">
        <v>5071.5</v>
      </c>
      <c r="C14" s="1">
        <v>1116</v>
      </c>
      <c r="D14" s="2">
        <v>0.22005323868677901</v>
      </c>
      <c r="E14" s="5">
        <v>829</v>
      </c>
      <c r="F14" s="6">
        <f t="shared" si="0"/>
        <v>0.16346248644385292</v>
      </c>
      <c r="G14" s="7">
        <f t="shared" si="1"/>
        <v>5.659075224292609E-2</v>
      </c>
      <c r="H14" s="1">
        <v>430</v>
      </c>
      <c r="I14" s="3">
        <v>4.7232504750711196E-3</v>
      </c>
      <c r="J14" s="5">
        <v>267</v>
      </c>
      <c r="K14" s="8">
        <v>7.1639388247920583E-3</v>
      </c>
      <c r="L14" s="9">
        <f t="shared" si="2"/>
        <v>-2.4406883497209387E-3</v>
      </c>
      <c r="M14" s="24">
        <v>0.77327935222671995</v>
      </c>
      <c r="N14" s="10"/>
    </row>
    <row r="15" spans="1:14" ht="15.75" customHeight="1" x14ac:dyDescent="0.3">
      <c r="A15" s="1">
        <v>14</v>
      </c>
      <c r="B15" s="1">
        <v>42228</v>
      </c>
      <c r="C15" s="1">
        <v>9730.5</v>
      </c>
      <c r="D15" s="2">
        <v>0.230427678317703</v>
      </c>
      <c r="E15" s="5">
        <v>4660.5</v>
      </c>
      <c r="F15" s="6">
        <f t="shared" si="0"/>
        <v>0.11036516055697641</v>
      </c>
      <c r="G15" s="7">
        <f t="shared" si="1"/>
        <v>0.12006251776072659</v>
      </c>
      <c r="H15" s="1">
        <v>3791</v>
      </c>
      <c r="I15" s="3">
        <v>4.16414943046386E-2</v>
      </c>
      <c r="J15" s="5">
        <v>959</v>
      </c>
      <c r="K15" s="8">
        <v>2.5731151059833646E-2</v>
      </c>
      <c r="L15" s="9">
        <f t="shared" si="2"/>
        <v>1.5910343244804954E-2</v>
      </c>
      <c r="M15" s="24">
        <v>0.77615780445969096</v>
      </c>
      <c r="N15" s="10"/>
    </row>
    <row r="16" spans="1:14" ht="15.75" customHeight="1" x14ac:dyDescent="0.3">
      <c r="A16" s="1">
        <v>15</v>
      </c>
      <c r="B16" s="1">
        <v>390</v>
      </c>
      <c r="C16" s="1">
        <v>40.5</v>
      </c>
      <c r="D16" s="2">
        <v>0.10384615384615301</v>
      </c>
      <c r="E16" s="5">
        <v>0</v>
      </c>
      <c r="F16" s="6">
        <f t="shared" si="0"/>
        <v>0</v>
      </c>
      <c r="G16" s="7">
        <f t="shared" si="1"/>
        <v>0.10384615384615301</v>
      </c>
      <c r="H16" s="1">
        <v>14</v>
      </c>
      <c r="I16" s="3">
        <v>1.5378024802557101E-4</v>
      </c>
      <c r="J16" s="5">
        <v>0</v>
      </c>
      <c r="K16" s="8">
        <v>0</v>
      </c>
      <c r="L16" s="9">
        <f t="shared" si="2"/>
        <v>1.5378024802557101E-4</v>
      </c>
      <c r="M16" s="24">
        <v>0.72727272727272696</v>
      </c>
      <c r="N16" s="10"/>
    </row>
    <row r="17" spans="1:14" ht="15.75" customHeight="1" x14ac:dyDescent="0.3">
      <c r="A17" s="1">
        <v>16</v>
      </c>
      <c r="B17" s="1">
        <v>53704</v>
      </c>
      <c r="C17" s="1">
        <v>13952.5</v>
      </c>
      <c r="D17" s="2">
        <v>0.25980373901385301</v>
      </c>
      <c r="E17" s="5">
        <v>15075</v>
      </c>
      <c r="F17" s="6">
        <f t="shared" si="0"/>
        <v>0.28070534783256368</v>
      </c>
      <c r="G17" s="7">
        <f t="shared" si="1"/>
        <v>-2.0901608818710671E-2</v>
      </c>
      <c r="H17" s="1">
        <v>5722</v>
      </c>
      <c r="I17" s="3">
        <v>6.2852184228737104E-2</v>
      </c>
      <c r="J17" s="5">
        <v>4915</v>
      </c>
      <c r="K17" s="8">
        <v>0.13187550308559162</v>
      </c>
      <c r="L17" s="9">
        <f t="shared" si="2"/>
        <v>-6.9023318856854518E-2</v>
      </c>
      <c r="M17" s="24">
        <v>0.77486725663716804</v>
      </c>
      <c r="N17" s="10"/>
    </row>
    <row r="18" spans="1:14" ht="15.75" customHeight="1" x14ac:dyDescent="0.3">
      <c r="A18" s="1">
        <v>17</v>
      </c>
      <c r="B18" s="1">
        <v>48216</v>
      </c>
      <c r="C18" s="1">
        <v>15417.5</v>
      </c>
      <c r="D18" s="2">
        <v>0.31975900116144002</v>
      </c>
      <c r="E18" s="5">
        <v>5679</v>
      </c>
      <c r="F18" s="6">
        <f t="shared" si="0"/>
        <v>0.11778247884519662</v>
      </c>
      <c r="G18" s="7">
        <f t="shared" si="1"/>
        <v>0.20197652231624341</v>
      </c>
      <c r="H18" s="1">
        <v>5814</v>
      </c>
      <c r="I18" s="3">
        <v>6.3862740144333699E-2</v>
      </c>
      <c r="J18" s="5">
        <v>1772</v>
      </c>
      <c r="K18" s="8">
        <v>4.7544942312852161E-2</v>
      </c>
      <c r="L18" s="9">
        <f t="shared" si="2"/>
        <v>1.6317797831481538E-2</v>
      </c>
      <c r="M18" s="24">
        <v>0.81620314389359105</v>
      </c>
      <c r="N18" s="10"/>
    </row>
    <row r="19" spans="1:14" ht="15.75" customHeight="1" x14ac:dyDescent="0.3">
      <c r="A19" s="1">
        <v>18</v>
      </c>
      <c r="B19" s="1">
        <v>16507</v>
      </c>
      <c r="C19" s="1">
        <v>2901.5</v>
      </c>
      <c r="D19" s="2">
        <v>0.17577391409704901</v>
      </c>
      <c r="E19" s="5">
        <v>0</v>
      </c>
      <c r="F19" s="6">
        <f t="shared" si="0"/>
        <v>0</v>
      </c>
      <c r="G19" s="7">
        <f t="shared" si="1"/>
        <v>0.17577391409704901</v>
      </c>
      <c r="H19" s="1">
        <v>898</v>
      </c>
      <c r="I19" s="3">
        <v>9.8639044804973604E-3</v>
      </c>
      <c r="J19" s="5">
        <v>0</v>
      </c>
      <c r="K19" s="8">
        <v>0</v>
      </c>
      <c r="L19" s="9">
        <f t="shared" si="2"/>
        <v>9.8639044804973604E-3</v>
      </c>
      <c r="M19" s="24">
        <v>0.977021276595744</v>
      </c>
      <c r="N19" s="10"/>
    </row>
    <row r="20" spans="1:14" ht="15.75" customHeight="1" x14ac:dyDescent="0.3">
      <c r="A20" s="1">
        <v>19</v>
      </c>
      <c r="B20" s="1">
        <v>4725</v>
      </c>
      <c r="C20" s="1">
        <v>996.5</v>
      </c>
      <c r="D20" s="2">
        <v>0.21089947089947</v>
      </c>
      <c r="E20" s="5">
        <v>330</v>
      </c>
      <c r="F20" s="6">
        <f t="shared" si="0"/>
        <v>6.9841269841269843E-2</v>
      </c>
      <c r="G20" s="7">
        <f t="shared" si="1"/>
        <v>0.14105820105820016</v>
      </c>
      <c r="H20" s="1">
        <v>361</v>
      </c>
      <c r="I20" s="3">
        <v>3.9653335383736596E-3</v>
      </c>
      <c r="J20" s="5">
        <v>123</v>
      </c>
      <c r="K20" s="8">
        <v>3.3002414810839819E-3</v>
      </c>
      <c r="L20" s="9">
        <f t="shared" si="2"/>
        <v>6.6509205728967772E-4</v>
      </c>
      <c r="M20" s="24">
        <v>0.68306010928961702</v>
      </c>
      <c r="N20" s="10"/>
    </row>
    <row r="21" spans="1:14" ht="14" x14ac:dyDescent="0.3">
      <c r="A21" s="1">
        <v>20</v>
      </c>
      <c r="B21" s="1">
        <v>95340</v>
      </c>
      <c r="C21" s="1">
        <v>22074</v>
      </c>
      <c r="D21" s="2">
        <v>0.23152926368785401</v>
      </c>
      <c r="E21" s="5">
        <v>9890.5</v>
      </c>
      <c r="F21" s="6">
        <f t="shared" si="0"/>
        <v>0.10373924900356618</v>
      </c>
      <c r="G21" s="7">
        <f t="shared" si="1"/>
        <v>0.12779001468428783</v>
      </c>
      <c r="H21" s="1">
        <v>9989</v>
      </c>
      <c r="I21" s="3">
        <v>0.109722206966245</v>
      </c>
      <c r="J21" s="5">
        <v>2873</v>
      </c>
      <c r="K21" s="8">
        <v>7.7086128253286826E-2</v>
      </c>
      <c r="L21" s="9">
        <f t="shared" si="2"/>
        <v>3.2636078712958178E-2</v>
      </c>
      <c r="M21" s="24">
        <v>0.78143360752056401</v>
      </c>
      <c r="N21" s="10"/>
    </row>
    <row r="22" spans="1:14" ht="14" x14ac:dyDescent="0.3">
      <c r="A22" s="1">
        <v>21</v>
      </c>
      <c r="B22" s="1">
        <v>66381</v>
      </c>
      <c r="C22" s="1">
        <v>17661</v>
      </c>
      <c r="D22" s="2">
        <v>0.26605504587155898</v>
      </c>
      <c r="E22" s="5">
        <v>6743</v>
      </c>
      <c r="F22" s="6">
        <f t="shared" si="0"/>
        <v>0.10158027146321989</v>
      </c>
      <c r="G22" s="7">
        <f t="shared" si="1"/>
        <v>0.16447477440833908</v>
      </c>
      <c r="H22" s="1">
        <v>6984</v>
      </c>
      <c r="I22" s="3">
        <v>7.6714375157899306E-2</v>
      </c>
      <c r="J22" s="5">
        <v>1727</v>
      </c>
      <c r="K22" s="8">
        <v>4.6337536892943385E-2</v>
      </c>
      <c r="L22" s="9">
        <f t="shared" si="2"/>
        <v>3.0376838264955922E-2</v>
      </c>
      <c r="M22" s="24">
        <v>0.80976481095564101</v>
      </c>
      <c r="N22" s="10"/>
    </row>
    <row r="23" spans="1:14" ht="14" x14ac:dyDescent="0.3">
      <c r="A23" s="1">
        <v>22</v>
      </c>
      <c r="B23" s="1">
        <v>462</v>
      </c>
      <c r="C23" s="1">
        <v>0</v>
      </c>
      <c r="D23" s="2">
        <v>0</v>
      </c>
      <c r="E23" s="5">
        <v>0</v>
      </c>
      <c r="F23" s="6">
        <f t="shared" si="0"/>
        <v>0</v>
      </c>
      <c r="G23" s="7">
        <f t="shared" si="1"/>
        <v>0</v>
      </c>
      <c r="H23" s="1">
        <v>0</v>
      </c>
      <c r="I23" s="3">
        <v>0</v>
      </c>
      <c r="J23" s="5">
        <v>0</v>
      </c>
      <c r="K23" s="8">
        <v>0</v>
      </c>
      <c r="L23" s="9">
        <f t="shared" si="2"/>
        <v>0</v>
      </c>
      <c r="M23" s="4">
        <v>0</v>
      </c>
    </row>
    <row r="24" spans="1:14" ht="14" x14ac:dyDescent="0.3">
      <c r="A24" s="1">
        <v>23</v>
      </c>
      <c r="B24" s="1">
        <v>52500</v>
      </c>
      <c r="C24" s="1">
        <v>10642</v>
      </c>
      <c r="D24" s="2">
        <v>0.202704761904761</v>
      </c>
      <c r="E24" s="5">
        <v>7151</v>
      </c>
      <c r="F24" s="6">
        <f t="shared" si="0"/>
        <v>0.13620952380952381</v>
      </c>
      <c r="G24" s="7">
        <f t="shared" si="1"/>
        <v>6.6495238095237191E-2</v>
      </c>
      <c r="H24" s="1">
        <v>4096</v>
      </c>
      <c r="I24" s="3">
        <v>4.4991706850910002E-2</v>
      </c>
      <c r="J24" s="5">
        <v>1764</v>
      </c>
      <c r="K24" s="8">
        <v>4.7330292460423931E-2</v>
      </c>
      <c r="L24" s="9">
        <f t="shared" si="2"/>
        <v>-2.3385856095139296E-3</v>
      </c>
      <c r="M24" s="24">
        <v>0.810357403355215</v>
      </c>
      <c r="N24" s="10"/>
    </row>
    <row r="25" spans="1:14" ht="14" x14ac:dyDescent="0.3">
      <c r="A25" s="1">
        <v>24</v>
      </c>
      <c r="B25" s="1">
        <v>666</v>
      </c>
      <c r="C25" s="1">
        <v>0</v>
      </c>
      <c r="D25" s="2">
        <v>0</v>
      </c>
      <c r="E25" s="5">
        <v>0</v>
      </c>
      <c r="F25" s="6">
        <f t="shared" si="0"/>
        <v>0</v>
      </c>
      <c r="G25" s="7">
        <f t="shared" si="1"/>
        <v>0</v>
      </c>
      <c r="H25" s="1">
        <v>0</v>
      </c>
      <c r="I25" s="3">
        <v>0</v>
      </c>
      <c r="J25" s="5">
        <v>0</v>
      </c>
      <c r="K25" s="8">
        <v>0</v>
      </c>
      <c r="L25" s="9">
        <f t="shared" si="2"/>
        <v>0</v>
      </c>
      <c r="M25" s="4">
        <v>0</v>
      </c>
    </row>
    <row r="26" spans="1:14" ht="14" x14ac:dyDescent="0.3">
      <c r="A26" s="1">
        <v>25</v>
      </c>
      <c r="B26" s="1">
        <v>56420</v>
      </c>
      <c r="C26" s="1">
        <v>10820.5</v>
      </c>
      <c r="D26" s="2">
        <v>0.19178482807514999</v>
      </c>
      <c r="E26" s="5">
        <v>6321</v>
      </c>
      <c r="F26" s="6">
        <f t="shared" si="0"/>
        <v>0.1120347394540943</v>
      </c>
      <c r="G26" s="7">
        <f t="shared" si="1"/>
        <v>7.975008862105569E-2</v>
      </c>
      <c r="H26" s="1">
        <v>3875</v>
      </c>
      <c r="I26" s="3">
        <v>4.2564175792792099E-2</v>
      </c>
      <c r="J26" s="5">
        <v>1345</v>
      </c>
      <c r="K26" s="8">
        <v>3.6088006439495571E-2</v>
      </c>
      <c r="L26" s="9">
        <f t="shared" si="2"/>
        <v>6.4761693532965278E-3</v>
      </c>
      <c r="M26" s="24">
        <v>0.81399260006727203</v>
      </c>
      <c r="N26" s="10"/>
    </row>
    <row r="27" spans="1:14" ht="14" x14ac:dyDescent="0.3">
      <c r="A27" s="1">
        <v>26</v>
      </c>
      <c r="B27" s="1">
        <v>26970</v>
      </c>
      <c r="C27" s="1">
        <v>7628.5</v>
      </c>
      <c r="D27" s="2">
        <v>0.282851316277345</v>
      </c>
      <c r="E27" s="5">
        <v>2935</v>
      </c>
      <c r="F27" s="6">
        <f t="shared" si="0"/>
        <v>0.10882461994809046</v>
      </c>
      <c r="G27" s="7">
        <f t="shared" si="1"/>
        <v>0.17402669632925455</v>
      </c>
      <c r="H27" s="1">
        <v>2438</v>
      </c>
      <c r="I27" s="3">
        <v>2.6779731763310201E-2</v>
      </c>
      <c r="J27" s="5">
        <v>980</v>
      </c>
      <c r="K27" s="8">
        <v>2.629460692245774E-2</v>
      </c>
      <c r="L27" s="9">
        <f t="shared" si="2"/>
        <v>4.8512484085246055E-4</v>
      </c>
      <c r="M27" s="24">
        <v>0.84194528875379904</v>
      </c>
      <c r="N27" s="10"/>
    </row>
    <row r="28" spans="1:14" ht="14" x14ac:dyDescent="0.3">
      <c r="A28" s="1">
        <v>27</v>
      </c>
      <c r="B28" s="1">
        <v>65032.5</v>
      </c>
      <c r="C28" s="1">
        <v>13240</v>
      </c>
      <c r="D28" s="2">
        <v>0.203590512436089</v>
      </c>
      <c r="E28" s="5">
        <v>7560</v>
      </c>
      <c r="F28" s="6">
        <f t="shared" si="0"/>
        <v>0.11624956752393034</v>
      </c>
      <c r="G28" s="7">
        <f t="shared" si="1"/>
        <v>8.7340944912158658E-2</v>
      </c>
      <c r="H28" s="1">
        <v>4516</v>
      </c>
      <c r="I28" s="3">
        <v>4.9605114291677098E-2</v>
      </c>
      <c r="J28" s="5">
        <v>1644</v>
      </c>
      <c r="K28" s="8">
        <v>4.4110544674000537E-2</v>
      </c>
      <c r="L28" s="9">
        <f t="shared" si="2"/>
        <v>5.4945696176765604E-3</v>
      </c>
      <c r="M28" s="24">
        <v>0.84223449969306297</v>
      </c>
      <c r="N28" s="10"/>
    </row>
    <row r="29" spans="1:14" ht="14" x14ac:dyDescent="0.3">
      <c r="A29" s="1">
        <v>28</v>
      </c>
      <c r="B29" s="1">
        <v>40607.5</v>
      </c>
      <c r="C29" s="1">
        <v>8631</v>
      </c>
      <c r="D29" s="2">
        <v>0.21254694329865101</v>
      </c>
      <c r="E29" s="5">
        <v>9636</v>
      </c>
      <c r="F29" s="6">
        <f t="shared" si="0"/>
        <v>0.23729606599766054</v>
      </c>
      <c r="G29" s="7">
        <f t="shared" si="1"/>
        <v>-2.4749122699009529E-2</v>
      </c>
      <c r="H29" s="1">
        <v>2918</v>
      </c>
      <c r="I29" s="3">
        <v>3.2052197409901201E-2</v>
      </c>
      <c r="J29" s="5">
        <v>3268</v>
      </c>
      <c r="K29" s="8">
        <v>8.7684464716930505E-2</v>
      </c>
      <c r="L29" s="9">
        <f t="shared" si="2"/>
        <v>-5.5632267307029304E-2</v>
      </c>
      <c r="M29" s="24">
        <v>0.86739659367396504</v>
      </c>
      <c r="N29" s="10"/>
    </row>
    <row r="30" spans="1:14" ht="14" x14ac:dyDescent="0.3">
      <c r="A30" s="1">
        <v>29</v>
      </c>
      <c r="B30" s="1">
        <v>1181.5</v>
      </c>
      <c r="C30" s="1">
        <v>9</v>
      </c>
      <c r="D30" s="2">
        <v>7.6174354633939904E-3</v>
      </c>
      <c r="E30" s="5">
        <v>33</v>
      </c>
      <c r="F30" s="6">
        <f t="shared" si="0"/>
        <v>2.7930596699111299E-2</v>
      </c>
      <c r="G30" s="7">
        <f t="shared" si="1"/>
        <v>-2.031316123571731E-2</v>
      </c>
      <c r="H30" s="1">
        <v>5</v>
      </c>
      <c r="I30" s="3">
        <v>5.4921517151989802E-5</v>
      </c>
      <c r="J30" s="5">
        <v>8</v>
      </c>
      <c r="K30" s="8">
        <v>2.1464985242822645E-4</v>
      </c>
      <c r="L30" s="9">
        <f t="shared" si="2"/>
        <v>-1.5972833527623664E-4</v>
      </c>
      <c r="M30" s="24">
        <v>0.98795180722891496</v>
      </c>
      <c r="N30" s="10"/>
    </row>
    <row r="31" spans="1:14" ht="14" x14ac:dyDescent="0.3">
      <c r="A31" s="1">
        <v>30</v>
      </c>
      <c r="B31" s="1">
        <v>46144</v>
      </c>
      <c r="C31" s="1">
        <v>10230</v>
      </c>
      <c r="D31" s="2">
        <v>0.22169729542302299</v>
      </c>
      <c r="E31" s="5">
        <v>6927.5</v>
      </c>
      <c r="F31" s="6">
        <f t="shared" si="0"/>
        <v>0.15012786061026354</v>
      </c>
      <c r="G31" s="7">
        <f t="shared" si="1"/>
        <v>7.1569434812759458E-2</v>
      </c>
      <c r="H31" s="1">
        <v>3952</v>
      </c>
      <c r="I31" s="3">
        <v>4.3409967156932697E-2</v>
      </c>
      <c r="J31" s="5">
        <v>2326</v>
      </c>
      <c r="K31" s="8">
        <v>6.2409444593506842E-2</v>
      </c>
      <c r="L31" s="9">
        <f t="shared" si="2"/>
        <v>-1.8999477436574146E-2</v>
      </c>
      <c r="M31" s="24">
        <v>0.784095591264936</v>
      </c>
      <c r="N31" s="10"/>
    </row>
    <row r="32" spans="1:14" ht="14" x14ac:dyDescent="0.3">
      <c r="A32" s="1">
        <v>31</v>
      </c>
      <c r="B32" s="1">
        <v>264</v>
      </c>
      <c r="C32" s="1">
        <v>0</v>
      </c>
      <c r="D32" s="2">
        <v>0</v>
      </c>
      <c r="E32" s="5">
        <v>0</v>
      </c>
      <c r="F32" s="6">
        <f t="shared" si="0"/>
        <v>0</v>
      </c>
      <c r="G32" s="7">
        <f t="shared" si="1"/>
        <v>0</v>
      </c>
      <c r="H32" s="1">
        <v>0</v>
      </c>
      <c r="I32" s="3">
        <v>0</v>
      </c>
      <c r="J32" s="5">
        <v>0</v>
      </c>
      <c r="K32" s="8">
        <v>0</v>
      </c>
      <c r="L32" s="9">
        <f t="shared" si="2"/>
        <v>0</v>
      </c>
      <c r="M32" s="4">
        <v>0</v>
      </c>
    </row>
    <row r="33" spans="1:14" ht="14" x14ac:dyDescent="0.3">
      <c r="A33" s="1">
        <v>32</v>
      </c>
      <c r="B33" s="1">
        <v>4914</v>
      </c>
      <c r="C33" s="1">
        <v>1624</v>
      </c>
      <c r="D33" s="2">
        <v>0.33048433048433001</v>
      </c>
      <c r="E33" s="5">
        <v>583</v>
      </c>
      <c r="F33" s="6">
        <f t="shared" si="0"/>
        <v>0.11864061864061864</v>
      </c>
      <c r="G33" s="7">
        <f t="shared" si="1"/>
        <v>0.21184371184371137</v>
      </c>
      <c r="H33" s="1">
        <v>606</v>
      </c>
      <c r="I33" s="3">
        <v>6.6564878788211599E-3</v>
      </c>
      <c r="J33" s="5">
        <v>165</v>
      </c>
      <c r="K33" s="8">
        <v>4.4271532063321706E-3</v>
      </c>
      <c r="L33" s="9">
        <f t="shared" si="2"/>
        <v>2.2293346724889893E-3</v>
      </c>
      <c r="M33" s="24">
        <v>0.56621004566209998</v>
      </c>
      <c r="N33" s="10"/>
    </row>
    <row r="34" spans="1:14" ht="14" x14ac:dyDescent="0.3">
      <c r="A34" s="1" t="s">
        <v>2</v>
      </c>
      <c r="B34" s="11">
        <f t="shared" ref="B34:C34" si="3">SUM(B2:B33)</f>
        <v>1169146.5</v>
      </c>
      <c r="C34" s="11">
        <f t="shared" si="3"/>
        <v>236631.5</v>
      </c>
      <c r="D34" s="13">
        <f>SUM(D2:D33)/32</f>
        <v>0.19736512998003133</v>
      </c>
      <c r="E34" s="12">
        <v>129387</v>
      </c>
      <c r="F34" s="13">
        <f>SUM(F2:F33)/32</f>
        <v>0.10105506732597207</v>
      </c>
      <c r="G34" s="14">
        <f t="shared" si="1"/>
        <v>9.6310062654059267E-2</v>
      </c>
      <c r="H34" s="11">
        <f>SUM(H2:H33)</f>
        <v>91039</v>
      </c>
      <c r="I34" s="15">
        <f>AVERAGE(I2:I33)</f>
        <v>3.1249999999999965E-2</v>
      </c>
      <c r="J34" s="5">
        <f>SUM(J2:J33)</f>
        <v>37270</v>
      </c>
      <c r="K34" s="8">
        <v>1</v>
      </c>
      <c r="L34" s="9">
        <f>AVERAGE(L2:L33)</f>
        <v>-3.8109706362865481E-17</v>
      </c>
      <c r="M34" s="16">
        <f>AVERAGE(M2:M22,M24,M26:M31,M33)</f>
        <v>0.81118447113302938</v>
      </c>
    </row>
    <row r="35" spans="1:14" ht="14" x14ac:dyDescent="0.3">
      <c r="D35" s="17"/>
      <c r="E35" s="5"/>
      <c r="F35" s="6"/>
      <c r="G35" s="18"/>
      <c r="I35" s="19"/>
      <c r="K35" s="8"/>
      <c r="L35" s="20"/>
    </row>
    <row r="36" spans="1:14" ht="12.5" x14ac:dyDescent="0.25">
      <c r="D36" s="17"/>
      <c r="F36" s="21"/>
      <c r="G36" s="18"/>
      <c r="I36" s="19"/>
      <c r="K36" s="22"/>
      <c r="L36" s="23"/>
    </row>
    <row r="37" spans="1:14" ht="12.5" x14ac:dyDescent="0.25">
      <c r="D37" s="17"/>
      <c r="F37" s="21"/>
      <c r="G37" s="18"/>
      <c r="I37" s="19"/>
      <c r="K37" s="22"/>
      <c r="L37" s="23"/>
    </row>
    <row r="38" spans="1:14" ht="12.5" x14ac:dyDescent="0.25">
      <c r="D38" s="17"/>
      <c r="F38" s="21"/>
      <c r="G38" s="18"/>
      <c r="I38" s="19"/>
      <c r="K38" s="22"/>
      <c r="L38" s="23"/>
    </row>
    <row r="39" spans="1:14" ht="12.5" x14ac:dyDescent="0.25">
      <c r="D39" s="17"/>
      <c r="F39" s="21"/>
      <c r="G39" s="18"/>
      <c r="I39" s="19"/>
      <c r="K39" s="22"/>
      <c r="L39" s="23"/>
    </row>
    <row r="40" spans="1:14" ht="12.5" x14ac:dyDescent="0.25">
      <c r="D40" s="17"/>
      <c r="F40" s="21"/>
      <c r="G40" s="18"/>
      <c r="I40" s="19"/>
      <c r="K40" s="22"/>
      <c r="L40" s="23"/>
    </row>
    <row r="41" spans="1:14" ht="12.5" x14ac:dyDescent="0.25">
      <c r="D41" s="17"/>
      <c r="F41" s="21"/>
      <c r="G41" s="18"/>
      <c r="I41" s="19"/>
      <c r="K41" s="22"/>
      <c r="L41" s="23"/>
    </row>
    <row r="42" spans="1:14" ht="12.5" x14ac:dyDescent="0.25">
      <c r="D42" s="17"/>
      <c r="F42" s="21"/>
      <c r="G42" s="18"/>
      <c r="I42" s="19"/>
      <c r="K42" s="22"/>
      <c r="L42" s="23"/>
    </row>
    <row r="43" spans="1:14" ht="12.5" x14ac:dyDescent="0.25">
      <c r="D43" s="17"/>
      <c r="F43" s="21"/>
      <c r="G43" s="18"/>
      <c r="I43" s="19"/>
      <c r="K43" s="22"/>
      <c r="L43" s="23"/>
    </row>
    <row r="44" spans="1:14" ht="12.5" x14ac:dyDescent="0.25">
      <c r="D44" s="17"/>
      <c r="F44" s="21"/>
      <c r="G44" s="18"/>
      <c r="I44" s="19"/>
      <c r="K44" s="22"/>
      <c r="L44" s="23"/>
    </row>
    <row r="45" spans="1:14" ht="12.5" x14ac:dyDescent="0.25">
      <c r="D45" s="17"/>
      <c r="F45" s="21"/>
      <c r="G45" s="18"/>
      <c r="I45" s="19"/>
      <c r="K45" s="22"/>
      <c r="L45" s="23"/>
    </row>
    <row r="46" spans="1:14" ht="12.5" x14ac:dyDescent="0.25">
      <c r="D46" s="17"/>
      <c r="F46" s="21"/>
      <c r="G46" s="18"/>
      <c r="I46" s="19"/>
      <c r="K46" s="22"/>
      <c r="L46" s="23"/>
    </row>
    <row r="47" spans="1:14" ht="12.5" x14ac:dyDescent="0.25">
      <c r="D47" s="17"/>
      <c r="F47" s="21"/>
      <c r="G47" s="18"/>
      <c r="I47" s="19"/>
      <c r="K47" s="22"/>
      <c r="L47" s="23"/>
    </row>
    <row r="48" spans="1:14" ht="12.5" x14ac:dyDescent="0.25">
      <c r="D48" s="17"/>
      <c r="F48" s="21"/>
      <c r="G48" s="18"/>
      <c r="I48" s="19"/>
      <c r="K48" s="22"/>
      <c r="L48" s="23"/>
    </row>
    <row r="49" spans="4:12" ht="12.5" x14ac:dyDescent="0.25">
      <c r="D49" s="17"/>
      <c r="F49" s="21"/>
      <c r="G49" s="18"/>
      <c r="I49" s="19"/>
      <c r="K49" s="22"/>
      <c r="L49" s="23"/>
    </row>
    <row r="50" spans="4:12" ht="12.5" x14ac:dyDescent="0.25">
      <c r="D50" s="17"/>
      <c r="F50" s="21"/>
      <c r="G50" s="18"/>
      <c r="I50" s="19"/>
      <c r="K50" s="22"/>
      <c r="L50" s="23"/>
    </row>
    <row r="51" spans="4:12" ht="12.5" x14ac:dyDescent="0.25">
      <c r="D51" s="17"/>
      <c r="F51" s="21"/>
      <c r="G51" s="18"/>
      <c r="I51" s="19"/>
      <c r="K51" s="22"/>
      <c r="L51" s="23"/>
    </row>
    <row r="52" spans="4:12" ht="12.5" x14ac:dyDescent="0.25">
      <c r="D52" s="17"/>
      <c r="F52" s="21"/>
      <c r="G52" s="18"/>
      <c r="I52" s="19"/>
      <c r="K52" s="22"/>
      <c r="L52" s="23"/>
    </row>
    <row r="53" spans="4:12" ht="12.5" x14ac:dyDescent="0.25">
      <c r="D53" s="17"/>
      <c r="F53" s="21"/>
      <c r="G53" s="18"/>
      <c r="I53" s="19"/>
      <c r="K53" s="22"/>
      <c r="L53" s="23"/>
    </row>
    <row r="54" spans="4:12" ht="12.5" x14ac:dyDescent="0.25">
      <c r="D54" s="17"/>
      <c r="F54" s="21"/>
      <c r="G54" s="18"/>
      <c r="I54" s="19"/>
      <c r="K54" s="22"/>
      <c r="L54" s="23"/>
    </row>
    <row r="55" spans="4:12" ht="12.5" x14ac:dyDescent="0.25">
      <c r="D55" s="17"/>
      <c r="F55" s="21"/>
      <c r="G55" s="18"/>
      <c r="I55" s="19"/>
      <c r="K55" s="22"/>
      <c r="L55" s="23"/>
    </row>
    <row r="56" spans="4:12" ht="12.5" x14ac:dyDescent="0.25">
      <c r="D56" s="17"/>
      <c r="F56" s="21"/>
      <c r="G56" s="18"/>
      <c r="I56" s="19"/>
      <c r="K56" s="22"/>
      <c r="L56" s="23"/>
    </row>
    <row r="57" spans="4:12" ht="12.5" x14ac:dyDescent="0.25">
      <c r="D57" s="17"/>
      <c r="F57" s="21"/>
      <c r="G57" s="18"/>
      <c r="I57" s="19"/>
      <c r="K57" s="22"/>
      <c r="L57" s="23"/>
    </row>
    <row r="58" spans="4:12" ht="12.5" x14ac:dyDescent="0.25">
      <c r="D58" s="17"/>
      <c r="F58" s="21"/>
      <c r="G58" s="18"/>
      <c r="I58" s="19"/>
      <c r="K58" s="22"/>
      <c r="L58" s="23"/>
    </row>
    <row r="59" spans="4:12" ht="12.5" x14ac:dyDescent="0.25">
      <c r="D59" s="17"/>
      <c r="F59" s="21"/>
      <c r="G59" s="18"/>
      <c r="I59" s="19"/>
      <c r="K59" s="22"/>
      <c r="L59" s="23"/>
    </row>
    <row r="60" spans="4:12" ht="12.5" x14ac:dyDescent="0.25">
      <c r="D60" s="17"/>
      <c r="F60" s="21"/>
      <c r="G60" s="18"/>
      <c r="I60" s="19"/>
      <c r="K60" s="22"/>
      <c r="L60" s="23"/>
    </row>
    <row r="61" spans="4:12" ht="12.5" x14ac:dyDescent="0.25">
      <c r="D61" s="17"/>
      <c r="F61" s="21"/>
      <c r="G61" s="18"/>
      <c r="I61" s="19"/>
      <c r="K61" s="22"/>
      <c r="L61" s="23"/>
    </row>
    <row r="62" spans="4:12" ht="12.5" x14ac:dyDescent="0.25">
      <c r="D62" s="17"/>
      <c r="F62" s="21"/>
      <c r="G62" s="18"/>
      <c r="I62" s="19"/>
      <c r="K62" s="22"/>
      <c r="L62" s="23"/>
    </row>
    <row r="63" spans="4:12" ht="12.5" x14ac:dyDescent="0.25">
      <c r="D63" s="17"/>
      <c r="F63" s="21"/>
      <c r="G63" s="18"/>
      <c r="I63" s="19"/>
      <c r="K63" s="22"/>
      <c r="L63" s="23"/>
    </row>
    <row r="64" spans="4:12" ht="12.5" x14ac:dyDescent="0.25">
      <c r="D64" s="17"/>
      <c r="F64" s="21"/>
      <c r="G64" s="18"/>
      <c r="I64" s="19"/>
      <c r="K64" s="22"/>
      <c r="L64" s="23"/>
    </row>
    <row r="65" spans="4:12" ht="12.5" x14ac:dyDescent="0.25">
      <c r="D65" s="17"/>
      <c r="F65" s="21"/>
      <c r="G65" s="18"/>
      <c r="I65" s="19"/>
      <c r="K65" s="22"/>
      <c r="L65" s="23"/>
    </row>
    <row r="66" spans="4:12" ht="12.5" x14ac:dyDescent="0.25">
      <c r="D66" s="17"/>
      <c r="F66" s="21"/>
      <c r="G66" s="18"/>
      <c r="I66" s="19"/>
      <c r="K66" s="22"/>
      <c r="L66" s="23"/>
    </row>
    <row r="67" spans="4:12" ht="12.5" x14ac:dyDescent="0.25">
      <c r="D67" s="17"/>
      <c r="F67" s="21"/>
      <c r="G67" s="18"/>
      <c r="I67" s="19"/>
      <c r="K67" s="22"/>
      <c r="L67" s="23"/>
    </row>
    <row r="68" spans="4:12" ht="12.5" x14ac:dyDescent="0.25">
      <c r="D68" s="17"/>
      <c r="F68" s="21"/>
      <c r="G68" s="18"/>
      <c r="I68" s="19"/>
      <c r="K68" s="22"/>
      <c r="L68" s="23"/>
    </row>
    <row r="69" spans="4:12" ht="12.5" x14ac:dyDescent="0.25">
      <c r="D69" s="17"/>
      <c r="F69" s="21"/>
      <c r="G69" s="18"/>
      <c r="I69" s="19"/>
      <c r="K69" s="22"/>
      <c r="L69" s="23"/>
    </row>
    <row r="70" spans="4:12" ht="12.5" x14ac:dyDescent="0.25">
      <c r="D70" s="17"/>
      <c r="F70" s="21"/>
      <c r="G70" s="18"/>
      <c r="I70" s="19"/>
      <c r="K70" s="22"/>
      <c r="L70" s="23"/>
    </row>
    <row r="71" spans="4:12" ht="12.5" x14ac:dyDescent="0.25">
      <c r="D71" s="17"/>
      <c r="F71" s="21"/>
      <c r="G71" s="18"/>
      <c r="I71" s="19"/>
      <c r="K71" s="22"/>
      <c r="L71" s="23"/>
    </row>
    <row r="72" spans="4:12" ht="12.5" x14ac:dyDescent="0.25">
      <c r="D72" s="17"/>
      <c r="F72" s="21"/>
      <c r="G72" s="18"/>
      <c r="I72" s="19"/>
      <c r="K72" s="22"/>
      <c r="L72" s="23"/>
    </row>
    <row r="73" spans="4:12" ht="12.5" x14ac:dyDescent="0.25">
      <c r="D73" s="17"/>
      <c r="F73" s="21"/>
      <c r="G73" s="18"/>
      <c r="I73" s="19"/>
      <c r="K73" s="22"/>
      <c r="L73" s="23"/>
    </row>
    <row r="74" spans="4:12" ht="12.5" x14ac:dyDescent="0.25">
      <c r="D74" s="17"/>
      <c r="F74" s="21"/>
      <c r="G74" s="18"/>
      <c r="I74" s="19"/>
      <c r="K74" s="22"/>
      <c r="L74" s="23"/>
    </row>
    <row r="75" spans="4:12" ht="12.5" x14ac:dyDescent="0.25">
      <c r="D75" s="17"/>
      <c r="F75" s="21"/>
      <c r="G75" s="18"/>
      <c r="I75" s="19"/>
      <c r="K75" s="22"/>
      <c r="L75" s="23"/>
    </row>
    <row r="76" spans="4:12" ht="12.5" x14ac:dyDescent="0.25">
      <c r="D76" s="17"/>
      <c r="F76" s="21"/>
      <c r="G76" s="18"/>
      <c r="I76" s="19"/>
      <c r="K76" s="22"/>
      <c r="L76" s="23"/>
    </row>
    <row r="77" spans="4:12" ht="12.5" x14ac:dyDescent="0.25">
      <c r="D77" s="17"/>
      <c r="F77" s="21"/>
      <c r="G77" s="18"/>
      <c r="I77" s="19"/>
      <c r="K77" s="22"/>
      <c r="L77" s="23"/>
    </row>
    <row r="78" spans="4:12" ht="12.5" x14ac:dyDescent="0.25">
      <c r="D78" s="17"/>
      <c r="F78" s="21"/>
      <c r="G78" s="18"/>
      <c r="I78" s="19"/>
      <c r="K78" s="22"/>
      <c r="L78" s="23"/>
    </row>
    <row r="79" spans="4:12" ht="12.5" x14ac:dyDescent="0.25">
      <c r="D79" s="17"/>
      <c r="F79" s="21"/>
      <c r="G79" s="18"/>
      <c r="I79" s="19"/>
      <c r="K79" s="22"/>
      <c r="L79" s="23"/>
    </row>
    <row r="80" spans="4:12" ht="12.5" x14ac:dyDescent="0.25">
      <c r="D80" s="17"/>
      <c r="F80" s="21"/>
      <c r="G80" s="18"/>
      <c r="I80" s="19"/>
      <c r="K80" s="22"/>
      <c r="L80" s="23"/>
    </row>
    <row r="81" spans="4:12" ht="12.5" x14ac:dyDescent="0.25">
      <c r="D81" s="17"/>
      <c r="F81" s="21"/>
      <c r="G81" s="18"/>
      <c r="I81" s="19"/>
      <c r="K81" s="22"/>
      <c r="L81" s="23"/>
    </row>
    <row r="82" spans="4:12" ht="12.5" x14ac:dyDescent="0.25">
      <c r="D82" s="17"/>
      <c r="F82" s="21"/>
      <c r="G82" s="18"/>
      <c r="I82" s="19"/>
      <c r="K82" s="22"/>
      <c r="L82" s="23"/>
    </row>
    <row r="83" spans="4:12" ht="12.5" x14ac:dyDescent="0.25">
      <c r="D83" s="17"/>
      <c r="F83" s="21"/>
      <c r="G83" s="18"/>
      <c r="I83" s="19"/>
      <c r="K83" s="22"/>
      <c r="L83" s="23"/>
    </row>
    <row r="84" spans="4:12" ht="12.5" x14ac:dyDescent="0.25">
      <c r="D84" s="17"/>
      <c r="F84" s="21"/>
      <c r="G84" s="18"/>
      <c r="I84" s="19"/>
      <c r="K84" s="22"/>
      <c r="L84" s="23"/>
    </row>
    <row r="85" spans="4:12" ht="12.5" x14ac:dyDescent="0.25">
      <c r="D85" s="17"/>
      <c r="F85" s="21"/>
      <c r="G85" s="18"/>
      <c r="I85" s="19"/>
      <c r="K85" s="22"/>
      <c r="L85" s="23"/>
    </row>
    <row r="86" spans="4:12" ht="12.5" x14ac:dyDescent="0.25">
      <c r="D86" s="17"/>
      <c r="F86" s="21"/>
      <c r="G86" s="18"/>
      <c r="I86" s="19"/>
      <c r="K86" s="22"/>
      <c r="L86" s="23"/>
    </row>
    <row r="87" spans="4:12" ht="12.5" x14ac:dyDescent="0.25">
      <c r="D87" s="17"/>
      <c r="F87" s="21"/>
      <c r="G87" s="18"/>
      <c r="I87" s="19"/>
      <c r="K87" s="22"/>
      <c r="L87" s="23"/>
    </row>
    <row r="88" spans="4:12" ht="12.5" x14ac:dyDescent="0.25">
      <c r="D88" s="17"/>
      <c r="F88" s="21"/>
      <c r="G88" s="18"/>
      <c r="I88" s="19"/>
      <c r="K88" s="22"/>
      <c r="L88" s="23"/>
    </row>
    <row r="89" spans="4:12" ht="12.5" x14ac:dyDescent="0.25">
      <c r="D89" s="17"/>
      <c r="F89" s="21"/>
      <c r="G89" s="18"/>
      <c r="I89" s="19"/>
      <c r="K89" s="22"/>
      <c r="L89" s="23"/>
    </row>
    <row r="90" spans="4:12" ht="12.5" x14ac:dyDescent="0.25">
      <c r="D90" s="17"/>
      <c r="F90" s="21"/>
      <c r="G90" s="18"/>
      <c r="I90" s="19"/>
      <c r="K90" s="22"/>
      <c r="L90" s="23"/>
    </row>
    <row r="91" spans="4:12" ht="12.5" x14ac:dyDescent="0.25">
      <c r="D91" s="17"/>
      <c r="F91" s="21"/>
      <c r="G91" s="18"/>
      <c r="I91" s="19"/>
      <c r="K91" s="22"/>
      <c r="L91" s="23"/>
    </row>
    <row r="92" spans="4:12" ht="12.5" x14ac:dyDescent="0.25">
      <c r="D92" s="17"/>
      <c r="F92" s="21"/>
      <c r="G92" s="18"/>
      <c r="I92" s="19"/>
      <c r="K92" s="22"/>
      <c r="L92" s="23"/>
    </row>
    <row r="93" spans="4:12" ht="12.5" x14ac:dyDescent="0.25">
      <c r="D93" s="17"/>
      <c r="F93" s="21"/>
      <c r="G93" s="18"/>
      <c r="I93" s="19"/>
      <c r="K93" s="22"/>
      <c r="L93" s="23"/>
    </row>
    <row r="94" spans="4:12" ht="12.5" x14ac:dyDescent="0.25">
      <c r="D94" s="17"/>
      <c r="F94" s="21"/>
      <c r="G94" s="18"/>
      <c r="I94" s="19"/>
      <c r="K94" s="22"/>
      <c r="L94" s="23"/>
    </row>
    <row r="95" spans="4:12" ht="12.5" x14ac:dyDescent="0.25">
      <c r="D95" s="17"/>
      <c r="F95" s="21"/>
      <c r="G95" s="18"/>
      <c r="I95" s="19"/>
      <c r="K95" s="22"/>
      <c r="L95" s="23"/>
    </row>
    <row r="96" spans="4:12" ht="12.5" x14ac:dyDescent="0.25">
      <c r="D96" s="17"/>
      <c r="F96" s="21"/>
      <c r="G96" s="18"/>
      <c r="I96" s="19"/>
      <c r="K96" s="22"/>
      <c r="L96" s="23"/>
    </row>
    <row r="97" spans="4:12" ht="12.5" x14ac:dyDescent="0.25">
      <c r="D97" s="17"/>
      <c r="F97" s="21"/>
      <c r="G97" s="18"/>
      <c r="I97" s="19"/>
      <c r="K97" s="22"/>
      <c r="L97" s="23"/>
    </row>
    <row r="98" spans="4:12" ht="12.5" x14ac:dyDescent="0.25">
      <c r="D98" s="17"/>
      <c r="F98" s="21"/>
      <c r="G98" s="18"/>
      <c r="I98" s="19"/>
      <c r="K98" s="22"/>
      <c r="L98" s="23"/>
    </row>
    <row r="99" spans="4:12" ht="12.5" x14ac:dyDescent="0.25">
      <c r="D99" s="17"/>
      <c r="F99" s="21"/>
      <c r="G99" s="18"/>
      <c r="I99" s="19"/>
      <c r="K99" s="22"/>
      <c r="L99" s="23"/>
    </row>
    <row r="100" spans="4:12" ht="12.5" x14ac:dyDescent="0.25">
      <c r="D100" s="17"/>
      <c r="F100" s="21"/>
      <c r="G100" s="18"/>
      <c r="I100" s="19"/>
      <c r="K100" s="22"/>
      <c r="L100" s="23"/>
    </row>
    <row r="101" spans="4:12" ht="12.5" x14ac:dyDescent="0.25">
      <c r="D101" s="17"/>
      <c r="F101" s="21"/>
      <c r="G101" s="18"/>
      <c r="I101" s="19"/>
      <c r="K101" s="22"/>
      <c r="L101" s="23"/>
    </row>
    <row r="102" spans="4:12" ht="12.5" x14ac:dyDescent="0.25">
      <c r="D102" s="17"/>
      <c r="F102" s="21"/>
      <c r="G102" s="18"/>
      <c r="I102" s="19"/>
      <c r="K102" s="22"/>
      <c r="L102" s="23"/>
    </row>
    <row r="103" spans="4:12" ht="12.5" x14ac:dyDescent="0.25">
      <c r="D103" s="17"/>
      <c r="F103" s="21"/>
      <c r="G103" s="18"/>
      <c r="I103" s="19"/>
      <c r="K103" s="22"/>
      <c r="L103" s="23"/>
    </row>
    <row r="104" spans="4:12" ht="12.5" x14ac:dyDescent="0.25">
      <c r="D104" s="17"/>
      <c r="F104" s="21"/>
      <c r="G104" s="18"/>
      <c r="I104" s="19"/>
      <c r="K104" s="22"/>
      <c r="L104" s="23"/>
    </row>
    <row r="105" spans="4:12" ht="12.5" x14ac:dyDescent="0.25">
      <c r="D105" s="17"/>
      <c r="F105" s="21"/>
      <c r="G105" s="18"/>
      <c r="I105" s="19"/>
      <c r="K105" s="22"/>
      <c r="L105" s="23"/>
    </row>
    <row r="106" spans="4:12" ht="12.5" x14ac:dyDescent="0.25">
      <c r="D106" s="17"/>
      <c r="F106" s="21"/>
      <c r="G106" s="18"/>
      <c r="I106" s="19"/>
      <c r="K106" s="22"/>
      <c r="L106" s="23"/>
    </row>
    <row r="107" spans="4:12" ht="12.5" x14ac:dyDescent="0.25">
      <c r="D107" s="17"/>
      <c r="F107" s="21"/>
      <c r="G107" s="18"/>
      <c r="I107" s="19"/>
      <c r="K107" s="22"/>
      <c r="L107" s="23"/>
    </row>
    <row r="108" spans="4:12" ht="12.5" x14ac:dyDescent="0.25">
      <c r="D108" s="17"/>
      <c r="F108" s="21"/>
      <c r="G108" s="18"/>
      <c r="I108" s="19"/>
      <c r="K108" s="22"/>
      <c r="L108" s="23"/>
    </row>
    <row r="109" spans="4:12" ht="12.5" x14ac:dyDescent="0.25">
      <c r="D109" s="17"/>
      <c r="F109" s="21"/>
      <c r="G109" s="18"/>
      <c r="I109" s="19"/>
      <c r="K109" s="22"/>
      <c r="L109" s="23"/>
    </row>
    <row r="110" spans="4:12" ht="12.5" x14ac:dyDescent="0.25">
      <c r="D110" s="17"/>
      <c r="F110" s="21"/>
      <c r="G110" s="18"/>
      <c r="I110" s="19"/>
      <c r="K110" s="22"/>
      <c r="L110" s="23"/>
    </row>
    <row r="111" spans="4:12" ht="12.5" x14ac:dyDescent="0.25">
      <c r="D111" s="17"/>
      <c r="F111" s="21"/>
      <c r="G111" s="18"/>
      <c r="I111" s="19"/>
      <c r="K111" s="22"/>
      <c r="L111" s="23"/>
    </row>
    <row r="112" spans="4:12" ht="12.5" x14ac:dyDescent="0.25">
      <c r="D112" s="17"/>
      <c r="F112" s="21"/>
      <c r="G112" s="18"/>
      <c r="I112" s="19"/>
      <c r="K112" s="22"/>
      <c r="L112" s="23"/>
    </row>
    <row r="113" spans="4:12" ht="12.5" x14ac:dyDescent="0.25">
      <c r="D113" s="17"/>
      <c r="F113" s="21"/>
      <c r="G113" s="18"/>
      <c r="I113" s="19"/>
      <c r="K113" s="22"/>
      <c r="L113" s="23"/>
    </row>
    <row r="114" spans="4:12" ht="12.5" x14ac:dyDescent="0.25">
      <c r="D114" s="17"/>
      <c r="F114" s="21"/>
      <c r="G114" s="18"/>
      <c r="I114" s="19"/>
      <c r="K114" s="22"/>
      <c r="L114" s="23"/>
    </row>
    <row r="115" spans="4:12" ht="12.5" x14ac:dyDescent="0.25">
      <c r="D115" s="17"/>
      <c r="F115" s="21"/>
      <c r="G115" s="18"/>
      <c r="I115" s="19"/>
      <c r="K115" s="22"/>
      <c r="L115" s="23"/>
    </row>
    <row r="116" spans="4:12" ht="12.5" x14ac:dyDescent="0.25">
      <c r="D116" s="17"/>
      <c r="F116" s="21"/>
      <c r="G116" s="18"/>
      <c r="I116" s="19"/>
      <c r="K116" s="22"/>
      <c r="L116" s="23"/>
    </row>
    <row r="117" spans="4:12" ht="12.5" x14ac:dyDescent="0.25">
      <c r="D117" s="17"/>
      <c r="F117" s="21"/>
      <c r="G117" s="18"/>
      <c r="I117" s="19"/>
      <c r="K117" s="22"/>
      <c r="L117" s="23"/>
    </row>
    <row r="118" spans="4:12" ht="12.5" x14ac:dyDescent="0.25">
      <c r="D118" s="17"/>
      <c r="F118" s="21"/>
      <c r="G118" s="18"/>
      <c r="I118" s="19"/>
      <c r="K118" s="22"/>
      <c r="L118" s="23"/>
    </row>
    <row r="119" spans="4:12" ht="12.5" x14ac:dyDescent="0.25">
      <c r="D119" s="17"/>
      <c r="F119" s="21"/>
      <c r="G119" s="18"/>
      <c r="I119" s="19"/>
      <c r="K119" s="22"/>
      <c r="L119" s="23"/>
    </row>
    <row r="120" spans="4:12" ht="12.5" x14ac:dyDescent="0.25">
      <c r="D120" s="17"/>
      <c r="F120" s="21"/>
      <c r="G120" s="18"/>
      <c r="I120" s="19"/>
      <c r="K120" s="22"/>
      <c r="L120" s="23"/>
    </row>
    <row r="121" spans="4:12" ht="12.5" x14ac:dyDescent="0.25">
      <c r="D121" s="17"/>
      <c r="F121" s="21"/>
      <c r="G121" s="18"/>
      <c r="I121" s="19"/>
      <c r="K121" s="22"/>
      <c r="L121" s="23"/>
    </row>
    <row r="122" spans="4:12" ht="12.5" x14ac:dyDescent="0.25">
      <c r="D122" s="17"/>
      <c r="F122" s="21"/>
      <c r="G122" s="18"/>
      <c r="I122" s="19"/>
      <c r="K122" s="22"/>
      <c r="L122" s="23"/>
    </row>
    <row r="123" spans="4:12" ht="12.5" x14ac:dyDescent="0.25">
      <c r="D123" s="17"/>
      <c r="F123" s="21"/>
      <c r="G123" s="18"/>
      <c r="I123" s="19"/>
      <c r="K123" s="22"/>
      <c r="L123" s="23"/>
    </row>
    <row r="124" spans="4:12" ht="12.5" x14ac:dyDescent="0.25">
      <c r="D124" s="17"/>
      <c r="F124" s="21"/>
      <c r="G124" s="18"/>
      <c r="I124" s="19"/>
      <c r="K124" s="22"/>
      <c r="L124" s="23"/>
    </row>
    <row r="125" spans="4:12" ht="12.5" x14ac:dyDescent="0.25">
      <c r="D125" s="17"/>
      <c r="F125" s="21"/>
      <c r="G125" s="18"/>
      <c r="I125" s="19"/>
      <c r="K125" s="22"/>
      <c r="L125" s="23"/>
    </row>
    <row r="126" spans="4:12" ht="12.5" x14ac:dyDescent="0.25">
      <c r="D126" s="17"/>
      <c r="F126" s="21"/>
      <c r="G126" s="18"/>
      <c r="I126" s="19"/>
      <c r="K126" s="22"/>
      <c r="L126" s="23"/>
    </row>
    <row r="127" spans="4:12" ht="12.5" x14ac:dyDescent="0.25">
      <c r="D127" s="17"/>
      <c r="F127" s="21"/>
      <c r="G127" s="18"/>
      <c r="I127" s="19"/>
      <c r="K127" s="22"/>
      <c r="L127" s="23"/>
    </row>
    <row r="128" spans="4:12" ht="12.5" x14ac:dyDescent="0.25">
      <c r="D128" s="17"/>
      <c r="F128" s="21"/>
      <c r="G128" s="18"/>
      <c r="I128" s="19"/>
      <c r="K128" s="22"/>
      <c r="L128" s="23"/>
    </row>
    <row r="129" spans="4:12" ht="12.5" x14ac:dyDescent="0.25">
      <c r="D129" s="17"/>
      <c r="F129" s="21"/>
      <c r="G129" s="18"/>
      <c r="I129" s="19"/>
      <c r="K129" s="22"/>
      <c r="L129" s="23"/>
    </row>
    <row r="130" spans="4:12" ht="12.5" x14ac:dyDescent="0.25">
      <c r="D130" s="17"/>
      <c r="F130" s="21"/>
      <c r="G130" s="18"/>
      <c r="I130" s="19"/>
      <c r="K130" s="22"/>
      <c r="L130" s="23"/>
    </row>
    <row r="131" spans="4:12" ht="12.5" x14ac:dyDescent="0.25">
      <c r="D131" s="17"/>
      <c r="F131" s="21"/>
      <c r="G131" s="18"/>
      <c r="I131" s="19"/>
      <c r="K131" s="22"/>
      <c r="L131" s="23"/>
    </row>
    <row r="132" spans="4:12" ht="12.5" x14ac:dyDescent="0.25">
      <c r="D132" s="17"/>
      <c r="F132" s="21"/>
      <c r="G132" s="18"/>
      <c r="I132" s="19"/>
      <c r="K132" s="22"/>
      <c r="L132" s="23"/>
    </row>
    <row r="133" spans="4:12" ht="12.5" x14ac:dyDescent="0.25">
      <c r="D133" s="17"/>
      <c r="F133" s="21"/>
      <c r="G133" s="18"/>
      <c r="I133" s="19"/>
      <c r="K133" s="22"/>
      <c r="L133" s="23"/>
    </row>
    <row r="134" spans="4:12" ht="12.5" x14ac:dyDescent="0.25">
      <c r="D134" s="17"/>
      <c r="F134" s="21"/>
      <c r="G134" s="18"/>
      <c r="I134" s="19"/>
      <c r="K134" s="22"/>
      <c r="L134" s="23"/>
    </row>
    <row r="135" spans="4:12" ht="12.5" x14ac:dyDescent="0.25">
      <c r="D135" s="17"/>
      <c r="F135" s="21"/>
      <c r="G135" s="18"/>
      <c r="I135" s="19"/>
      <c r="K135" s="22"/>
      <c r="L135" s="23"/>
    </row>
    <row r="136" spans="4:12" ht="12.5" x14ac:dyDescent="0.25">
      <c r="D136" s="17"/>
      <c r="F136" s="21"/>
      <c r="G136" s="18"/>
      <c r="I136" s="19"/>
      <c r="K136" s="22"/>
      <c r="L136" s="23"/>
    </row>
    <row r="137" spans="4:12" ht="12.5" x14ac:dyDescent="0.25">
      <c r="D137" s="17"/>
      <c r="F137" s="21"/>
      <c r="G137" s="18"/>
      <c r="I137" s="19"/>
      <c r="K137" s="22"/>
      <c r="L137" s="23"/>
    </row>
    <row r="138" spans="4:12" ht="12.5" x14ac:dyDescent="0.25">
      <c r="D138" s="17"/>
      <c r="F138" s="21"/>
      <c r="G138" s="18"/>
      <c r="I138" s="19"/>
      <c r="K138" s="22"/>
      <c r="L138" s="23"/>
    </row>
    <row r="139" spans="4:12" ht="12.5" x14ac:dyDescent="0.25">
      <c r="D139" s="17"/>
      <c r="F139" s="21"/>
      <c r="G139" s="18"/>
      <c r="I139" s="19"/>
      <c r="K139" s="22"/>
      <c r="L139" s="23"/>
    </row>
    <row r="140" spans="4:12" ht="12.5" x14ac:dyDescent="0.25">
      <c r="D140" s="17"/>
      <c r="F140" s="21"/>
      <c r="G140" s="18"/>
      <c r="I140" s="19"/>
      <c r="K140" s="22"/>
      <c r="L140" s="23"/>
    </row>
    <row r="141" spans="4:12" ht="12.5" x14ac:dyDescent="0.25">
      <c r="D141" s="17"/>
      <c r="F141" s="21"/>
      <c r="G141" s="18"/>
      <c r="I141" s="19"/>
      <c r="K141" s="22"/>
      <c r="L141" s="23"/>
    </row>
    <row r="142" spans="4:12" ht="12.5" x14ac:dyDescent="0.25">
      <c r="D142" s="17"/>
      <c r="F142" s="21"/>
      <c r="G142" s="18"/>
      <c r="I142" s="19"/>
      <c r="K142" s="22"/>
      <c r="L142" s="23"/>
    </row>
    <row r="143" spans="4:12" ht="12.5" x14ac:dyDescent="0.25">
      <c r="D143" s="17"/>
      <c r="F143" s="21"/>
      <c r="G143" s="18"/>
      <c r="I143" s="19"/>
      <c r="K143" s="22"/>
      <c r="L143" s="23"/>
    </row>
    <row r="144" spans="4:12" ht="12.5" x14ac:dyDescent="0.25">
      <c r="D144" s="17"/>
      <c r="F144" s="21"/>
      <c r="G144" s="18"/>
      <c r="I144" s="19"/>
      <c r="K144" s="22"/>
      <c r="L144" s="23"/>
    </row>
    <row r="145" spans="4:12" ht="12.5" x14ac:dyDescent="0.25">
      <c r="D145" s="17"/>
      <c r="F145" s="21"/>
      <c r="G145" s="18"/>
      <c r="I145" s="19"/>
      <c r="K145" s="22"/>
      <c r="L145" s="23"/>
    </row>
    <row r="146" spans="4:12" ht="12.5" x14ac:dyDescent="0.25">
      <c r="D146" s="17"/>
      <c r="F146" s="21"/>
      <c r="G146" s="18"/>
      <c r="I146" s="19"/>
      <c r="K146" s="22"/>
      <c r="L146" s="23"/>
    </row>
    <row r="147" spans="4:12" ht="12.5" x14ac:dyDescent="0.25">
      <c r="D147" s="17"/>
      <c r="F147" s="21"/>
      <c r="G147" s="18"/>
      <c r="I147" s="19"/>
      <c r="K147" s="22"/>
      <c r="L147" s="23"/>
    </row>
    <row r="148" spans="4:12" ht="12.5" x14ac:dyDescent="0.25">
      <c r="D148" s="17"/>
      <c r="F148" s="21"/>
      <c r="G148" s="18"/>
      <c r="I148" s="19"/>
      <c r="K148" s="22"/>
      <c r="L148" s="23"/>
    </row>
    <row r="149" spans="4:12" ht="12.5" x14ac:dyDescent="0.25">
      <c r="D149" s="17"/>
      <c r="F149" s="21"/>
      <c r="G149" s="18"/>
      <c r="I149" s="19"/>
      <c r="K149" s="22"/>
      <c r="L149" s="23"/>
    </row>
    <row r="150" spans="4:12" ht="12.5" x14ac:dyDescent="0.25">
      <c r="D150" s="17"/>
      <c r="F150" s="21"/>
      <c r="G150" s="18"/>
      <c r="I150" s="19"/>
      <c r="K150" s="22"/>
      <c r="L150" s="23"/>
    </row>
    <row r="151" spans="4:12" ht="12.5" x14ac:dyDescent="0.25">
      <c r="D151" s="17"/>
      <c r="F151" s="21"/>
      <c r="G151" s="18"/>
      <c r="I151" s="19"/>
      <c r="K151" s="22"/>
      <c r="L151" s="23"/>
    </row>
    <row r="152" spans="4:12" ht="12.5" x14ac:dyDescent="0.25">
      <c r="D152" s="17"/>
      <c r="F152" s="21"/>
      <c r="G152" s="18"/>
      <c r="I152" s="19"/>
      <c r="K152" s="22"/>
      <c r="L152" s="23"/>
    </row>
    <row r="153" spans="4:12" ht="12.5" x14ac:dyDescent="0.25">
      <c r="D153" s="17"/>
      <c r="F153" s="21"/>
      <c r="G153" s="18"/>
      <c r="I153" s="19"/>
      <c r="K153" s="22"/>
      <c r="L153" s="23"/>
    </row>
    <row r="154" spans="4:12" ht="12.5" x14ac:dyDescent="0.25">
      <c r="D154" s="17"/>
      <c r="F154" s="21"/>
      <c r="G154" s="18"/>
      <c r="I154" s="19"/>
      <c r="K154" s="22"/>
      <c r="L154" s="23"/>
    </row>
    <row r="155" spans="4:12" ht="12.5" x14ac:dyDescent="0.25">
      <c r="D155" s="17"/>
      <c r="F155" s="21"/>
      <c r="G155" s="18"/>
      <c r="I155" s="19"/>
      <c r="K155" s="22"/>
      <c r="L155" s="23"/>
    </row>
    <row r="156" spans="4:12" ht="12.5" x14ac:dyDescent="0.25">
      <c r="D156" s="17"/>
      <c r="F156" s="21"/>
      <c r="G156" s="18"/>
      <c r="I156" s="19"/>
      <c r="K156" s="22"/>
      <c r="L156" s="23"/>
    </row>
    <row r="157" spans="4:12" ht="12.5" x14ac:dyDescent="0.25">
      <c r="D157" s="17"/>
      <c r="F157" s="21"/>
      <c r="G157" s="18"/>
      <c r="I157" s="19"/>
      <c r="K157" s="22"/>
      <c r="L157" s="23"/>
    </row>
    <row r="158" spans="4:12" ht="12.5" x14ac:dyDescent="0.25">
      <c r="D158" s="17"/>
      <c r="F158" s="21"/>
      <c r="G158" s="18"/>
      <c r="I158" s="19"/>
      <c r="K158" s="22"/>
      <c r="L158" s="23"/>
    </row>
    <row r="159" spans="4:12" ht="12.5" x14ac:dyDescent="0.25">
      <c r="D159" s="17"/>
      <c r="F159" s="21"/>
      <c r="G159" s="18"/>
      <c r="I159" s="19"/>
      <c r="K159" s="22"/>
      <c r="L159" s="23"/>
    </row>
    <row r="160" spans="4:12" ht="12.5" x14ac:dyDescent="0.25">
      <c r="D160" s="17"/>
      <c r="F160" s="21"/>
      <c r="G160" s="18"/>
      <c r="I160" s="19"/>
      <c r="K160" s="22"/>
      <c r="L160" s="23"/>
    </row>
    <row r="161" spans="4:12" ht="12.5" x14ac:dyDescent="0.25">
      <c r="D161" s="17"/>
      <c r="F161" s="21"/>
      <c r="G161" s="18"/>
      <c r="I161" s="19"/>
      <c r="K161" s="22"/>
      <c r="L161" s="23"/>
    </row>
    <row r="162" spans="4:12" ht="12.5" x14ac:dyDescent="0.25">
      <c r="D162" s="17"/>
      <c r="F162" s="21"/>
      <c r="G162" s="18"/>
      <c r="I162" s="19"/>
      <c r="K162" s="22"/>
      <c r="L162" s="23"/>
    </row>
    <row r="163" spans="4:12" ht="12.5" x14ac:dyDescent="0.25">
      <c r="D163" s="17"/>
      <c r="F163" s="21"/>
      <c r="G163" s="18"/>
      <c r="I163" s="19"/>
      <c r="K163" s="22"/>
      <c r="L163" s="23"/>
    </row>
    <row r="164" spans="4:12" ht="12.5" x14ac:dyDescent="0.25">
      <c r="D164" s="17"/>
      <c r="F164" s="21"/>
      <c r="G164" s="18"/>
      <c r="I164" s="19"/>
      <c r="K164" s="22"/>
      <c r="L164" s="23"/>
    </row>
    <row r="165" spans="4:12" ht="12.5" x14ac:dyDescent="0.25">
      <c r="D165" s="17"/>
      <c r="F165" s="21"/>
      <c r="G165" s="18"/>
      <c r="I165" s="19"/>
      <c r="K165" s="22"/>
      <c r="L165" s="23"/>
    </row>
    <row r="166" spans="4:12" ht="12.5" x14ac:dyDescent="0.25">
      <c r="D166" s="17"/>
      <c r="F166" s="21"/>
      <c r="G166" s="18"/>
      <c r="I166" s="19"/>
      <c r="K166" s="22"/>
      <c r="L166" s="23"/>
    </row>
    <row r="167" spans="4:12" ht="12.5" x14ac:dyDescent="0.25">
      <c r="D167" s="17"/>
      <c r="F167" s="21"/>
      <c r="G167" s="18"/>
      <c r="I167" s="19"/>
      <c r="K167" s="22"/>
      <c r="L167" s="23"/>
    </row>
    <row r="168" spans="4:12" ht="12.5" x14ac:dyDescent="0.25">
      <c r="D168" s="17"/>
      <c r="F168" s="21"/>
      <c r="G168" s="18"/>
      <c r="I168" s="19"/>
      <c r="K168" s="22"/>
      <c r="L168" s="23"/>
    </row>
    <row r="169" spans="4:12" ht="12.5" x14ac:dyDescent="0.25">
      <c r="D169" s="17"/>
      <c r="F169" s="21"/>
      <c r="G169" s="18"/>
      <c r="I169" s="19"/>
      <c r="K169" s="22"/>
      <c r="L169" s="23"/>
    </row>
    <row r="170" spans="4:12" ht="12.5" x14ac:dyDescent="0.25">
      <c r="D170" s="17"/>
      <c r="F170" s="21"/>
      <c r="G170" s="18"/>
      <c r="I170" s="19"/>
      <c r="K170" s="22"/>
      <c r="L170" s="23"/>
    </row>
    <row r="171" spans="4:12" ht="12.5" x14ac:dyDescent="0.25">
      <c r="D171" s="17"/>
      <c r="F171" s="21"/>
      <c r="G171" s="18"/>
      <c r="I171" s="19"/>
      <c r="K171" s="22"/>
      <c r="L171" s="23"/>
    </row>
    <row r="172" spans="4:12" ht="12.5" x14ac:dyDescent="0.25">
      <c r="D172" s="17"/>
      <c r="F172" s="21"/>
      <c r="G172" s="18"/>
      <c r="I172" s="19"/>
      <c r="K172" s="22"/>
      <c r="L172" s="23"/>
    </row>
    <row r="173" spans="4:12" ht="12.5" x14ac:dyDescent="0.25">
      <c r="D173" s="17"/>
      <c r="F173" s="21"/>
      <c r="G173" s="18"/>
      <c r="I173" s="19"/>
      <c r="K173" s="22"/>
      <c r="L173" s="23"/>
    </row>
    <row r="174" spans="4:12" ht="12.5" x14ac:dyDescent="0.25">
      <c r="D174" s="17"/>
      <c r="F174" s="21"/>
      <c r="G174" s="18"/>
      <c r="I174" s="19"/>
      <c r="K174" s="22"/>
      <c r="L174" s="23"/>
    </row>
    <row r="175" spans="4:12" ht="12.5" x14ac:dyDescent="0.25">
      <c r="D175" s="17"/>
      <c r="F175" s="21"/>
      <c r="G175" s="18"/>
      <c r="I175" s="19"/>
      <c r="K175" s="22"/>
      <c r="L175" s="23"/>
    </row>
    <row r="176" spans="4:12" ht="12.5" x14ac:dyDescent="0.25">
      <c r="D176" s="17"/>
      <c r="F176" s="21"/>
      <c r="G176" s="18"/>
      <c r="I176" s="19"/>
      <c r="K176" s="22"/>
      <c r="L176" s="23"/>
    </row>
    <row r="177" spans="4:12" ht="12.5" x14ac:dyDescent="0.25">
      <c r="D177" s="17"/>
      <c r="F177" s="21"/>
      <c r="G177" s="18"/>
      <c r="I177" s="19"/>
      <c r="K177" s="22"/>
      <c r="L177" s="23"/>
    </row>
    <row r="178" spans="4:12" ht="12.5" x14ac:dyDescent="0.25">
      <c r="D178" s="17"/>
      <c r="F178" s="21"/>
      <c r="G178" s="18"/>
      <c r="I178" s="19"/>
      <c r="K178" s="22"/>
      <c r="L178" s="23"/>
    </row>
    <row r="179" spans="4:12" ht="12.5" x14ac:dyDescent="0.25">
      <c r="D179" s="17"/>
      <c r="F179" s="21"/>
      <c r="G179" s="18"/>
      <c r="I179" s="19"/>
      <c r="K179" s="22"/>
      <c r="L179" s="23"/>
    </row>
    <row r="180" spans="4:12" ht="12.5" x14ac:dyDescent="0.25">
      <c r="D180" s="17"/>
      <c r="F180" s="21"/>
      <c r="G180" s="18"/>
      <c r="I180" s="19"/>
      <c r="K180" s="22"/>
      <c r="L180" s="23"/>
    </row>
    <row r="181" spans="4:12" ht="12.5" x14ac:dyDescent="0.25">
      <c r="D181" s="17"/>
      <c r="F181" s="21"/>
      <c r="G181" s="18"/>
      <c r="I181" s="19"/>
      <c r="K181" s="22"/>
      <c r="L181" s="23"/>
    </row>
    <row r="182" spans="4:12" ht="12.5" x14ac:dyDescent="0.25">
      <c r="D182" s="17"/>
      <c r="F182" s="21"/>
      <c r="G182" s="18"/>
      <c r="I182" s="19"/>
      <c r="K182" s="22"/>
      <c r="L182" s="23"/>
    </row>
    <row r="183" spans="4:12" ht="12.5" x14ac:dyDescent="0.25">
      <c r="D183" s="17"/>
      <c r="F183" s="21"/>
      <c r="G183" s="18"/>
      <c r="I183" s="19"/>
      <c r="K183" s="22"/>
      <c r="L183" s="23"/>
    </row>
    <row r="184" spans="4:12" ht="12.5" x14ac:dyDescent="0.25">
      <c r="D184" s="17"/>
      <c r="F184" s="21"/>
      <c r="G184" s="18"/>
      <c r="I184" s="19"/>
      <c r="K184" s="22"/>
      <c r="L184" s="23"/>
    </row>
    <row r="185" spans="4:12" ht="12.5" x14ac:dyDescent="0.25">
      <c r="D185" s="17"/>
      <c r="F185" s="21"/>
      <c r="G185" s="18"/>
      <c r="I185" s="19"/>
      <c r="K185" s="22"/>
      <c r="L185" s="23"/>
    </row>
    <row r="186" spans="4:12" ht="12.5" x14ac:dyDescent="0.25">
      <c r="D186" s="17"/>
      <c r="F186" s="21"/>
      <c r="G186" s="18"/>
      <c r="I186" s="19"/>
      <c r="K186" s="22"/>
      <c r="L186" s="23"/>
    </row>
    <row r="187" spans="4:12" ht="12.5" x14ac:dyDescent="0.25">
      <c r="D187" s="17"/>
      <c r="F187" s="21"/>
      <c r="G187" s="18"/>
      <c r="I187" s="19"/>
      <c r="K187" s="22"/>
      <c r="L187" s="23"/>
    </row>
    <row r="188" spans="4:12" ht="12.5" x14ac:dyDescent="0.25">
      <c r="D188" s="17"/>
      <c r="F188" s="21"/>
      <c r="G188" s="18"/>
      <c r="I188" s="19"/>
      <c r="K188" s="22"/>
      <c r="L188" s="23"/>
    </row>
    <row r="189" spans="4:12" ht="12.5" x14ac:dyDescent="0.25">
      <c r="D189" s="17"/>
      <c r="F189" s="21"/>
      <c r="G189" s="18"/>
      <c r="I189" s="19"/>
      <c r="K189" s="22"/>
      <c r="L189" s="23"/>
    </row>
    <row r="190" spans="4:12" ht="12.5" x14ac:dyDescent="0.25">
      <c r="D190" s="17"/>
      <c r="F190" s="21"/>
      <c r="G190" s="18"/>
      <c r="I190" s="19"/>
      <c r="K190" s="22"/>
      <c r="L190" s="23"/>
    </row>
    <row r="191" spans="4:12" ht="12.5" x14ac:dyDescent="0.25">
      <c r="D191" s="17"/>
      <c r="F191" s="21"/>
      <c r="G191" s="18"/>
      <c r="I191" s="19"/>
      <c r="K191" s="22"/>
      <c r="L191" s="23"/>
    </row>
    <row r="192" spans="4:12" ht="12.5" x14ac:dyDescent="0.25">
      <c r="D192" s="17"/>
      <c r="F192" s="21"/>
      <c r="G192" s="18"/>
      <c r="I192" s="19"/>
      <c r="K192" s="22"/>
      <c r="L192" s="23"/>
    </row>
    <row r="193" spans="4:12" ht="12.5" x14ac:dyDescent="0.25">
      <c r="D193" s="17"/>
      <c r="F193" s="21"/>
      <c r="G193" s="18"/>
      <c r="I193" s="19"/>
      <c r="K193" s="22"/>
      <c r="L193" s="23"/>
    </row>
    <row r="194" spans="4:12" ht="12.5" x14ac:dyDescent="0.25">
      <c r="D194" s="17"/>
      <c r="F194" s="21"/>
      <c r="G194" s="18"/>
      <c r="I194" s="19"/>
      <c r="K194" s="22"/>
      <c r="L194" s="23"/>
    </row>
    <row r="195" spans="4:12" ht="12.5" x14ac:dyDescent="0.25">
      <c r="D195" s="17"/>
      <c r="F195" s="21"/>
      <c r="G195" s="18"/>
      <c r="I195" s="19"/>
      <c r="K195" s="22"/>
      <c r="L195" s="23"/>
    </row>
    <row r="196" spans="4:12" ht="12.5" x14ac:dyDescent="0.25">
      <c r="D196" s="17"/>
      <c r="F196" s="21"/>
      <c r="G196" s="18"/>
      <c r="I196" s="19"/>
      <c r="K196" s="22"/>
      <c r="L196" s="23"/>
    </row>
    <row r="197" spans="4:12" ht="12.5" x14ac:dyDescent="0.25">
      <c r="D197" s="17"/>
      <c r="F197" s="21"/>
      <c r="G197" s="18"/>
      <c r="I197" s="19"/>
      <c r="K197" s="22"/>
      <c r="L197" s="23"/>
    </row>
    <row r="198" spans="4:12" ht="12.5" x14ac:dyDescent="0.25">
      <c r="D198" s="17"/>
      <c r="F198" s="21"/>
      <c r="G198" s="18"/>
      <c r="I198" s="19"/>
      <c r="K198" s="22"/>
      <c r="L198" s="23"/>
    </row>
    <row r="199" spans="4:12" ht="12.5" x14ac:dyDescent="0.25">
      <c r="D199" s="17"/>
      <c r="F199" s="21"/>
      <c r="G199" s="18"/>
      <c r="I199" s="19"/>
      <c r="K199" s="22"/>
      <c r="L199" s="23"/>
    </row>
    <row r="200" spans="4:12" ht="12.5" x14ac:dyDescent="0.25">
      <c r="D200" s="17"/>
      <c r="F200" s="21"/>
      <c r="G200" s="18"/>
      <c r="I200" s="19"/>
      <c r="K200" s="22"/>
      <c r="L200" s="23"/>
    </row>
    <row r="201" spans="4:12" ht="12.5" x14ac:dyDescent="0.25">
      <c r="D201" s="17"/>
      <c r="F201" s="21"/>
      <c r="G201" s="18"/>
      <c r="I201" s="19"/>
      <c r="K201" s="22"/>
      <c r="L201" s="23"/>
    </row>
    <row r="202" spans="4:12" ht="12.5" x14ac:dyDescent="0.25">
      <c r="D202" s="17"/>
      <c r="F202" s="21"/>
      <c r="G202" s="18"/>
      <c r="I202" s="19"/>
      <c r="K202" s="22"/>
      <c r="L202" s="23"/>
    </row>
    <row r="203" spans="4:12" ht="12.5" x14ac:dyDescent="0.25">
      <c r="D203" s="17"/>
      <c r="F203" s="21"/>
      <c r="G203" s="18"/>
      <c r="I203" s="19"/>
      <c r="K203" s="22"/>
      <c r="L203" s="23"/>
    </row>
    <row r="204" spans="4:12" ht="12.5" x14ac:dyDescent="0.25">
      <c r="D204" s="17"/>
      <c r="F204" s="21"/>
      <c r="G204" s="18"/>
      <c r="I204" s="19"/>
      <c r="K204" s="22"/>
      <c r="L204" s="23"/>
    </row>
    <row r="205" spans="4:12" ht="12.5" x14ac:dyDescent="0.25">
      <c r="D205" s="17"/>
      <c r="F205" s="21"/>
      <c r="G205" s="18"/>
      <c r="I205" s="19"/>
      <c r="K205" s="22"/>
      <c r="L205" s="23"/>
    </row>
    <row r="206" spans="4:12" ht="12.5" x14ac:dyDescent="0.25">
      <c r="D206" s="17"/>
      <c r="F206" s="21"/>
      <c r="G206" s="18"/>
      <c r="I206" s="19"/>
      <c r="K206" s="22"/>
      <c r="L206" s="23"/>
    </row>
    <row r="207" spans="4:12" ht="12.5" x14ac:dyDescent="0.25">
      <c r="D207" s="17"/>
      <c r="F207" s="21"/>
      <c r="G207" s="18"/>
      <c r="I207" s="19"/>
      <c r="K207" s="22"/>
      <c r="L207" s="23"/>
    </row>
    <row r="208" spans="4:12" ht="12.5" x14ac:dyDescent="0.25">
      <c r="D208" s="17"/>
      <c r="F208" s="21"/>
      <c r="G208" s="18"/>
      <c r="I208" s="19"/>
      <c r="K208" s="22"/>
      <c r="L208" s="23"/>
    </row>
    <row r="209" spans="4:12" ht="12.5" x14ac:dyDescent="0.25">
      <c r="D209" s="17"/>
      <c r="F209" s="21"/>
      <c r="G209" s="18"/>
      <c r="I209" s="19"/>
      <c r="K209" s="22"/>
      <c r="L209" s="23"/>
    </row>
    <row r="210" spans="4:12" ht="12.5" x14ac:dyDescent="0.25">
      <c r="D210" s="17"/>
      <c r="F210" s="21"/>
      <c r="G210" s="18"/>
      <c r="I210" s="19"/>
      <c r="K210" s="22"/>
      <c r="L210" s="23"/>
    </row>
    <row r="211" spans="4:12" ht="12.5" x14ac:dyDescent="0.25">
      <c r="D211" s="17"/>
      <c r="F211" s="21"/>
      <c r="G211" s="18"/>
      <c r="I211" s="19"/>
      <c r="K211" s="22"/>
      <c r="L211" s="23"/>
    </row>
    <row r="212" spans="4:12" ht="12.5" x14ac:dyDescent="0.25">
      <c r="D212" s="17"/>
      <c r="F212" s="21"/>
      <c r="G212" s="18"/>
      <c r="I212" s="19"/>
      <c r="K212" s="22"/>
      <c r="L212" s="23"/>
    </row>
    <row r="213" spans="4:12" ht="12.5" x14ac:dyDescent="0.25">
      <c r="D213" s="17"/>
      <c r="F213" s="21"/>
      <c r="G213" s="18"/>
      <c r="I213" s="19"/>
      <c r="K213" s="22"/>
      <c r="L213" s="23"/>
    </row>
    <row r="214" spans="4:12" ht="12.5" x14ac:dyDescent="0.25">
      <c r="D214" s="17"/>
      <c r="F214" s="21"/>
      <c r="G214" s="18"/>
      <c r="I214" s="19"/>
      <c r="K214" s="22"/>
      <c r="L214" s="23"/>
    </row>
    <row r="215" spans="4:12" ht="12.5" x14ac:dyDescent="0.25">
      <c r="D215" s="17"/>
      <c r="F215" s="21"/>
      <c r="G215" s="18"/>
      <c r="I215" s="19"/>
      <c r="K215" s="22"/>
      <c r="L215" s="23"/>
    </row>
    <row r="216" spans="4:12" ht="12.5" x14ac:dyDescent="0.25">
      <c r="D216" s="17"/>
      <c r="F216" s="21"/>
      <c r="G216" s="18"/>
      <c r="I216" s="19"/>
      <c r="K216" s="22"/>
      <c r="L216" s="23"/>
    </row>
    <row r="217" spans="4:12" ht="12.5" x14ac:dyDescent="0.25">
      <c r="D217" s="17"/>
      <c r="F217" s="21"/>
      <c r="G217" s="18"/>
      <c r="I217" s="19"/>
      <c r="K217" s="22"/>
      <c r="L217" s="23"/>
    </row>
    <row r="218" spans="4:12" ht="12.5" x14ac:dyDescent="0.25">
      <c r="D218" s="17"/>
      <c r="F218" s="21"/>
      <c r="G218" s="18"/>
      <c r="I218" s="19"/>
      <c r="K218" s="22"/>
      <c r="L218" s="23"/>
    </row>
    <row r="219" spans="4:12" ht="12.5" x14ac:dyDescent="0.25">
      <c r="D219" s="17"/>
      <c r="F219" s="21"/>
      <c r="G219" s="18"/>
      <c r="I219" s="19"/>
      <c r="K219" s="22"/>
      <c r="L219" s="23"/>
    </row>
    <row r="220" spans="4:12" ht="12.5" x14ac:dyDescent="0.25">
      <c r="D220" s="17"/>
      <c r="F220" s="21"/>
      <c r="G220" s="18"/>
      <c r="I220" s="19"/>
      <c r="K220" s="22"/>
      <c r="L220" s="23"/>
    </row>
    <row r="221" spans="4:12" ht="12.5" x14ac:dyDescent="0.25">
      <c r="D221" s="17"/>
      <c r="F221" s="21"/>
      <c r="G221" s="18"/>
      <c r="I221" s="19"/>
      <c r="K221" s="22"/>
      <c r="L221" s="23"/>
    </row>
    <row r="222" spans="4:12" ht="12.5" x14ac:dyDescent="0.25">
      <c r="D222" s="17"/>
      <c r="F222" s="21"/>
      <c r="G222" s="18"/>
      <c r="I222" s="19"/>
      <c r="K222" s="22"/>
      <c r="L222" s="23"/>
    </row>
    <row r="223" spans="4:12" ht="12.5" x14ac:dyDescent="0.25">
      <c r="D223" s="17"/>
      <c r="F223" s="21"/>
      <c r="G223" s="18"/>
      <c r="I223" s="19"/>
      <c r="K223" s="22"/>
      <c r="L223" s="23"/>
    </row>
    <row r="224" spans="4:12" ht="12.5" x14ac:dyDescent="0.25">
      <c r="D224" s="17"/>
      <c r="F224" s="21"/>
      <c r="G224" s="18"/>
      <c r="I224" s="19"/>
      <c r="K224" s="22"/>
      <c r="L224" s="23"/>
    </row>
    <row r="225" spans="4:12" ht="12.5" x14ac:dyDescent="0.25">
      <c r="D225" s="17"/>
      <c r="F225" s="21"/>
      <c r="G225" s="18"/>
      <c r="I225" s="19"/>
      <c r="K225" s="22"/>
      <c r="L225" s="23"/>
    </row>
    <row r="226" spans="4:12" ht="12.5" x14ac:dyDescent="0.25">
      <c r="D226" s="17"/>
      <c r="F226" s="21"/>
      <c r="G226" s="18"/>
      <c r="I226" s="19"/>
      <c r="K226" s="22"/>
      <c r="L226" s="23"/>
    </row>
    <row r="227" spans="4:12" ht="12.5" x14ac:dyDescent="0.25">
      <c r="D227" s="17"/>
      <c r="F227" s="21"/>
      <c r="G227" s="18"/>
      <c r="I227" s="19"/>
      <c r="K227" s="22"/>
      <c r="L227" s="23"/>
    </row>
    <row r="228" spans="4:12" ht="12.5" x14ac:dyDescent="0.25">
      <c r="D228" s="17"/>
      <c r="F228" s="21"/>
      <c r="G228" s="18"/>
      <c r="I228" s="19"/>
      <c r="K228" s="22"/>
      <c r="L228" s="23"/>
    </row>
    <row r="229" spans="4:12" ht="12.5" x14ac:dyDescent="0.25">
      <c r="D229" s="17"/>
      <c r="F229" s="21"/>
      <c r="G229" s="18"/>
      <c r="I229" s="19"/>
      <c r="K229" s="22"/>
      <c r="L229" s="23"/>
    </row>
    <row r="230" spans="4:12" ht="12.5" x14ac:dyDescent="0.25">
      <c r="D230" s="17"/>
      <c r="F230" s="21"/>
      <c r="G230" s="18"/>
      <c r="I230" s="19"/>
      <c r="K230" s="22"/>
      <c r="L230" s="23"/>
    </row>
    <row r="231" spans="4:12" ht="12.5" x14ac:dyDescent="0.25">
      <c r="D231" s="17"/>
      <c r="F231" s="21"/>
      <c r="G231" s="18"/>
      <c r="I231" s="19"/>
      <c r="K231" s="22"/>
      <c r="L231" s="23"/>
    </row>
    <row r="232" spans="4:12" ht="12.5" x14ac:dyDescent="0.25">
      <c r="D232" s="17"/>
      <c r="F232" s="21"/>
      <c r="G232" s="18"/>
      <c r="I232" s="19"/>
      <c r="K232" s="22"/>
      <c r="L232" s="23"/>
    </row>
    <row r="233" spans="4:12" ht="12.5" x14ac:dyDescent="0.25">
      <c r="D233" s="17"/>
      <c r="F233" s="21"/>
      <c r="G233" s="18"/>
      <c r="I233" s="19"/>
      <c r="K233" s="22"/>
      <c r="L233" s="23"/>
    </row>
    <row r="234" spans="4:12" ht="12.5" x14ac:dyDescent="0.25">
      <c r="D234" s="17"/>
      <c r="F234" s="21"/>
      <c r="G234" s="18"/>
      <c r="I234" s="19"/>
      <c r="K234" s="22"/>
      <c r="L234" s="23"/>
    </row>
    <row r="235" spans="4:12" ht="12.5" x14ac:dyDescent="0.25">
      <c r="D235" s="17"/>
      <c r="F235" s="21"/>
      <c r="G235" s="18"/>
      <c r="I235" s="19"/>
      <c r="K235" s="22"/>
      <c r="L235" s="23"/>
    </row>
    <row r="236" spans="4:12" ht="12.5" x14ac:dyDescent="0.25">
      <c r="D236" s="17"/>
      <c r="F236" s="21"/>
      <c r="G236" s="18"/>
      <c r="I236" s="19"/>
      <c r="K236" s="22"/>
      <c r="L236" s="23"/>
    </row>
    <row r="237" spans="4:12" ht="12.5" x14ac:dyDescent="0.25">
      <c r="D237" s="17"/>
      <c r="F237" s="21"/>
      <c r="G237" s="18"/>
      <c r="I237" s="19"/>
      <c r="K237" s="22"/>
      <c r="L237" s="23"/>
    </row>
    <row r="238" spans="4:12" ht="12.5" x14ac:dyDescent="0.25">
      <c r="D238" s="17"/>
      <c r="F238" s="21"/>
      <c r="G238" s="18"/>
      <c r="I238" s="19"/>
      <c r="K238" s="22"/>
      <c r="L238" s="23"/>
    </row>
    <row r="239" spans="4:12" ht="12.5" x14ac:dyDescent="0.25">
      <c r="D239" s="17"/>
      <c r="F239" s="21"/>
      <c r="G239" s="18"/>
      <c r="I239" s="19"/>
      <c r="K239" s="22"/>
      <c r="L239" s="23"/>
    </row>
    <row r="240" spans="4:12" ht="12.5" x14ac:dyDescent="0.25">
      <c r="D240" s="17"/>
      <c r="F240" s="21"/>
      <c r="G240" s="18"/>
      <c r="I240" s="19"/>
      <c r="K240" s="22"/>
      <c r="L240" s="23"/>
    </row>
    <row r="241" spans="4:12" ht="12.5" x14ac:dyDescent="0.25">
      <c r="D241" s="17"/>
      <c r="F241" s="21"/>
      <c r="G241" s="18"/>
      <c r="I241" s="19"/>
      <c r="K241" s="22"/>
      <c r="L241" s="23"/>
    </row>
    <row r="242" spans="4:12" ht="12.5" x14ac:dyDescent="0.25">
      <c r="D242" s="17"/>
      <c r="F242" s="21"/>
      <c r="G242" s="18"/>
      <c r="I242" s="19"/>
      <c r="K242" s="22"/>
      <c r="L242" s="23"/>
    </row>
    <row r="243" spans="4:12" ht="12.5" x14ac:dyDescent="0.25">
      <c r="D243" s="17"/>
      <c r="F243" s="21"/>
      <c r="G243" s="18"/>
      <c r="I243" s="19"/>
      <c r="K243" s="22"/>
      <c r="L243" s="23"/>
    </row>
    <row r="244" spans="4:12" ht="12.5" x14ac:dyDescent="0.25">
      <c r="D244" s="17"/>
      <c r="F244" s="21"/>
      <c r="G244" s="18"/>
      <c r="I244" s="19"/>
      <c r="K244" s="22"/>
      <c r="L244" s="23"/>
    </row>
    <row r="245" spans="4:12" ht="12.5" x14ac:dyDescent="0.25">
      <c r="D245" s="17"/>
      <c r="F245" s="21"/>
      <c r="G245" s="18"/>
      <c r="I245" s="19"/>
      <c r="K245" s="22"/>
      <c r="L245" s="23"/>
    </row>
    <row r="246" spans="4:12" ht="12.5" x14ac:dyDescent="0.25">
      <c r="D246" s="17"/>
      <c r="F246" s="21"/>
      <c r="G246" s="18"/>
      <c r="I246" s="19"/>
      <c r="K246" s="22"/>
      <c r="L246" s="23"/>
    </row>
    <row r="247" spans="4:12" ht="12.5" x14ac:dyDescent="0.25">
      <c r="D247" s="17"/>
      <c r="F247" s="21"/>
      <c r="G247" s="18"/>
      <c r="I247" s="19"/>
      <c r="K247" s="22"/>
      <c r="L247" s="23"/>
    </row>
    <row r="248" spans="4:12" ht="12.5" x14ac:dyDescent="0.25">
      <c r="D248" s="17"/>
      <c r="F248" s="21"/>
      <c r="G248" s="18"/>
      <c r="I248" s="19"/>
      <c r="K248" s="22"/>
      <c r="L248" s="23"/>
    </row>
    <row r="249" spans="4:12" ht="12.5" x14ac:dyDescent="0.25">
      <c r="D249" s="17"/>
      <c r="F249" s="21"/>
      <c r="G249" s="18"/>
      <c r="I249" s="19"/>
      <c r="K249" s="22"/>
      <c r="L249" s="23"/>
    </row>
    <row r="250" spans="4:12" ht="12.5" x14ac:dyDescent="0.25">
      <c r="D250" s="17"/>
      <c r="F250" s="21"/>
      <c r="G250" s="18"/>
      <c r="I250" s="19"/>
      <c r="K250" s="22"/>
      <c r="L250" s="23"/>
    </row>
    <row r="251" spans="4:12" ht="12.5" x14ac:dyDescent="0.25">
      <c r="D251" s="17"/>
      <c r="F251" s="21"/>
      <c r="G251" s="18"/>
      <c r="I251" s="19"/>
      <c r="K251" s="22"/>
      <c r="L251" s="23"/>
    </row>
    <row r="252" spans="4:12" ht="12.5" x14ac:dyDescent="0.25">
      <c r="D252" s="17"/>
      <c r="F252" s="21"/>
      <c r="G252" s="18"/>
      <c r="I252" s="19"/>
      <c r="K252" s="22"/>
      <c r="L252" s="23"/>
    </row>
    <row r="253" spans="4:12" ht="12.5" x14ac:dyDescent="0.25">
      <c r="D253" s="17"/>
      <c r="F253" s="21"/>
      <c r="G253" s="18"/>
      <c r="I253" s="19"/>
      <c r="K253" s="22"/>
      <c r="L253" s="23"/>
    </row>
    <row r="254" spans="4:12" ht="12.5" x14ac:dyDescent="0.25">
      <c r="D254" s="17"/>
      <c r="F254" s="21"/>
      <c r="G254" s="18"/>
      <c r="I254" s="19"/>
      <c r="K254" s="22"/>
      <c r="L254" s="23"/>
    </row>
    <row r="255" spans="4:12" ht="12.5" x14ac:dyDescent="0.25">
      <c r="D255" s="17"/>
      <c r="F255" s="21"/>
      <c r="G255" s="18"/>
      <c r="I255" s="19"/>
      <c r="K255" s="22"/>
      <c r="L255" s="23"/>
    </row>
    <row r="256" spans="4:12" ht="12.5" x14ac:dyDescent="0.25">
      <c r="D256" s="17"/>
      <c r="F256" s="21"/>
      <c r="G256" s="18"/>
      <c r="I256" s="19"/>
      <c r="K256" s="22"/>
      <c r="L256" s="23"/>
    </row>
    <row r="257" spans="4:12" ht="12.5" x14ac:dyDescent="0.25">
      <c r="D257" s="17"/>
      <c r="F257" s="21"/>
      <c r="G257" s="18"/>
      <c r="I257" s="19"/>
      <c r="K257" s="22"/>
      <c r="L257" s="23"/>
    </row>
    <row r="258" spans="4:12" ht="12.5" x14ac:dyDescent="0.25">
      <c r="D258" s="17"/>
      <c r="F258" s="21"/>
      <c r="G258" s="18"/>
      <c r="I258" s="19"/>
      <c r="K258" s="22"/>
      <c r="L258" s="23"/>
    </row>
    <row r="259" spans="4:12" ht="12.5" x14ac:dyDescent="0.25">
      <c r="D259" s="17"/>
      <c r="F259" s="21"/>
      <c r="G259" s="18"/>
      <c r="I259" s="19"/>
      <c r="K259" s="22"/>
      <c r="L259" s="23"/>
    </row>
    <row r="260" spans="4:12" ht="12.5" x14ac:dyDescent="0.25">
      <c r="D260" s="17"/>
      <c r="F260" s="21"/>
      <c r="G260" s="18"/>
      <c r="I260" s="19"/>
      <c r="K260" s="22"/>
      <c r="L260" s="23"/>
    </row>
    <row r="261" spans="4:12" ht="12.5" x14ac:dyDescent="0.25">
      <c r="D261" s="17"/>
      <c r="F261" s="21"/>
      <c r="G261" s="18"/>
      <c r="I261" s="19"/>
      <c r="K261" s="22"/>
      <c r="L261" s="23"/>
    </row>
    <row r="262" spans="4:12" ht="12.5" x14ac:dyDescent="0.25">
      <c r="D262" s="17"/>
      <c r="F262" s="21"/>
      <c r="G262" s="18"/>
      <c r="I262" s="19"/>
      <c r="K262" s="22"/>
      <c r="L262" s="23"/>
    </row>
    <row r="263" spans="4:12" ht="12.5" x14ac:dyDescent="0.25">
      <c r="D263" s="17"/>
      <c r="F263" s="21"/>
      <c r="G263" s="18"/>
      <c r="I263" s="19"/>
      <c r="K263" s="22"/>
      <c r="L263" s="23"/>
    </row>
    <row r="264" spans="4:12" ht="12.5" x14ac:dyDescent="0.25">
      <c r="D264" s="17"/>
      <c r="F264" s="21"/>
      <c r="G264" s="18"/>
      <c r="I264" s="19"/>
      <c r="K264" s="22"/>
      <c r="L264" s="23"/>
    </row>
    <row r="265" spans="4:12" ht="12.5" x14ac:dyDescent="0.25">
      <c r="D265" s="17"/>
      <c r="F265" s="21"/>
      <c r="G265" s="18"/>
      <c r="I265" s="19"/>
      <c r="K265" s="22"/>
      <c r="L265" s="23"/>
    </row>
    <row r="266" spans="4:12" ht="12.5" x14ac:dyDescent="0.25">
      <c r="D266" s="17"/>
      <c r="F266" s="21"/>
      <c r="G266" s="18"/>
      <c r="I266" s="19"/>
      <c r="K266" s="22"/>
      <c r="L266" s="23"/>
    </row>
    <row r="267" spans="4:12" ht="12.5" x14ac:dyDescent="0.25">
      <c r="D267" s="17"/>
      <c r="F267" s="21"/>
      <c r="G267" s="18"/>
      <c r="I267" s="19"/>
      <c r="K267" s="22"/>
      <c r="L267" s="23"/>
    </row>
    <row r="268" spans="4:12" ht="12.5" x14ac:dyDescent="0.25">
      <c r="D268" s="17"/>
      <c r="F268" s="21"/>
      <c r="G268" s="18"/>
      <c r="I268" s="19"/>
      <c r="K268" s="22"/>
      <c r="L268" s="23"/>
    </row>
    <row r="269" spans="4:12" ht="12.5" x14ac:dyDescent="0.25">
      <c r="D269" s="17"/>
      <c r="F269" s="21"/>
      <c r="G269" s="18"/>
      <c r="I269" s="19"/>
      <c r="K269" s="22"/>
      <c r="L269" s="23"/>
    </row>
    <row r="270" spans="4:12" ht="12.5" x14ac:dyDescent="0.25">
      <c r="D270" s="17"/>
      <c r="F270" s="21"/>
      <c r="G270" s="18"/>
      <c r="I270" s="19"/>
      <c r="K270" s="22"/>
      <c r="L270" s="23"/>
    </row>
    <row r="271" spans="4:12" ht="12.5" x14ac:dyDescent="0.25">
      <c r="D271" s="17"/>
      <c r="F271" s="21"/>
      <c r="G271" s="18"/>
      <c r="I271" s="19"/>
      <c r="K271" s="22"/>
      <c r="L271" s="23"/>
    </row>
    <row r="272" spans="4:12" ht="12.5" x14ac:dyDescent="0.25">
      <c r="D272" s="17"/>
      <c r="F272" s="21"/>
      <c r="G272" s="18"/>
      <c r="I272" s="19"/>
      <c r="K272" s="22"/>
      <c r="L272" s="23"/>
    </row>
    <row r="273" spans="4:12" ht="12.5" x14ac:dyDescent="0.25">
      <c r="D273" s="17"/>
      <c r="F273" s="21"/>
      <c r="G273" s="18"/>
      <c r="I273" s="19"/>
      <c r="K273" s="22"/>
      <c r="L273" s="23"/>
    </row>
    <row r="274" spans="4:12" ht="12.5" x14ac:dyDescent="0.25">
      <c r="D274" s="17"/>
      <c r="F274" s="21"/>
      <c r="G274" s="18"/>
      <c r="I274" s="19"/>
      <c r="K274" s="22"/>
      <c r="L274" s="23"/>
    </row>
    <row r="275" spans="4:12" ht="12.5" x14ac:dyDescent="0.25">
      <c r="D275" s="17"/>
      <c r="F275" s="21"/>
      <c r="G275" s="18"/>
      <c r="I275" s="19"/>
      <c r="K275" s="22"/>
      <c r="L275" s="23"/>
    </row>
    <row r="276" spans="4:12" ht="12.5" x14ac:dyDescent="0.25">
      <c r="D276" s="17"/>
      <c r="F276" s="21"/>
      <c r="G276" s="18"/>
      <c r="I276" s="19"/>
      <c r="K276" s="22"/>
      <c r="L276" s="23"/>
    </row>
    <row r="277" spans="4:12" ht="12.5" x14ac:dyDescent="0.25">
      <c r="D277" s="17"/>
      <c r="F277" s="21"/>
      <c r="G277" s="18"/>
      <c r="I277" s="19"/>
      <c r="K277" s="22"/>
      <c r="L277" s="23"/>
    </row>
    <row r="278" spans="4:12" ht="12.5" x14ac:dyDescent="0.25">
      <c r="D278" s="17"/>
      <c r="F278" s="21"/>
      <c r="G278" s="18"/>
      <c r="I278" s="19"/>
      <c r="K278" s="22"/>
      <c r="L278" s="23"/>
    </row>
    <row r="279" spans="4:12" ht="12.5" x14ac:dyDescent="0.25">
      <c r="D279" s="17"/>
      <c r="F279" s="21"/>
      <c r="G279" s="18"/>
      <c r="I279" s="19"/>
      <c r="K279" s="22"/>
      <c r="L279" s="23"/>
    </row>
    <row r="280" spans="4:12" ht="12.5" x14ac:dyDescent="0.25">
      <c r="D280" s="17"/>
      <c r="F280" s="21"/>
      <c r="G280" s="18"/>
      <c r="I280" s="19"/>
      <c r="K280" s="22"/>
      <c r="L280" s="23"/>
    </row>
    <row r="281" spans="4:12" ht="12.5" x14ac:dyDescent="0.25">
      <c r="D281" s="17"/>
      <c r="F281" s="21"/>
      <c r="G281" s="18"/>
      <c r="I281" s="19"/>
      <c r="K281" s="22"/>
      <c r="L281" s="23"/>
    </row>
    <row r="282" spans="4:12" ht="12.5" x14ac:dyDescent="0.25">
      <c r="D282" s="17"/>
      <c r="F282" s="21"/>
      <c r="G282" s="18"/>
      <c r="I282" s="19"/>
      <c r="K282" s="22"/>
      <c r="L282" s="23"/>
    </row>
    <row r="283" spans="4:12" ht="12.5" x14ac:dyDescent="0.25">
      <c r="D283" s="17"/>
      <c r="F283" s="21"/>
      <c r="G283" s="18"/>
      <c r="I283" s="19"/>
      <c r="K283" s="22"/>
      <c r="L283" s="23"/>
    </row>
    <row r="284" spans="4:12" ht="12.5" x14ac:dyDescent="0.25">
      <c r="D284" s="17"/>
      <c r="F284" s="21"/>
      <c r="G284" s="18"/>
      <c r="I284" s="19"/>
      <c r="K284" s="22"/>
      <c r="L284" s="23"/>
    </row>
    <row r="285" spans="4:12" ht="12.5" x14ac:dyDescent="0.25">
      <c r="D285" s="17"/>
      <c r="F285" s="21"/>
      <c r="G285" s="18"/>
      <c r="I285" s="19"/>
      <c r="K285" s="22"/>
      <c r="L285" s="23"/>
    </row>
    <row r="286" spans="4:12" ht="12.5" x14ac:dyDescent="0.25">
      <c r="D286" s="17"/>
      <c r="F286" s="21"/>
      <c r="G286" s="18"/>
      <c r="I286" s="19"/>
      <c r="K286" s="22"/>
      <c r="L286" s="23"/>
    </row>
    <row r="287" spans="4:12" ht="12.5" x14ac:dyDescent="0.25">
      <c r="D287" s="17"/>
      <c r="F287" s="21"/>
      <c r="G287" s="18"/>
      <c r="I287" s="19"/>
      <c r="K287" s="22"/>
      <c r="L287" s="23"/>
    </row>
    <row r="288" spans="4:12" ht="12.5" x14ac:dyDescent="0.25">
      <c r="D288" s="17"/>
      <c r="F288" s="21"/>
      <c r="G288" s="18"/>
      <c r="I288" s="19"/>
      <c r="K288" s="22"/>
      <c r="L288" s="23"/>
    </row>
    <row r="289" spans="4:12" ht="12.5" x14ac:dyDescent="0.25">
      <c r="D289" s="17"/>
      <c r="F289" s="21"/>
      <c r="G289" s="18"/>
      <c r="I289" s="19"/>
      <c r="K289" s="22"/>
      <c r="L289" s="23"/>
    </row>
    <row r="290" spans="4:12" ht="12.5" x14ac:dyDescent="0.25">
      <c r="D290" s="17"/>
      <c r="F290" s="21"/>
      <c r="G290" s="18"/>
      <c r="I290" s="19"/>
      <c r="K290" s="22"/>
      <c r="L290" s="23"/>
    </row>
    <row r="291" spans="4:12" ht="12.5" x14ac:dyDescent="0.25">
      <c r="D291" s="17"/>
      <c r="F291" s="21"/>
      <c r="G291" s="18"/>
      <c r="I291" s="19"/>
      <c r="K291" s="22"/>
      <c r="L291" s="23"/>
    </row>
    <row r="292" spans="4:12" ht="12.5" x14ac:dyDescent="0.25">
      <c r="D292" s="17"/>
      <c r="F292" s="21"/>
      <c r="G292" s="18"/>
      <c r="I292" s="19"/>
      <c r="K292" s="22"/>
      <c r="L292" s="23"/>
    </row>
    <row r="293" spans="4:12" ht="12.5" x14ac:dyDescent="0.25">
      <c r="D293" s="17"/>
      <c r="F293" s="21"/>
      <c r="G293" s="18"/>
      <c r="I293" s="19"/>
      <c r="K293" s="22"/>
      <c r="L293" s="23"/>
    </row>
    <row r="294" spans="4:12" ht="12.5" x14ac:dyDescent="0.25">
      <c r="D294" s="17"/>
      <c r="F294" s="21"/>
      <c r="G294" s="18"/>
      <c r="I294" s="19"/>
      <c r="K294" s="22"/>
      <c r="L294" s="23"/>
    </row>
    <row r="295" spans="4:12" ht="12.5" x14ac:dyDescent="0.25">
      <c r="D295" s="17"/>
      <c r="F295" s="21"/>
      <c r="G295" s="18"/>
      <c r="I295" s="19"/>
      <c r="K295" s="22"/>
      <c r="L295" s="23"/>
    </row>
    <row r="296" spans="4:12" ht="12.5" x14ac:dyDescent="0.25">
      <c r="D296" s="17"/>
      <c r="F296" s="21"/>
      <c r="G296" s="18"/>
      <c r="I296" s="19"/>
      <c r="K296" s="22"/>
      <c r="L296" s="23"/>
    </row>
    <row r="297" spans="4:12" ht="12.5" x14ac:dyDescent="0.25">
      <c r="D297" s="17"/>
      <c r="F297" s="21"/>
      <c r="G297" s="18"/>
      <c r="I297" s="19"/>
      <c r="K297" s="22"/>
      <c r="L297" s="23"/>
    </row>
    <row r="298" spans="4:12" ht="12.5" x14ac:dyDescent="0.25">
      <c r="D298" s="17"/>
      <c r="F298" s="21"/>
      <c r="G298" s="18"/>
      <c r="I298" s="19"/>
      <c r="K298" s="22"/>
      <c r="L298" s="23"/>
    </row>
    <row r="299" spans="4:12" ht="12.5" x14ac:dyDescent="0.25">
      <c r="D299" s="17"/>
      <c r="F299" s="21"/>
      <c r="G299" s="18"/>
      <c r="I299" s="19"/>
      <c r="K299" s="22"/>
      <c r="L299" s="23"/>
    </row>
    <row r="300" spans="4:12" ht="12.5" x14ac:dyDescent="0.25">
      <c r="D300" s="17"/>
      <c r="F300" s="21"/>
      <c r="G300" s="18"/>
      <c r="I300" s="19"/>
      <c r="K300" s="22"/>
      <c r="L300" s="23"/>
    </row>
    <row r="301" spans="4:12" ht="12.5" x14ac:dyDescent="0.25">
      <c r="D301" s="17"/>
      <c r="F301" s="21"/>
      <c r="G301" s="18"/>
      <c r="I301" s="19"/>
      <c r="K301" s="22"/>
      <c r="L301" s="23"/>
    </row>
    <row r="302" spans="4:12" ht="12.5" x14ac:dyDescent="0.25">
      <c r="D302" s="17"/>
      <c r="F302" s="21"/>
      <c r="G302" s="18"/>
      <c r="I302" s="19"/>
      <c r="K302" s="22"/>
      <c r="L302" s="23"/>
    </row>
    <row r="303" spans="4:12" ht="12.5" x14ac:dyDescent="0.25">
      <c r="D303" s="17"/>
      <c r="F303" s="21"/>
      <c r="G303" s="18"/>
      <c r="I303" s="19"/>
      <c r="K303" s="22"/>
      <c r="L303" s="23"/>
    </row>
    <row r="304" spans="4:12" ht="12.5" x14ac:dyDescent="0.25">
      <c r="D304" s="17"/>
      <c r="F304" s="21"/>
      <c r="G304" s="18"/>
      <c r="I304" s="19"/>
      <c r="K304" s="22"/>
      <c r="L304" s="23"/>
    </row>
    <row r="305" spans="4:12" ht="12.5" x14ac:dyDescent="0.25">
      <c r="D305" s="17"/>
      <c r="F305" s="21"/>
      <c r="G305" s="18"/>
      <c r="I305" s="19"/>
      <c r="K305" s="22"/>
      <c r="L305" s="23"/>
    </row>
    <row r="306" spans="4:12" ht="12.5" x14ac:dyDescent="0.25">
      <c r="D306" s="17"/>
      <c r="F306" s="21"/>
      <c r="G306" s="18"/>
      <c r="I306" s="19"/>
      <c r="K306" s="22"/>
      <c r="L306" s="23"/>
    </row>
    <row r="307" spans="4:12" ht="12.5" x14ac:dyDescent="0.25">
      <c r="D307" s="17"/>
      <c r="F307" s="21"/>
      <c r="G307" s="18"/>
      <c r="I307" s="19"/>
      <c r="K307" s="22"/>
      <c r="L307" s="23"/>
    </row>
    <row r="308" spans="4:12" ht="12.5" x14ac:dyDescent="0.25">
      <c r="D308" s="17"/>
      <c r="F308" s="21"/>
      <c r="G308" s="18"/>
      <c r="I308" s="19"/>
      <c r="K308" s="22"/>
      <c r="L308" s="23"/>
    </row>
    <row r="309" spans="4:12" ht="12.5" x14ac:dyDescent="0.25">
      <c r="D309" s="17"/>
      <c r="F309" s="21"/>
      <c r="G309" s="18"/>
      <c r="I309" s="19"/>
      <c r="K309" s="22"/>
      <c r="L309" s="23"/>
    </row>
    <row r="310" spans="4:12" ht="12.5" x14ac:dyDescent="0.25">
      <c r="D310" s="17"/>
      <c r="F310" s="21"/>
      <c r="G310" s="18"/>
      <c r="I310" s="19"/>
      <c r="K310" s="22"/>
      <c r="L310" s="23"/>
    </row>
    <row r="311" spans="4:12" ht="12.5" x14ac:dyDescent="0.25">
      <c r="D311" s="17"/>
      <c r="F311" s="21"/>
      <c r="G311" s="18"/>
      <c r="I311" s="19"/>
      <c r="K311" s="22"/>
      <c r="L311" s="23"/>
    </row>
    <row r="312" spans="4:12" ht="12.5" x14ac:dyDescent="0.25">
      <c r="D312" s="17"/>
      <c r="F312" s="21"/>
      <c r="G312" s="18"/>
      <c r="I312" s="19"/>
      <c r="K312" s="22"/>
      <c r="L312" s="23"/>
    </row>
    <row r="313" spans="4:12" ht="12.5" x14ac:dyDescent="0.25">
      <c r="D313" s="17"/>
      <c r="F313" s="21"/>
      <c r="G313" s="18"/>
      <c r="I313" s="19"/>
      <c r="K313" s="22"/>
      <c r="L313" s="23"/>
    </row>
    <row r="314" spans="4:12" ht="12.5" x14ac:dyDescent="0.25">
      <c r="D314" s="17"/>
      <c r="F314" s="21"/>
      <c r="G314" s="18"/>
      <c r="I314" s="19"/>
      <c r="K314" s="22"/>
      <c r="L314" s="23"/>
    </row>
    <row r="315" spans="4:12" ht="12.5" x14ac:dyDescent="0.25">
      <c r="D315" s="17"/>
      <c r="F315" s="21"/>
      <c r="G315" s="18"/>
      <c r="I315" s="19"/>
      <c r="K315" s="22"/>
      <c r="L315" s="23"/>
    </row>
    <row r="316" spans="4:12" ht="12.5" x14ac:dyDescent="0.25">
      <c r="D316" s="17"/>
      <c r="F316" s="21"/>
      <c r="G316" s="18"/>
      <c r="I316" s="19"/>
      <c r="K316" s="22"/>
      <c r="L316" s="23"/>
    </row>
    <row r="317" spans="4:12" ht="12.5" x14ac:dyDescent="0.25">
      <c r="D317" s="17"/>
      <c r="F317" s="21"/>
      <c r="G317" s="18"/>
      <c r="I317" s="19"/>
      <c r="K317" s="22"/>
      <c r="L317" s="23"/>
    </row>
    <row r="318" spans="4:12" ht="12.5" x14ac:dyDescent="0.25">
      <c r="D318" s="17"/>
      <c r="F318" s="21"/>
      <c r="G318" s="18"/>
      <c r="I318" s="19"/>
      <c r="K318" s="22"/>
      <c r="L318" s="23"/>
    </row>
    <row r="319" spans="4:12" ht="12.5" x14ac:dyDescent="0.25">
      <c r="D319" s="17"/>
      <c r="F319" s="21"/>
      <c r="G319" s="18"/>
      <c r="I319" s="19"/>
      <c r="K319" s="22"/>
      <c r="L319" s="23"/>
    </row>
    <row r="320" spans="4:12" ht="12.5" x14ac:dyDescent="0.25">
      <c r="D320" s="17"/>
      <c r="F320" s="21"/>
      <c r="G320" s="18"/>
      <c r="I320" s="19"/>
      <c r="K320" s="22"/>
      <c r="L320" s="23"/>
    </row>
    <row r="321" spans="4:12" ht="12.5" x14ac:dyDescent="0.25">
      <c r="D321" s="17"/>
      <c r="F321" s="21"/>
      <c r="G321" s="18"/>
      <c r="I321" s="19"/>
      <c r="K321" s="22"/>
      <c r="L321" s="23"/>
    </row>
    <row r="322" spans="4:12" ht="12.5" x14ac:dyDescent="0.25">
      <c r="D322" s="17"/>
      <c r="F322" s="21"/>
      <c r="G322" s="18"/>
      <c r="I322" s="19"/>
      <c r="K322" s="22"/>
      <c r="L322" s="23"/>
    </row>
    <row r="323" spans="4:12" ht="12.5" x14ac:dyDescent="0.25">
      <c r="D323" s="17"/>
      <c r="F323" s="21"/>
      <c r="G323" s="18"/>
      <c r="I323" s="19"/>
      <c r="K323" s="22"/>
      <c r="L323" s="23"/>
    </row>
    <row r="324" spans="4:12" ht="12.5" x14ac:dyDescent="0.25">
      <c r="D324" s="17"/>
      <c r="F324" s="21"/>
      <c r="G324" s="18"/>
      <c r="I324" s="19"/>
      <c r="K324" s="22"/>
      <c r="L324" s="23"/>
    </row>
    <row r="325" spans="4:12" ht="12.5" x14ac:dyDescent="0.25">
      <c r="D325" s="17"/>
      <c r="F325" s="21"/>
      <c r="G325" s="18"/>
      <c r="I325" s="19"/>
      <c r="K325" s="22"/>
      <c r="L325" s="23"/>
    </row>
    <row r="326" spans="4:12" ht="12.5" x14ac:dyDescent="0.25">
      <c r="D326" s="17"/>
      <c r="F326" s="21"/>
      <c r="G326" s="18"/>
      <c r="I326" s="19"/>
      <c r="K326" s="22"/>
      <c r="L326" s="23"/>
    </row>
    <row r="327" spans="4:12" ht="12.5" x14ac:dyDescent="0.25">
      <c r="D327" s="17"/>
      <c r="F327" s="21"/>
      <c r="G327" s="18"/>
      <c r="I327" s="19"/>
      <c r="K327" s="22"/>
      <c r="L327" s="23"/>
    </row>
    <row r="328" spans="4:12" ht="12.5" x14ac:dyDescent="0.25">
      <c r="D328" s="17"/>
      <c r="F328" s="21"/>
      <c r="G328" s="18"/>
      <c r="I328" s="19"/>
      <c r="K328" s="22"/>
      <c r="L328" s="23"/>
    </row>
    <row r="329" spans="4:12" ht="12.5" x14ac:dyDescent="0.25">
      <c r="D329" s="17"/>
      <c r="F329" s="21"/>
      <c r="G329" s="18"/>
      <c r="I329" s="19"/>
      <c r="K329" s="22"/>
      <c r="L329" s="23"/>
    </row>
    <row r="330" spans="4:12" ht="12.5" x14ac:dyDescent="0.25">
      <c r="D330" s="17"/>
      <c r="F330" s="21"/>
      <c r="G330" s="18"/>
      <c r="I330" s="19"/>
      <c r="K330" s="22"/>
      <c r="L330" s="23"/>
    </row>
    <row r="331" spans="4:12" ht="12.5" x14ac:dyDescent="0.25">
      <c r="D331" s="17"/>
      <c r="F331" s="21"/>
      <c r="G331" s="18"/>
      <c r="I331" s="19"/>
      <c r="K331" s="22"/>
      <c r="L331" s="23"/>
    </row>
    <row r="332" spans="4:12" ht="12.5" x14ac:dyDescent="0.25">
      <c r="D332" s="17"/>
      <c r="F332" s="21"/>
      <c r="G332" s="18"/>
      <c r="I332" s="19"/>
      <c r="K332" s="22"/>
      <c r="L332" s="23"/>
    </row>
    <row r="333" spans="4:12" ht="12.5" x14ac:dyDescent="0.25">
      <c r="D333" s="17"/>
      <c r="F333" s="21"/>
      <c r="G333" s="18"/>
      <c r="I333" s="19"/>
      <c r="K333" s="22"/>
      <c r="L333" s="23"/>
    </row>
    <row r="334" spans="4:12" ht="12.5" x14ac:dyDescent="0.25">
      <c r="D334" s="17"/>
      <c r="F334" s="21"/>
      <c r="G334" s="18"/>
      <c r="I334" s="19"/>
      <c r="K334" s="22"/>
      <c r="L334" s="23"/>
    </row>
    <row r="335" spans="4:12" ht="12.5" x14ac:dyDescent="0.25">
      <c r="D335" s="17"/>
      <c r="F335" s="21"/>
      <c r="G335" s="18"/>
      <c r="I335" s="19"/>
      <c r="K335" s="22"/>
      <c r="L335" s="23"/>
    </row>
    <row r="336" spans="4:12" ht="12.5" x14ac:dyDescent="0.25">
      <c r="D336" s="17"/>
      <c r="F336" s="21"/>
      <c r="G336" s="18"/>
      <c r="I336" s="19"/>
      <c r="K336" s="22"/>
      <c r="L336" s="23"/>
    </row>
    <row r="337" spans="4:12" ht="12.5" x14ac:dyDescent="0.25">
      <c r="D337" s="17"/>
      <c r="F337" s="21"/>
      <c r="G337" s="18"/>
      <c r="I337" s="19"/>
      <c r="K337" s="22"/>
      <c r="L337" s="23"/>
    </row>
    <row r="338" spans="4:12" ht="12.5" x14ac:dyDescent="0.25">
      <c r="D338" s="17"/>
      <c r="F338" s="21"/>
      <c r="G338" s="18"/>
      <c r="I338" s="19"/>
      <c r="K338" s="22"/>
      <c r="L338" s="23"/>
    </row>
    <row r="339" spans="4:12" ht="12.5" x14ac:dyDescent="0.25">
      <c r="D339" s="17"/>
      <c r="F339" s="21"/>
      <c r="G339" s="18"/>
      <c r="I339" s="19"/>
      <c r="K339" s="22"/>
      <c r="L339" s="23"/>
    </row>
    <row r="340" spans="4:12" ht="12.5" x14ac:dyDescent="0.25">
      <c r="D340" s="17"/>
      <c r="F340" s="21"/>
      <c r="G340" s="18"/>
      <c r="I340" s="19"/>
      <c r="K340" s="22"/>
      <c r="L340" s="23"/>
    </row>
    <row r="341" spans="4:12" ht="12.5" x14ac:dyDescent="0.25">
      <c r="D341" s="17"/>
      <c r="F341" s="21"/>
      <c r="G341" s="18"/>
      <c r="I341" s="19"/>
      <c r="K341" s="22"/>
      <c r="L341" s="23"/>
    </row>
    <row r="342" spans="4:12" ht="12.5" x14ac:dyDescent="0.25">
      <c r="D342" s="17"/>
      <c r="F342" s="21"/>
      <c r="G342" s="18"/>
      <c r="I342" s="19"/>
      <c r="K342" s="22"/>
      <c r="L342" s="23"/>
    </row>
    <row r="343" spans="4:12" ht="12.5" x14ac:dyDescent="0.25">
      <c r="D343" s="17"/>
      <c r="F343" s="21"/>
      <c r="G343" s="18"/>
      <c r="I343" s="19"/>
      <c r="K343" s="22"/>
      <c r="L343" s="23"/>
    </row>
    <row r="344" spans="4:12" ht="12.5" x14ac:dyDescent="0.25">
      <c r="D344" s="17"/>
      <c r="F344" s="21"/>
      <c r="G344" s="18"/>
      <c r="I344" s="19"/>
      <c r="K344" s="22"/>
      <c r="L344" s="23"/>
    </row>
    <row r="345" spans="4:12" ht="12.5" x14ac:dyDescent="0.25">
      <c r="D345" s="17"/>
      <c r="F345" s="21"/>
      <c r="G345" s="18"/>
      <c r="I345" s="19"/>
      <c r="K345" s="22"/>
      <c r="L345" s="23"/>
    </row>
    <row r="346" spans="4:12" ht="12.5" x14ac:dyDescent="0.25">
      <c r="D346" s="17"/>
      <c r="F346" s="21"/>
      <c r="G346" s="18"/>
      <c r="I346" s="19"/>
      <c r="K346" s="22"/>
      <c r="L346" s="23"/>
    </row>
    <row r="347" spans="4:12" ht="12.5" x14ac:dyDescent="0.25">
      <c r="D347" s="17"/>
      <c r="F347" s="21"/>
      <c r="G347" s="18"/>
      <c r="I347" s="19"/>
      <c r="K347" s="22"/>
      <c r="L347" s="23"/>
    </row>
    <row r="348" spans="4:12" ht="12.5" x14ac:dyDescent="0.25">
      <c r="D348" s="17"/>
      <c r="F348" s="21"/>
      <c r="G348" s="18"/>
      <c r="I348" s="19"/>
      <c r="K348" s="22"/>
      <c r="L348" s="23"/>
    </row>
    <row r="349" spans="4:12" ht="12.5" x14ac:dyDescent="0.25">
      <c r="D349" s="17"/>
      <c r="F349" s="21"/>
      <c r="G349" s="18"/>
      <c r="I349" s="19"/>
      <c r="K349" s="22"/>
      <c r="L349" s="23"/>
    </row>
    <row r="350" spans="4:12" ht="12.5" x14ac:dyDescent="0.25">
      <c r="D350" s="17"/>
      <c r="F350" s="21"/>
      <c r="G350" s="18"/>
      <c r="I350" s="19"/>
      <c r="K350" s="22"/>
      <c r="L350" s="23"/>
    </row>
    <row r="351" spans="4:12" ht="12.5" x14ac:dyDescent="0.25">
      <c r="D351" s="17"/>
      <c r="F351" s="21"/>
      <c r="G351" s="18"/>
      <c r="I351" s="19"/>
      <c r="K351" s="22"/>
      <c r="L351" s="23"/>
    </row>
    <row r="352" spans="4:12" ht="12.5" x14ac:dyDescent="0.25">
      <c r="D352" s="17"/>
      <c r="F352" s="21"/>
      <c r="G352" s="18"/>
      <c r="I352" s="19"/>
      <c r="K352" s="22"/>
      <c r="L352" s="23"/>
    </row>
    <row r="353" spans="4:12" ht="12.5" x14ac:dyDescent="0.25">
      <c r="D353" s="17"/>
      <c r="F353" s="21"/>
      <c r="G353" s="18"/>
      <c r="I353" s="19"/>
      <c r="K353" s="22"/>
      <c r="L353" s="23"/>
    </row>
    <row r="354" spans="4:12" ht="12.5" x14ac:dyDescent="0.25">
      <c r="D354" s="17"/>
      <c r="F354" s="21"/>
      <c r="G354" s="18"/>
      <c r="I354" s="19"/>
      <c r="K354" s="22"/>
      <c r="L354" s="23"/>
    </row>
    <row r="355" spans="4:12" ht="12.5" x14ac:dyDescent="0.25">
      <c r="D355" s="17"/>
      <c r="F355" s="21"/>
      <c r="G355" s="18"/>
      <c r="I355" s="19"/>
      <c r="K355" s="22"/>
      <c r="L355" s="23"/>
    </row>
    <row r="356" spans="4:12" ht="12.5" x14ac:dyDescent="0.25">
      <c r="D356" s="17"/>
      <c r="F356" s="21"/>
      <c r="G356" s="18"/>
      <c r="I356" s="19"/>
      <c r="K356" s="22"/>
      <c r="L356" s="23"/>
    </row>
    <row r="357" spans="4:12" ht="12.5" x14ac:dyDescent="0.25">
      <c r="D357" s="17"/>
      <c r="F357" s="21"/>
      <c r="G357" s="18"/>
      <c r="I357" s="19"/>
      <c r="K357" s="22"/>
      <c r="L357" s="23"/>
    </row>
    <row r="358" spans="4:12" ht="12.5" x14ac:dyDescent="0.25">
      <c r="D358" s="17"/>
      <c r="F358" s="21"/>
      <c r="G358" s="18"/>
      <c r="I358" s="19"/>
      <c r="K358" s="22"/>
      <c r="L358" s="23"/>
    </row>
    <row r="359" spans="4:12" ht="12.5" x14ac:dyDescent="0.25">
      <c r="D359" s="17"/>
      <c r="F359" s="21"/>
      <c r="G359" s="18"/>
      <c r="I359" s="19"/>
      <c r="K359" s="22"/>
      <c r="L359" s="23"/>
    </row>
    <row r="360" spans="4:12" ht="12.5" x14ac:dyDescent="0.25">
      <c r="D360" s="17"/>
      <c r="F360" s="21"/>
      <c r="G360" s="18"/>
      <c r="I360" s="19"/>
      <c r="K360" s="22"/>
      <c r="L360" s="23"/>
    </row>
    <row r="361" spans="4:12" ht="12.5" x14ac:dyDescent="0.25">
      <c r="D361" s="17"/>
      <c r="F361" s="21"/>
      <c r="G361" s="18"/>
      <c r="I361" s="19"/>
      <c r="K361" s="22"/>
      <c r="L361" s="23"/>
    </row>
    <row r="362" spans="4:12" ht="12.5" x14ac:dyDescent="0.25">
      <c r="D362" s="17"/>
      <c r="F362" s="21"/>
      <c r="G362" s="18"/>
      <c r="I362" s="19"/>
      <c r="K362" s="22"/>
      <c r="L362" s="23"/>
    </row>
    <row r="363" spans="4:12" ht="12.5" x14ac:dyDescent="0.25">
      <c r="D363" s="17"/>
      <c r="F363" s="21"/>
      <c r="G363" s="18"/>
      <c r="I363" s="19"/>
      <c r="K363" s="22"/>
      <c r="L363" s="23"/>
    </row>
    <row r="364" spans="4:12" ht="12.5" x14ac:dyDescent="0.25">
      <c r="D364" s="17"/>
      <c r="F364" s="21"/>
      <c r="G364" s="18"/>
      <c r="I364" s="19"/>
      <c r="K364" s="22"/>
      <c r="L364" s="23"/>
    </row>
    <row r="365" spans="4:12" ht="12.5" x14ac:dyDescent="0.25">
      <c r="D365" s="17"/>
      <c r="F365" s="21"/>
      <c r="G365" s="18"/>
      <c r="I365" s="19"/>
      <c r="K365" s="22"/>
      <c r="L365" s="23"/>
    </row>
    <row r="366" spans="4:12" ht="12.5" x14ac:dyDescent="0.25">
      <c r="D366" s="17"/>
      <c r="F366" s="21"/>
      <c r="G366" s="18"/>
      <c r="I366" s="19"/>
      <c r="K366" s="22"/>
      <c r="L366" s="23"/>
    </row>
    <row r="367" spans="4:12" ht="12.5" x14ac:dyDescent="0.25">
      <c r="D367" s="17"/>
      <c r="F367" s="21"/>
      <c r="G367" s="18"/>
      <c r="I367" s="19"/>
      <c r="K367" s="22"/>
      <c r="L367" s="23"/>
    </row>
    <row r="368" spans="4:12" ht="12.5" x14ac:dyDescent="0.25">
      <c r="D368" s="17"/>
      <c r="F368" s="21"/>
      <c r="G368" s="18"/>
      <c r="I368" s="19"/>
      <c r="K368" s="22"/>
      <c r="L368" s="23"/>
    </row>
    <row r="369" spans="4:12" ht="12.5" x14ac:dyDescent="0.25">
      <c r="D369" s="17"/>
      <c r="F369" s="21"/>
      <c r="G369" s="18"/>
      <c r="I369" s="19"/>
      <c r="K369" s="22"/>
      <c r="L369" s="23"/>
    </row>
    <row r="370" spans="4:12" ht="12.5" x14ac:dyDescent="0.25">
      <c r="D370" s="17"/>
      <c r="F370" s="21"/>
      <c r="G370" s="18"/>
      <c r="I370" s="19"/>
      <c r="K370" s="22"/>
      <c r="L370" s="23"/>
    </row>
    <row r="371" spans="4:12" ht="12.5" x14ac:dyDescent="0.25">
      <c r="D371" s="17"/>
      <c r="F371" s="21"/>
      <c r="G371" s="18"/>
      <c r="I371" s="19"/>
      <c r="K371" s="22"/>
      <c r="L371" s="23"/>
    </row>
    <row r="372" spans="4:12" ht="12.5" x14ac:dyDescent="0.25">
      <c r="D372" s="17"/>
      <c r="F372" s="21"/>
      <c r="G372" s="18"/>
      <c r="I372" s="19"/>
      <c r="K372" s="22"/>
      <c r="L372" s="23"/>
    </row>
    <row r="373" spans="4:12" ht="12.5" x14ac:dyDescent="0.25">
      <c r="D373" s="17"/>
      <c r="F373" s="21"/>
      <c r="G373" s="18"/>
      <c r="I373" s="19"/>
      <c r="K373" s="22"/>
      <c r="L373" s="23"/>
    </row>
    <row r="374" spans="4:12" ht="12.5" x14ac:dyDescent="0.25">
      <c r="D374" s="17"/>
      <c r="F374" s="21"/>
      <c r="G374" s="18"/>
      <c r="I374" s="19"/>
      <c r="K374" s="22"/>
      <c r="L374" s="23"/>
    </row>
    <row r="375" spans="4:12" ht="12.5" x14ac:dyDescent="0.25">
      <c r="D375" s="17"/>
      <c r="F375" s="21"/>
      <c r="G375" s="18"/>
      <c r="I375" s="19"/>
      <c r="K375" s="22"/>
      <c r="L375" s="23"/>
    </row>
    <row r="376" spans="4:12" ht="12.5" x14ac:dyDescent="0.25">
      <c r="D376" s="17"/>
      <c r="F376" s="21"/>
      <c r="G376" s="18"/>
      <c r="I376" s="19"/>
      <c r="K376" s="22"/>
      <c r="L376" s="23"/>
    </row>
    <row r="377" spans="4:12" ht="12.5" x14ac:dyDescent="0.25">
      <c r="D377" s="17"/>
      <c r="F377" s="21"/>
      <c r="G377" s="18"/>
      <c r="I377" s="19"/>
      <c r="K377" s="22"/>
      <c r="L377" s="23"/>
    </row>
    <row r="378" spans="4:12" ht="12.5" x14ac:dyDescent="0.25">
      <c r="D378" s="17"/>
      <c r="F378" s="21"/>
      <c r="G378" s="18"/>
      <c r="I378" s="19"/>
      <c r="K378" s="22"/>
      <c r="L378" s="23"/>
    </row>
    <row r="379" spans="4:12" ht="12.5" x14ac:dyDescent="0.25">
      <c r="D379" s="17"/>
      <c r="F379" s="21"/>
      <c r="G379" s="18"/>
      <c r="I379" s="19"/>
      <c r="K379" s="22"/>
      <c r="L379" s="23"/>
    </row>
    <row r="380" spans="4:12" ht="12.5" x14ac:dyDescent="0.25">
      <c r="D380" s="17"/>
      <c r="F380" s="21"/>
      <c r="G380" s="18"/>
      <c r="I380" s="19"/>
      <c r="K380" s="22"/>
      <c r="L380" s="23"/>
    </row>
    <row r="381" spans="4:12" ht="12.5" x14ac:dyDescent="0.25">
      <c r="D381" s="17"/>
      <c r="F381" s="21"/>
      <c r="G381" s="18"/>
      <c r="I381" s="19"/>
      <c r="K381" s="22"/>
      <c r="L381" s="23"/>
    </row>
    <row r="382" spans="4:12" ht="12.5" x14ac:dyDescent="0.25">
      <c r="D382" s="17"/>
      <c r="F382" s="21"/>
      <c r="G382" s="18"/>
      <c r="I382" s="19"/>
      <c r="K382" s="22"/>
      <c r="L382" s="23"/>
    </row>
    <row r="383" spans="4:12" ht="12.5" x14ac:dyDescent="0.25">
      <c r="D383" s="17"/>
      <c r="F383" s="21"/>
      <c r="G383" s="18"/>
      <c r="I383" s="19"/>
      <c r="K383" s="22"/>
      <c r="L383" s="23"/>
    </row>
    <row r="384" spans="4:12" ht="12.5" x14ac:dyDescent="0.25">
      <c r="D384" s="17"/>
      <c r="F384" s="21"/>
      <c r="G384" s="18"/>
      <c r="I384" s="19"/>
      <c r="K384" s="22"/>
      <c r="L384" s="23"/>
    </row>
    <row r="385" spans="4:12" ht="12.5" x14ac:dyDescent="0.25">
      <c r="D385" s="17"/>
      <c r="F385" s="21"/>
      <c r="G385" s="18"/>
      <c r="I385" s="19"/>
      <c r="K385" s="22"/>
      <c r="L385" s="23"/>
    </row>
    <row r="386" spans="4:12" ht="12.5" x14ac:dyDescent="0.25">
      <c r="D386" s="17"/>
      <c r="F386" s="21"/>
      <c r="G386" s="18"/>
      <c r="I386" s="19"/>
      <c r="K386" s="22"/>
      <c r="L386" s="23"/>
    </row>
    <row r="387" spans="4:12" ht="12.5" x14ac:dyDescent="0.25">
      <c r="D387" s="17"/>
      <c r="F387" s="21"/>
      <c r="G387" s="18"/>
      <c r="I387" s="19"/>
      <c r="K387" s="22"/>
      <c r="L387" s="23"/>
    </row>
    <row r="388" spans="4:12" ht="12.5" x14ac:dyDescent="0.25">
      <c r="D388" s="17"/>
      <c r="F388" s="21"/>
      <c r="G388" s="18"/>
      <c r="I388" s="19"/>
      <c r="K388" s="22"/>
      <c r="L388" s="23"/>
    </row>
    <row r="389" spans="4:12" ht="12.5" x14ac:dyDescent="0.25">
      <c r="D389" s="17"/>
      <c r="F389" s="21"/>
      <c r="G389" s="18"/>
      <c r="I389" s="19"/>
      <c r="K389" s="22"/>
      <c r="L389" s="23"/>
    </row>
    <row r="390" spans="4:12" ht="12.5" x14ac:dyDescent="0.25">
      <c r="D390" s="17"/>
      <c r="F390" s="21"/>
      <c r="G390" s="18"/>
      <c r="I390" s="19"/>
      <c r="K390" s="22"/>
      <c r="L390" s="23"/>
    </row>
    <row r="391" spans="4:12" ht="12.5" x14ac:dyDescent="0.25">
      <c r="D391" s="17"/>
      <c r="F391" s="21"/>
      <c r="G391" s="18"/>
      <c r="I391" s="19"/>
      <c r="K391" s="22"/>
      <c r="L391" s="23"/>
    </row>
    <row r="392" spans="4:12" ht="12.5" x14ac:dyDescent="0.25">
      <c r="D392" s="17"/>
      <c r="F392" s="21"/>
      <c r="G392" s="18"/>
      <c r="I392" s="19"/>
      <c r="K392" s="22"/>
      <c r="L392" s="23"/>
    </row>
    <row r="393" spans="4:12" ht="12.5" x14ac:dyDescent="0.25">
      <c r="D393" s="17"/>
      <c r="F393" s="21"/>
      <c r="G393" s="18"/>
      <c r="I393" s="19"/>
      <c r="K393" s="22"/>
      <c r="L393" s="23"/>
    </row>
    <row r="394" spans="4:12" ht="12.5" x14ac:dyDescent="0.25">
      <c r="D394" s="17"/>
      <c r="F394" s="21"/>
      <c r="G394" s="18"/>
      <c r="I394" s="19"/>
      <c r="K394" s="22"/>
      <c r="L394" s="23"/>
    </row>
    <row r="395" spans="4:12" ht="12.5" x14ac:dyDescent="0.25">
      <c r="D395" s="17"/>
      <c r="F395" s="21"/>
      <c r="G395" s="18"/>
      <c r="I395" s="19"/>
      <c r="K395" s="22"/>
      <c r="L395" s="23"/>
    </row>
    <row r="396" spans="4:12" ht="12.5" x14ac:dyDescent="0.25">
      <c r="D396" s="17"/>
      <c r="F396" s="21"/>
      <c r="G396" s="18"/>
      <c r="I396" s="19"/>
      <c r="K396" s="22"/>
      <c r="L396" s="23"/>
    </row>
    <row r="397" spans="4:12" ht="12.5" x14ac:dyDescent="0.25">
      <c r="D397" s="17"/>
      <c r="F397" s="21"/>
      <c r="G397" s="18"/>
      <c r="I397" s="19"/>
      <c r="K397" s="22"/>
      <c r="L397" s="23"/>
    </row>
    <row r="398" spans="4:12" ht="12.5" x14ac:dyDescent="0.25">
      <c r="D398" s="17"/>
      <c r="F398" s="21"/>
      <c r="G398" s="18"/>
      <c r="I398" s="19"/>
      <c r="K398" s="22"/>
      <c r="L398" s="23"/>
    </row>
    <row r="399" spans="4:12" ht="12.5" x14ac:dyDescent="0.25">
      <c r="D399" s="17"/>
      <c r="F399" s="21"/>
      <c r="G399" s="18"/>
      <c r="I399" s="19"/>
      <c r="K399" s="22"/>
      <c r="L399" s="23"/>
    </row>
    <row r="400" spans="4:12" ht="12.5" x14ac:dyDescent="0.25">
      <c r="D400" s="17"/>
      <c r="F400" s="21"/>
      <c r="G400" s="18"/>
      <c r="I400" s="19"/>
      <c r="K400" s="22"/>
      <c r="L400" s="23"/>
    </row>
    <row r="401" spans="4:12" ht="12.5" x14ac:dyDescent="0.25">
      <c r="D401" s="17"/>
      <c r="F401" s="21"/>
      <c r="G401" s="18"/>
      <c r="I401" s="19"/>
      <c r="K401" s="22"/>
      <c r="L401" s="23"/>
    </row>
    <row r="402" spans="4:12" ht="12.5" x14ac:dyDescent="0.25">
      <c r="D402" s="17"/>
      <c r="F402" s="21"/>
      <c r="G402" s="18"/>
      <c r="I402" s="19"/>
      <c r="K402" s="22"/>
      <c r="L402" s="23"/>
    </row>
    <row r="403" spans="4:12" ht="12.5" x14ac:dyDescent="0.25">
      <c r="D403" s="17"/>
      <c r="F403" s="21"/>
      <c r="G403" s="18"/>
      <c r="I403" s="19"/>
      <c r="K403" s="22"/>
      <c r="L403" s="23"/>
    </row>
    <row r="404" spans="4:12" ht="12.5" x14ac:dyDescent="0.25">
      <c r="D404" s="17"/>
      <c r="F404" s="21"/>
      <c r="G404" s="18"/>
      <c r="I404" s="19"/>
      <c r="K404" s="22"/>
      <c r="L404" s="23"/>
    </row>
    <row r="405" spans="4:12" ht="12.5" x14ac:dyDescent="0.25">
      <c r="D405" s="17"/>
      <c r="F405" s="21"/>
      <c r="G405" s="18"/>
      <c r="I405" s="19"/>
      <c r="K405" s="22"/>
      <c r="L405" s="23"/>
    </row>
    <row r="406" spans="4:12" ht="12.5" x14ac:dyDescent="0.25">
      <c r="D406" s="17"/>
      <c r="F406" s="21"/>
      <c r="G406" s="18"/>
      <c r="I406" s="19"/>
      <c r="K406" s="22"/>
      <c r="L406" s="23"/>
    </row>
    <row r="407" spans="4:12" ht="12.5" x14ac:dyDescent="0.25">
      <c r="D407" s="17"/>
      <c r="F407" s="21"/>
      <c r="G407" s="18"/>
      <c r="I407" s="19"/>
      <c r="K407" s="22"/>
      <c r="L407" s="23"/>
    </row>
    <row r="408" spans="4:12" ht="12.5" x14ac:dyDescent="0.25">
      <c r="D408" s="17"/>
      <c r="F408" s="21"/>
      <c r="G408" s="18"/>
      <c r="I408" s="19"/>
      <c r="K408" s="22"/>
      <c r="L408" s="23"/>
    </row>
    <row r="409" spans="4:12" ht="12.5" x14ac:dyDescent="0.25">
      <c r="D409" s="17"/>
      <c r="F409" s="21"/>
      <c r="G409" s="18"/>
      <c r="I409" s="19"/>
      <c r="K409" s="22"/>
      <c r="L409" s="23"/>
    </row>
    <row r="410" spans="4:12" ht="12.5" x14ac:dyDescent="0.25">
      <c r="D410" s="17"/>
      <c r="F410" s="21"/>
      <c r="G410" s="18"/>
      <c r="I410" s="19"/>
      <c r="K410" s="22"/>
      <c r="L410" s="23"/>
    </row>
    <row r="411" spans="4:12" ht="12.5" x14ac:dyDescent="0.25">
      <c r="D411" s="17"/>
      <c r="F411" s="21"/>
      <c r="G411" s="18"/>
      <c r="I411" s="19"/>
      <c r="K411" s="22"/>
      <c r="L411" s="23"/>
    </row>
    <row r="412" spans="4:12" ht="12.5" x14ac:dyDescent="0.25">
      <c r="D412" s="17"/>
      <c r="F412" s="21"/>
      <c r="G412" s="18"/>
      <c r="I412" s="19"/>
      <c r="K412" s="22"/>
      <c r="L412" s="23"/>
    </row>
    <row r="413" spans="4:12" ht="12.5" x14ac:dyDescent="0.25">
      <c r="D413" s="17"/>
      <c r="F413" s="21"/>
      <c r="G413" s="18"/>
      <c r="I413" s="19"/>
      <c r="K413" s="22"/>
      <c r="L413" s="23"/>
    </row>
    <row r="414" spans="4:12" ht="12.5" x14ac:dyDescent="0.25">
      <c r="D414" s="17"/>
      <c r="F414" s="21"/>
      <c r="G414" s="18"/>
      <c r="I414" s="19"/>
      <c r="K414" s="22"/>
      <c r="L414" s="23"/>
    </row>
    <row r="415" spans="4:12" ht="12.5" x14ac:dyDescent="0.25">
      <c r="D415" s="17"/>
      <c r="F415" s="21"/>
      <c r="G415" s="18"/>
      <c r="I415" s="19"/>
      <c r="K415" s="22"/>
      <c r="L415" s="23"/>
    </row>
    <row r="416" spans="4:12" ht="12.5" x14ac:dyDescent="0.25">
      <c r="D416" s="17"/>
      <c r="F416" s="21"/>
      <c r="G416" s="18"/>
      <c r="I416" s="19"/>
      <c r="K416" s="22"/>
      <c r="L416" s="23"/>
    </row>
    <row r="417" spans="4:12" ht="12.5" x14ac:dyDescent="0.25">
      <c r="D417" s="17"/>
      <c r="F417" s="21"/>
      <c r="G417" s="18"/>
      <c r="I417" s="19"/>
      <c r="K417" s="22"/>
      <c r="L417" s="23"/>
    </row>
    <row r="418" spans="4:12" ht="12.5" x14ac:dyDescent="0.25">
      <c r="D418" s="17"/>
      <c r="F418" s="21"/>
      <c r="G418" s="18"/>
      <c r="I418" s="19"/>
      <c r="K418" s="22"/>
      <c r="L418" s="23"/>
    </row>
    <row r="419" spans="4:12" ht="12.5" x14ac:dyDescent="0.25">
      <c r="D419" s="17"/>
      <c r="F419" s="21"/>
      <c r="G419" s="18"/>
      <c r="I419" s="19"/>
      <c r="K419" s="22"/>
      <c r="L419" s="23"/>
    </row>
    <row r="420" spans="4:12" ht="12.5" x14ac:dyDescent="0.25">
      <c r="D420" s="17"/>
      <c r="F420" s="21"/>
      <c r="G420" s="18"/>
      <c r="I420" s="19"/>
      <c r="K420" s="22"/>
      <c r="L420" s="23"/>
    </row>
    <row r="421" spans="4:12" ht="12.5" x14ac:dyDescent="0.25">
      <c r="D421" s="17"/>
      <c r="F421" s="21"/>
      <c r="G421" s="18"/>
      <c r="I421" s="19"/>
      <c r="K421" s="22"/>
      <c r="L421" s="23"/>
    </row>
    <row r="422" spans="4:12" ht="12.5" x14ac:dyDescent="0.25">
      <c r="D422" s="17"/>
      <c r="F422" s="21"/>
      <c r="G422" s="18"/>
      <c r="I422" s="19"/>
      <c r="K422" s="22"/>
      <c r="L422" s="23"/>
    </row>
    <row r="423" spans="4:12" ht="12.5" x14ac:dyDescent="0.25">
      <c r="D423" s="17"/>
      <c r="F423" s="21"/>
      <c r="G423" s="18"/>
      <c r="I423" s="19"/>
      <c r="K423" s="22"/>
      <c r="L423" s="23"/>
    </row>
    <row r="424" spans="4:12" ht="12.5" x14ac:dyDescent="0.25">
      <c r="D424" s="17"/>
      <c r="F424" s="21"/>
      <c r="G424" s="18"/>
      <c r="I424" s="19"/>
      <c r="K424" s="22"/>
      <c r="L424" s="23"/>
    </row>
    <row r="425" spans="4:12" ht="12.5" x14ac:dyDescent="0.25">
      <c r="D425" s="17"/>
      <c r="F425" s="21"/>
      <c r="G425" s="18"/>
      <c r="I425" s="19"/>
      <c r="K425" s="22"/>
      <c r="L425" s="23"/>
    </row>
    <row r="426" spans="4:12" ht="12.5" x14ac:dyDescent="0.25">
      <c r="D426" s="17"/>
      <c r="F426" s="21"/>
      <c r="G426" s="18"/>
      <c r="I426" s="19"/>
      <c r="K426" s="22"/>
      <c r="L426" s="23"/>
    </row>
    <row r="427" spans="4:12" ht="12.5" x14ac:dyDescent="0.25">
      <c r="D427" s="17"/>
      <c r="F427" s="21"/>
      <c r="G427" s="18"/>
      <c r="I427" s="19"/>
      <c r="K427" s="22"/>
      <c r="L427" s="23"/>
    </row>
    <row r="428" spans="4:12" ht="12.5" x14ac:dyDescent="0.25">
      <c r="D428" s="17"/>
      <c r="F428" s="21"/>
      <c r="G428" s="18"/>
      <c r="I428" s="19"/>
      <c r="K428" s="22"/>
      <c r="L428" s="23"/>
    </row>
    <row r="429" spans="4:12" ht="12.5" x14ac:dyDescent="0.25">
      <c r="D429" s="17"/>
      <c r="F429" s="21"/>
      <c r="G429" s="18"/>
      <c r="I429" s="19"/>
      <c r="K429" s="22"/>
      <c r="L429" s="23"/>
    </row>
    <row r="430" spans="4:12" ht="12.5" x14ac:dyDescent="0.25">
      <c r="D430" s="17"/>
      <c r="F430" s="21"/>
      <c r="G430" s="18"/>
      <c r="I430" s="19"/>
      <c r="K430" s="22"/>
      <c r="L430" s="23"/>
    </row>
    <row r="431" spans="4:12" ht="12.5" x14ac:dyDescent="0.25">
      <c r="D431" s="17"/>
      <c r="F431" s="21"/>
      <c r="G431" s="18"/>
      <c r="I431" s="19"/>
      <c r="K431" s="22"/>
      <c r="L431" s="23"/>
    </row>
    <row r="432" spans="4:12" ht="12.5" x14ac:dyDescent="0.25">
      <c r="D432" s="17"/>
      <c r="F432" s="21"/>
      <c r="G432" s="18"/>
      <c r="I432" s="19"/>
      <c r="K432" s="22"/>
      <c r="L432" s="23"/>
    </row>
    <row r="433" spans="4:12" ht="12.5" x14ac:dyDescent="0.25">
      <c r="D433" s="17"/>
      <c r="F433" s="21"/>
      <c r="G433" s="18"/>
      <c r="I433" s="19"/>
      <c r="K433" s="22"/>
      <c r="L433" s="23"/>
    </row>
    <row r="434" spans="4:12" ht="12.5" x14ac:dyDescent="0.25">
      <c r="D434" s="17"/>
      <c r="F434" s="21"/>
      <c r="G434" s="18"/>
      <c r="I434" s="19"/>
      <c r="K434" s="22"/>
      <c r="L434" s="23"/>
    </row>
    <row r="435" spans="4:12" ht="12.5" x14ac:dyDescent="0.25">
      <c r="D435" s="17"/>
      <c r="F435" s="21"/>
      <c r="G435" s="18"/>
      <c r="I435" s="19"/>
      <c r="K435" s="22"/>
      <c r="L435" s="23"/>
    </row>
    <row r="436" spans="4:12" ht="12.5" x14ac:dyDescent="0.25">
      <c r="D436" s="17"/>
      <c r="F436" s="21"/>
      <c r="G436" s="18"/>
      <c r="I436" s="19"/>
      <c r="K436" s="22"/>
      <c r="L436" s="23"/>
    </row>
    <row r="437" spans="4:12" ht="12.5" x14ac:dyDescent="0.25">
      <c r="D437" s="17"/>
      <c r="F437" s="21"/>
      <c r="G437" s="18"/>
      <c r="I437" s="19"/>
      <c r="K437" s="22"/>
      <c r="L437" s="23"/>
    </row>
    <row r="438" spans="4:12" ht="12.5" x14ac:dyDescent="0.25">
      <c r="D438" s="17"/>
      <c r="F438" s="21"/>
      <c r="G438" s="18"/>
      <c r="I438" s="19"/>
      <c r="K438" s="22"/>
      <c r="L438" s="23"/>
    </row>
    <row r="439" spans="4:12" ht="12.5" x14ac:dyDescent="0.25">
      <c r="D439" s="17"/>
      <c r="F439" s="21"/>
      <c r="G439" s="18"/>
      <c r="I439" s="19"/>
      <c r="K439" s="22"/>
      <c r="L439" s="23"/>
    </row>
    <row r="440" spans="4:12" ht="12.5" x14ac:dyDescent="0.25">
      <c r="D440" s="17"/>
      <c r="F440" s="21"/>
      <c r="G440" s="18"/>
      <c r="I440" s="19"/>
      <c r="K440" s="22"/>
      <c r="L440" s="23"/>
    </row>
    <row r="441" spans="4:12" ht="12.5" x14ac:dyDescent="0.25">
      <c r="D441" s="17"/>
      <c r="F441" s="21"/>
      <c r="G441" s="18"/>
      <c r="I441" s="19"/>
      <c r="K441" s="22"/>
      <c r="L441" s="23"/>
    </row>
    <row r="442" spans="4:12" ht="12.5" x14ac:dyDescent="0.25">
      <c r="D442" s="17"/>
      <c r="F442" s="21"/>
      <c r="G442" s="18"/>
      <c r="I442" s="19"/>
      <c r="K442" s="22"/>
      <c r="L442" s="23"/>
    </row>
    <row r="443" spans="4:12" ht="12.5" x14ac:dyDescent="0.25">
      <c r="D443" s="17"/>
      <c r="F443" s="21"/>
      <c r="G443" s="18"/>
      <c r="I443" s="19"/>
      <c r="K443" s="22"/>
      <c r="L443" s="23"/>
    </row>
    <row r="444" spans="4:12" ht="12.5" x14ac:dyDescent="0.25">
      <c r="D444" s="17"/>
      <c r="F444" s="21"/>
      <c r="G444" s="18"/>
      <c r="I444" s="19"/>
      <c r="K444" s="22"/>
      <c r="L444" s="23"/>
    </row>
    <row r="445" spans="4:12" ht="12.5" x14ac:dyDescent="0.25">
      <c r="D445" s="17"/>
      <c r="F445" s="21"/>
      <c r="G445" s="18"/>
      <c r="I445" s="19"/>
      <c r="K445" s="22"/>
      <c r="L445" s="23"/>
    </row>
    <row r="446" spans="4:12" ht="12.5" x14ac:dyDescent="0.25">
      <c r="D446" s="17"/>
      <c r="F446" s="21"/>
      <c r="G446" s="18"/>
      <c r="I446" s="19"/>
      <c r="K446" s="22"/>
      <c r="L446" s="23"/>
    </row>
    <row r="447" spans="4:12" ht="12.5" x14ac:dyDescent="0.25">
      <c r="D447" s="17"/>
      <c r="F447" s="21"/>
      <c r="G447" s="18"/>
      <c r="I447" s="19"/>
      <c r="K447" s="22"/>
      <c r="L447" s="23"/>
    </row>
    <row r="448" spans="4:12" ht="12.5" x14ac:dyDescent="0.25">
      <c r="D448" s="17"/>
      <c r="F448" s="21"/>
      <c r="G448" s="18"/>
      <c r="I448" s="19"/>
      <c r="K448" s="22"/>
      <c r="L448" s="23"/>
    </row>
    <row r="449" spans="4:12" ht="12.5" x14ac:dyDescent="0.25">
      <c r="D449" s="17"/>
      <c r="F449" s="21"/>
      <c r="G449" s="18"/>
      <c r="I449" s="19"/>
      <c r="K449" s="22"/>
      <c r="L449" s="23"/>
    </row>
    <row r="450" spans="4:12" ht="12.5" x14ac:dyDescent="0.25">
      <c r="D450" s="17"/>
      <c r="F450" s="21"/>
      <c r="G450" s="18"/>
      <c r="I450" s="19"/>
      <c r="K450" s="22"/>
      <c r="L450" s="23"/>
    </row>
    <row r="451" spans="4:12" ht="12.5" x14ac:dyDescent="0.25">
      <c r="D451" s="17"/>
      <c r="F451" s="21"/>
      <c r="G451" s="18"/>
      <c r="I451" s="19"/>
      <c r="K451" s="22"/>
      <c r="L451" s="23"/>
    </row>
    <row r="452" spans="4:12" ht="12.5" x14ac:dyDescent="0.25">
      <c r="D452" s="17"/>
      <c r="F452" s="21"/>
      <c r="G452" s="18"/>
      <c r="I452" s="19"/>
      <c r="K452" s="22"/>
      <c r="L452" s="23"/>
    </row>
    <row r="453" spans="4:12" ht="12.5" x14ac:dyDescent="0.25">
      <c r="D453" s="17"/>
      <c r="F453" s="21"/>
      <c r="G453" s="18"/>
      <c r="I453" s="19"/>
      <c r="K453" s="22"/>
      <c r="L453" s="23"/>
    </row>
    <row r="454" spans="4:12" ht="12.5" x14ac:dyDescent="0.25">
      <c r="D454" s="17"/>
      <c r="F454" s="21"/>
      <c r="G454" s="18"/>
      <c r="I454" s="19"/>
      <c r="K454" s="22"/>
      <c r="L454" s="23"/>
    </row>
    <row r="455" spans="4:12" ht="12.5" x14ac:dyDescent="0.25">
      <c r="D455" s="17"/>
      <c r="F455" s="21"/>
      <c r="G455" s="18"/>
      <c r="I455" s="19"/>
      <c r="K455" s="22"/>
      <c r="L455" s="23"/>
    </row>
    <row r="456" spans="4:12" ht="12.5" x14ac:dyDescent="0.25">
      <c r="D456" s="17"/>
      <c r="F456" s="21"/>
      <c r="G456" s="18"/>
      <c r="I456" s="19"/>
      <c r="K456" s="22"/>
      <c r="L456" s="23"/>
    </row>
    <row r="457" spans="4:12" ht="12.5" x14ac:dyDescent="0.25">
      <c r="D457" s="17"/>
      <c r="F457" s="21"/>
      <c r="G457" s="18"/>
      <c r="I457" s="19"/>
      <c r="K457" s="22"/>
      <c r="L457" s="23"/>
    </row>
    <row r="458" spans="4:12" ht="12.5" x14ac:dyDescent="0.25">
      <c r="D458" s="17"/>
      <c r="F458" s="21"/>
      <c r="G458" s="18"/>
      <c r="I458" s="19"/>
      <c r="K458" s="22"/>
      <c r="L458" s="23"/>
    </row>
    <row r="459" spans="4:12" ht="12.5" x14ac:dyDescent="0.25">
      <c r="D459" s="17"/>
      <c r="F459" s="21"/>
      <c r="G459" s="18"/>
      <c r="I459" s="19"/>
      <c r="K459" s="22"/>
      <c r="L459" s="23"/>
    </row>
    <row r="460" spans="4:12" ht="12.5" x14ac:dyDescent="0.25">
      <c r="D460" s="17"/>
      <c r="F460" s="21"/>
      <c r="G460" s="18"/>
      <c r="I460" s="19"/>
      <c r="K460" s="22"/>
      <c r="L460" s="23"/>
    </row>
    <row r="461" spans="4:12" ht="12.5" x14ac:dyDescent="0.25">
      <c r="D461" s="17"/>
      <c r="F461" s="21"/>
      <c r="G461" s="18"/>
      <c r="I461" s="19"/>
      <c r="K461" s="22"/>
      <c r="L461" s="23"/>
    </row>
    <row r="462" spans="4:12" ht="12.5" x14ac:dyDescent="0.25">
      <c r="D462" s="17"/>
      <c r="F462" s="21"/>
      <c r="G462" s="18"/>
      <c r="I462" s="19"/>
      <c r="K462" s="22"/>
      <c r="L462" s="23"/>
    </row>
    <row r="463" spans="4:12" ht="12.5" x14ac:dyDescent="0.25">
      <c r="D463" s="17"/>
      <c r="F463" s="21"/>
      <c r="G463" s="18"/>
      <c r="I463" s="19"/>
      <c r="K463" s="22"/>
      <c r="L463" s="23"/>
    </row>
    <row r="464" spans="4:12" ht="12.5" x14ac:dyDescent="0.25">
      <c r="D464" s="17"/>
      <c r="F464" s="21"/>
      <c r="G464" s="18"/>
      <c r="I464" s="19"/>
      <c r="K464" s="22"/>
      <c r="L464" s="23"/>
    </row>
    <row r="465" spans="4:12" ht="12.5" x14ac:dyDescent="0.25">
      <c r="D465" s="17"/>
      <c r="F465" s="21"/>
      <c r="G465" s="18"/>
      <c r="I465" s="19"/>
      <c r="K465" s="22"/>
      <c r="L465" s="23"/>
    </row>
    <row r="466" spans="4:12" ht="12.5" x14ac:dyDescent="0.25">
      <c r="D466" s="17"/>
      <c r="F466" s="21"/>
      <c r="G466" s="18"/>
      <c r="I466" s="19"/>
      <c r="K466" s="22"/>
      <c r="L466" s="23"/>
    </row>
    <row r="467" spans="4:12" ht="12.5" x14ac:dyDescent="0.25">
      <c r="D467" s="17"/>
      <c r="F467" s="21"/>
      <c r="G467" s="18"/>
      <c r="I467" s="19"/>
      <c r="K467" s="22"/>
      <c r="L467" s="23"/>
    </row>
    <row r="468" spans="4:12" ht="12.5" x14ac:dyDescent="0.25">
      <c r="D468" s="17"/>
      <c r="F468" s="21"/>
      <c r="G468" s="18"/>
      <c r="I468" s="19"/>
      <c r="K468" s="22"/>
      <c r="L468" s="23"/>
    </row>
    <row r="469" spans="4:12" ht="12.5" x14ac:dyDescent="0.25">
      <c r="D469" s="17"/>
      <c r="F469" s="21"/>
      <c r="G469" s="18"/>
      <c r="I469" s="19"/>
      <c r="K469" s="22"/>
      <c r="L469" s="23"/>
    </row>
    <row r="470" spans="4:12" ht="12.5" x14ac:dyDescent="0.25">
      <c r="D470" s="17"/>
      <c r="F470" s="21"/>
      <c r="G470" s="18"/>
      <c r="I470" s="19"/>
      <c r="K470" s="22"/>
      <c r="L470" s="23"/>
    </row>
    <row r="471" spans="4:12" ht="12.5" x14ac:dyDescent="0.25">
      <c r="D471" s="17"/>
      <c r="F471" s="21"/>
      <c r="G471" s="18"/>
      <c r="I471" s="19"/>
      <c r="K471" s="22"/>
      <c r="L471" s="23"/>
    </row>
    <row r="472" spans="4:12" ht="12.5" x14ac:dyDescent="0.25">
      <c r="D472" s="17"/>
      <c r="F472" s="21"/>
      <c r="G472" s="18"/>
      <c r="I472" s="19"/>
      <c r="K472" s="22"/>
      <c r="L472" s="23"/>
    </row>
    <row r="473" spans="4:12" ht="12.5" x14ac:dyDescent="0.25">
      <c r="D473" s="17"/>
      <c r="F473" s="21"/>
      <c r="G473" s="18"/>
      <c r="I473" s="19"/>
      <c r="K473" s="22"/>
      <c r="L473" s="23"/>
    </row>
    <row r="474" spans="4:12" ht="12.5" x14ac:dyDescent="0.25">
      <c r="D474" s="17"/>
      <c r="F474" s="21"/>
      <c r="G474" s="18"/>
      <c r="I474" s="19"/>
      <c r="K474" s="22"/>
      <c r="L474" s="23"/>
    </row>
    <row r="475" spans="4:12" ht="12.5" x14ac:dyDescent="0.25">
      <c r="D475" s="17"/>
      <c r="F475" s="21"/>
      <c r="G475" s="18"/>
      <c r="I475" s="19"/>
      <c r="K475" s="22"/>
      <c r="L475" s="23"/>
    </row>
    <row r="476" spans="4:12" ht="12.5" x14ac:dyDescent="0.25">
      <c r="D476" s="17"/>
      <c r="F476" s="21"/>
      <c r="G476" s="18"/>
      <c r="I476" s="19"/>
      <c r="K476" s="22"/>
      <c r="L476" s="23"/>
    </row>
    <row r="477" spans="4:12" ht="12.5" x14ac:dyDescent="0.25">
      <c r="D477" s="17"/>
      <c r="F477" s="21"/>
      <c r="G477" s="18"/>
      <c r="I477" s="19"/>
      <c r="K477" s="22"/>
      <c r="L477" s="23"/>
    </row>
    <row r="478" spans="4:12" ht="12.5" x14ac:dyDescent="0.25">
      <c r="D478" s="17"/>
      <c r="F478" s="21"/>
      <c r="G478" s="18"/>
      <c r="I478" s="19"/>
      <c r="K478" s="22"/>
      <c r="L478" s="23"/>
    </row>
    <row r="479" spans="4:12" ht="12.5" x14ac:dyDescent="0.25">
      <c r="D479" s="17"/>
      <c r="F479" s="21"/>
      <c r="G479" s="18"/>
      <c r="I479" s="19"/>
      <c r="K479" s="22"/>
      <c r="L479" s="23"/>
    </row>
    <row r="480" spans="4:12" ht="12.5" x14ac:dyDescent="0.25">
      <c r="D480" s="17"/>
      <c r="F480" s="21"/>
      <c r="G480" s="18"/>
      <c r="I480" s="19"/>
      <c r="K480" s="22"/>
      <c r="L480" s="23"/>
    </row>
    <row r="481" spans="4:12" ht="12.5" x14ac:dyDescent="0.25">
      <c r="D481" s="17"/>
      <c r="F481" s="21"/>
      <c r="G481" s="18"/>
      <c r="I481" s="19"/>
      <c r="K481" s="22"/>
      <c r="L481" s="23"/>
    </row>
    <row r="482" spans="4:12" ht="12.5" x14ac:dyDescent="0.25">
      <c r="D482" s="17"/>
      <c r="F482" s="21"/>
      <c r="G482" s="18"/>
      <c r="I482" s="19"/>
      <c r="K482" s="22"/>
      <c r="L482" s="23"/>
    </row>
    <row r="483" spans="4:12" ht="12.5" x14ac:dyDescent="0.25">
      <c r="D483" s="17"/>
      <c r="F483" s="21"/>
      <c r="G483" s="18"/>
      <c r="I483" s="19"/>
      <c r="K483" s="22"/>
      <c r="L483" s="23"/>
    </row>
    <row r="484" spans="4:12" ht="12.5" x14ac:dyDescent="0.25">
      <c r="D484" s="17"/>
      <c r="F484" s="21"/>
      <c r="G484" s="18"/>
      <c r="I484" s="19"/>
      <c r="K484" s="22"/>
      <c r="L484" s="23"/>
    </row>
    <row r="485" spans="4:12" ht="12.5" x14ac:dyDescent="0.25">
      <c r="D485" s="17"/>
      <c r="F485" s="21"/>
      <c r="G485" s="18"/>
      <c r="I485" s="19"/>
      <c r="K485" s="22"/>
      <c r="L485" s="23"/>
    </row>
    <row r="486" spans="4:12" ht="12.5" x14ac:dyDescent="0.25">
      <c r="D486" s="17"/>
      <c r="F486" s="21"/>
      <c r="G486" s="18"/>
      <c r="I486" s="19"/>
      <c r="K486" s="22"/>
      <c r="L486" s="23"/>
    </row>
    <row r="487" spans="4:12" ht="12.5" x14ac:dyDescent="0.25">
      <c r="D487" s="17"/>
      <c r="F487" s="21"/>
      <c r="G487" s="18"/>
      <c r="I487" s="19"/>
      <c r="K487" s="22"/>
      <c r="L487" s="23"/>
    </row>
    <row r="488" spans="4:12" ht="12.5" x14ac:dyDescent="0.25">
      <c r="D488" s="17"/>
      <c r="F488" s="21"/>
      <c r="G488" s="18"/>
      <c r="I488" s="19"/>
      <c r="K488" s="22"/>
      <c r="L488" s="23"/>
    </row>
    <row r="489" spans="4:12" ht="12.5" x14ac:dyDescent="0.25">
      <c r="D489" s="17"/>
      <c r="F489" s="21"/>
      <c r="G489" s="18"/>
      <c r="I489" s="19"/>
      <c r="K489" s="22"/>
      <c r="L489" s="23"/>
    </row>
    <row r="490" spans="4:12" ht="12.5" x14ac:dyDescent="0.25">
      <c r="D490" s="17"/>
      <c r="F490" s="21"/>
      <c r="G490" s="18"/>
      <c r="I490" s="19"/>
      <c r="K490" s="22"/>
      <c r="L490" s="23"/>
    </row>
    <row r="491" spans="4:12" ht="12.5" x14ac:dyDescent="0.25">
      <c r="D491" s="17"/>
      <c r="F491" s="21"/>
      <c r="G491" s="18"/>
      <c r="I491" s="19"/>
      <c r="K491" s="22"/>
      <c r="L491" s="23"/>
    </row>
    <row r="492" spans="4:12" ht="12.5" x14ac:dyDescent="0.25">
      <c r="D492" s="17"/>
      <c r="F492" s="21"/>
      <c r="G492" s="18"/>
      <c r="I492" s="19"/>
      <c r="K492" s="22"/>
      <c r="L492" s="23"/>
    </row>
    <row r="493" spans="4:12" ht="12.5" x14ac:dyDescent="0.25">
      <c r="D493" s="17"/>
      <c r="F493" s="21"/>
      <c r="G493" s="18"/>
      <c r="I493" s="19"/>
      <c r="K493" s="22"/>
      <c r="L493" s="23"/>
    </row>
    <row r="494" spans="4:12" ht="12.5" x14ac:dyDescent="0.25">
      <c r="D494" s="17"/>
      <c r="F494" s="21"/>
      <c r="G494" s="18"/>
      <c r="I494" s="19"/>
      <c r="K494" s="22"/>
      <c r="L494" s="23"/>
    </row>
    <row r="495" spans="4:12" ht="12.5" x14ac:dyDescent="0.25">
      <c r="D495" s="17"/>
      <c r="F495" s="21"/>
      <c r="G495" s="18"/>
      <c r="I495" s="19"/>
      <c r="K495" s="22"/>
      <c r="L495" s="23"/>
    </row>
    <row r="496" spans="4:12" ht="12.5" x14ac:dyDescent="0.25">
      <c r="D496" s="17"/>
      <c r="F496" s="21"/>
      <c r="G496" s="18"/>
      <c r="I496" s="19"/>
      <c r="K496" s="22"/>
      <c r="L496" s="23"/>
    </row>
    <row r="497" spans="4:12" ht="12.5" x14ac:dyDescent="0.25">
      <c r="D497" s="17"/>
      <c r="F497" s="21"/>
      <c r="G497" s="18"/>
      <c r="I497" s="19"/>
      <c r="K497" s="22"/>
      <c r="L497" s="23"/>
    </row>
    <row r="498" spans="4:12" ht="12.5" x14ac:dyDescent="0.25">
      <c r="D498" s="17"/>
      <c r="F498" s="21"/>
      <c r="G498" s="18"/>
      <c r="I498" s="19"/>
      <c r="K498" s="22"/>
      <c r="L498" s="23"/>
    </row>
    <row r="499" spans="4:12" ht="12.5" x14ac:dyDescent="0.25">
      <c r="D499" s="17"/>
      <c r="F499" s="21"/>
      <c r="G499" s="18"/>
      <c r="I499" s="19"/>
      <c r="K499" s="22"/>
      <c r="L499" s="23"/>
    </row>
    <row r="500" spans="4:12" ht="12.5" x14ac:dyDescent="0.25">
      <c r="D500" s="17"/>
      <c r="F500" s="21"/>
      <c r="G500" s="18"/>
      <c r="I500" s="19"/>
      <c r="K500" s="22"/>
      <c r="L500" s="23"/>
    </row>
    <row r="501" spans="4:12" ht="12.5" x14ac:dyDescent="0.25">
      <c r="D501" s="17"/>
      <c r="F501" s="21"/>
      <c r="G501" s="18"/>
      <c r="I501" s="19"/>
      <c r="K501" s="22"/>
      <c r="L501" s="23"/>
    </row>
    <row r="502" spans="4:12" ht="12.5" x14ac:dyDescent="0.25">
      <c r="D502" s="17"/>
      <c r="F502" s="21"/>
      <c r="G502" s="18"/>
      <c r="I502" s="19"/>
      <c r="K502" s="22"/>
      <c r="L502" s="23"/>
    </row>
    <row r="503" spans="4:12" ht="12.5" x14ac:dyDescent="0.25">
      <c r="D503" s="17"/>
      <c r="F503" s="21"/>
      <c r="G503" s="18"/>
      <c r="I503" s="19"/>
      <c r="K503" s="22"/>
      <c r="L503" s="23"/>
    </row>
    <row r="504" spans="4:12" ht="12.5" x14ac:dyDescent="0.25">
      <c r="D504" s="17"/>
      <c r="F504" s="21"/>
      <c r="G504" s="18"/>
      <c r="I504" s="19"/>
      <c r="K504" s="22"/>
      <c r="L504" s="23"/>
    </row>
    <row r="505" spans="4:12" ht="12.5" x14ac:dyDescent="0.25">
      <c r="D505" s="17"/>
      <c r="F505" s="21"/>
      <c r="G505" s="18"/>
      <c r="I505" s="19"/>
      <c r="K505" s="22"/>
      <c r="L505" s="23"/>
    </row>
    <row r="506" spans="4:12" ht="12.5" x14ac:dyDescent="0.25">
      <c r="D506" s="17"/>
      <c r="F506" s="21"/>
      <c r="G506" s="18"/>
      <c r="I506" s="19"/>
      <c r="K506" s="22"/>
      <c r="L506" s="23"/>
    </row>
    <row r="507" spans="4:12" ht="12.5" x14ac:dyDescent="0.25">
      <c r="D507" s="17"/>
      <c r="F507" s="21"/>
      <c r="G507" s="18"/>
      <c r="I507" s="19"/>
      <c r="K507" s="22"/>
      <c r="L507" s="23"/>
    </row>
    <row r="508" spans="4:12" ht="12.5" x14ac:dyDescent="0.25">
      <c r="D508" s="17"/>
      <c r="F508" s="21"/>
      <c r="G508" s="18"/>
      <c r="I508" s="19"/>
      <c r="K508" s="22"/>
      <c r="L508" s="23"/>
    </row>
    <row r="509" spans="4:12" ht="12.5" x14ac:dyDescent="0.25">
      <c r="D509" s="17"/>
      <c r="F509" s="21"/>
      <c r="G509" s="18"/>
      <c r="I509" s="19"/>
      <c r="K509" s="22"/>
      <c r="L509" s="23"/>
    </row>
    <row r="510" spans="4:12" ht="12.5" x14ac:dyDescent="0.25">
      <c r="D510" s="17"/>
      <c r="F510" s="21"/>
      <c r="G510" s="18"/>
      <c r="I510" s="19"/>
      <c r="K510" s="22"/>
      <c r="L510" s="23"/>
    </row>
    <row r="511" spans="4:12" ht="12.5" x14ac:dyDescent="0.25">
      <c r="D511" s="17"/>
      <c r="F511" s="21"/>
      <c r="G511" s="18"/>
      <c r="I511" s="19"/>
      <c r="K511" s="22"/>
      <c r="L511" s="23"/>
    </row>
    <row r="512" spans="4:12" ht="12.5" x14ac:dyDescent="0.25">
      <c r="D512" s="17"/>
      <c r="F512" s="21"/>
      <c r="G512" s="18"/>
      <c r="I512" s="19"/>
      <c r="K512" s="22"/>
      <c r="L512" s="23"/>
    </row>
    <row r="513" spans="4:12" ht="12.5" x14ac:dyDescent="0.25">
      <c r="D513" s="17"/>
      <c r="F513" s="21"/>
      <c r="G513" s="18"/>
      <c r="I513" s="19"/>
      <c r="K513" s="22"/>
      <c r="L513" s="23"/>
    </row>
    <row r="514" spans="4:12" ht="12.5" x14ac:dyDescent="0.25">
      <c r="D514" s="17"/>
      <c r="F514" s="21"/>
      <c r="G514" s="18"/>
      <c r="I514" s="19"/>
      <c r="K514" s="22"/>
      <c r="L514" s="23"/>
    </row>
    <row r="515" spans="4:12" ht="12.5" x14ac:dyDescent="0.25">
      <c r="D515" s="17"/>
      <c r="F515" s="21"/>
      <c r="G515" s="18"/>
      <c r="I515" s="19"/>
      <c r="K515" s="22"/>
      <c r="L515" s="23"/>
    </row>
    <row r="516" spans="4:12" ht="12.5" x14ac:dyDescent="0.25">
      <c r="D516" s="17"/>
      <c r="F516" s="21"/>
      <c r="G516" s="18"/>
      <c r="I516" s="19"/>
      <c r="K516" s="22"/>
      <c r="L516" s="23"/>
    </row>
    <row r="517" spans="4:12" ht="12.5" x14ac:dyDescent="0.25">
      <c r="D517" s="17"/>
      <c r="F517" s="21"/>
      <c r="G517" s="18"/>
      <c r="I517" s="19"/>
      <c r="K517" s="22"/>
      <c r="L517" s="23"/>
    </row>
    <row r="518" spans="4:12" ht="12.5" x14ac:dyDescent="0.25">
      <c r="D518" s="17"/>
      <c r="F518" s="21"/>
      <c r="G518" s="18"/>
      <c r="I518" s="19"/>
      <c r="K518" s="22"/>
      <c r="L518" s="23"/>
    </row>
    <row r="519" spans="4:12" ht="12.5" x14ac:dyDescent="0.25">
      <c r="D519" s="17"/>
      <c r="F519" s="21"/>
      <c r="G519" s="18"/>
      <c r="I519" s="19"/>
      <c r="K519" s="22"/>
      <c r="L519" s="23"/>
    </row>
    <row r="520" spans="4:12" ht="12.5" x14ac:dyDescent="0.25">
      <c r="D520" s="17"/>
      <c r="F520" s="21"/>
      <c r="G520" s="18"/>
      <c r="I520" s="19"/>
      <c r="K520" s="22"/>
      <c r="L520" s="23"/>
    </row>
    <row r="521" spans="4:12" ht="12.5" x14ac:dyDescent="0.25">
      <c r="D521" s="17"/>
      <c r="F521" s="21"/>
      <c r="G521" s="18"/>
      <c r="I521" s="19"/>
      <c r="K521" s="22"/>
      <c r="L521" s="23"/>
    </row>
    <row r="522" spans="4:12" ht="12.5" x14ac:dyDescent="0.25">
      <c r="D522" s="17"/>
      <c r="F522" s="21"/>
      <c r="G522" s="18"/>
      <c r="I522" s="19"/>
      <c r="K522" s="22"/>
      <c r="L522" s="23"/>
    </row>
    <row r="523" spans="4:12" ht="12.5" x14ac:dyDescent="0.25">
      <c r="D523" s="17"/>
      <c r="F523" s="21"/>
      <c r="G523" s="18"/>
      <c r="I523" s="19"/>
      <c r="K523" s="22"/>
      <c r="L523" s="23"/>
    </row>
    <row r="524" spans="4:12" ht="12.5" x14ac:dyDescent="0.25">
      <c r="D524" s="17"/>
      <c r="F524" s="21"/>
      <c r="G524" s="18"/>
      <c r="I524" s="19"/>
      <c r="K524" s="22"/>
      <c r="L524" s="23"/>
    </row>
    <row r="525" spans="4:12" ht="12.5" x14ac:dyDescent="0.25">
      <c r="D525" s="17"/>
      <c r="F525" s="21"/>
      <c r="G525" s="18"/>
      <c r="I525" s="19"/>
      <c r="K525" s="22"/>
      <c r="L525" s="23"/>
    </row>
    <row r="526" spans="4:12" ht="12.5" x14ac:dyDescent="0.25">
      <c r="D526" s="17"/>
      <c r="F526" s="21"/>
      <c r="G526" s="18"/>
      <c r="I526" s="19"/>
      <c r="K526" s="22"/>
      <c r="L526" s="23"/>
    </row>
    <row r="527" spans="4:12" ht="12.5" x14ac:dyDescent="0.25">
      <c r="D527" s="17"/>
      <c r="F527" s="21"/>
      <c r="G527" s="18"/>
      <c r="I527" s="19"/>
      <c r="K527" s="22"/>
      <c r="L527" s="23"/>
    </row>
    <row r="528" spans="4:12" ht="12.5" x14ac:dyDescent="0.25">
      <c r="D528" s="17"/>
      <c r="F528" s="21"/>
      <c r="G528" s="18"/>
      <c r="I528" s="19"/>
      <c r="K528" s="22"/>
      <c r="L528" s="23"/>
    </row>
    <row r="529" spans="4:12" ht="12.5" x14ac:dyDescent="0.25">
      <c r="D529" s="17"/>
      <c r="F529" s="21"/>
      <c r="G529" s="18"/>
      <c r="I529" s="19"/>
      <c r="K529" s="22"/>
      <c r="L529" s="23"/>
    </row>
    <row r="530" spans="4:12" ht="12.5" x14ac:dyDescent="0.25">
      <c r="D530" s="17"/>
      <c r="F530" s="21"/>
      <c r="G530" s="18"/>
      <c r="I530" s="19"/>
      <c r="K530" s="22"/>
      <c r="L530" s="23"/>
    </row>
    <row r="531" spans="4:12" ht="12.5" x14ac:dyDescent="0.25">
      <c r="D531" s="17"/>
      <c r="F531" s="21"/>
      <c r="G531" s="18"/>
      <c r="I531" s="19"/>
      <c r="K531" s="22"/>
      <c r="L531" s="23"/>
    </row>
    <row r="532" spans="4:12" ht="12.5" x14ac:dyDescent="0.25">
      <c r="D532" s="17"/>
      <c r="F532" s="21"/>
      <c r="G532" s="18"/>
      <c r="I532" s="19"/>
      <c r="K532" s="22"/>
      <c r="L532" s="23"/>
    </row>
    <row r="533" spans="4:12" ht="12.5" x14ac:dyDescent="0.25">
      <c r="D533" s="17"/>
      <c r="F533" s="21"/>
      <c r="G533" s="18"/>
      <c r="I533" s="19"/>
      <c r="K533" s="22"/>
      <c r="L533" s="23"/>
    </row>
    <row r="534" spans="4:12" ht="12.5" x14ac:dyDescent="0.25">
      <c r="D534" s="17"/>
      <c r="F534" s="21"/>
      <c r="G534" s="18"/>
      <c r="I534" s="19"/>
      <c r="K534" s="22"/>
      <c r="L534" s="23"/>
    </row>
    <row r="535" spans="4:12" ht="12.5" x14ac:dyDescent="0.25">
      <c r="D535" s="17"/>
      <c r="F535" s="21"/>
      <c r="G535" s="18"/>
      <c r="I535" s="19"/>
      <c r="K535" s="22"/>
      <c r="L535" s="23"/>
    </row>
    <row r="536" spans="4:12" ht="12.5" x14ac:dyDescent="0.25">
      <c r="D536" s="17"/>
      <c r="F536" s="21"/>
      <c r="G536" s="18"/>
      <c r="I536" s="19"/>
      <c r="K536" s="22"/>
      <c r="L536" s="23"/>
    </row>
    <row r="537" spans="4:12" ht="12.5" x14ac:dyDescent="0.25">
      <c r="D537" s="17"/>
      <c r="F537" s="21"/>
      <c r="G537" s="18"/>
      <c r="I537" s="19"/>
      <c r="K537" s="22"/>
      <c r="L537" s="23"/>
    </row>
    <row r="538" spans="4:12" ht="12.5" x14ac:dyDescent="0.25">
      <c r="D538" s="17"/>
      <c r="F538" s="21"/>
      <c r="G538" s="18"/>
      <c r="I538" s="19"/>
      <c r="K538" s="22"/>
      <c r="L538" s="23"/>
    </row>
    <row r="539" spans="4:12" ht="12.5" x14ac:dyDescent="0.25">
      <c r="D539" s="17"/>
      <c r="F539" s="21"/>
      <c r="G539" s="18"/>
      <c r="I539" s="19"/>
      <c r="K539" s="22"/>
      <c r="L539" s="23"/>
    </row>
    <row r="540" spans="4:12" ht="12.5" x14ac:dyDescent="0.25">
      <c r="D540" s="17"/>
      <c r="F540" s="21"/>
      <c r="G540" s="18"/>
      <c r="I540" s="19"/>
      <c r="K540" s="22"/>
      <c r="L540" s="23"/>
    </row>
    <row r="541" spans="4:12" ht="12.5" x14ac:dyDescent="0.25">
      <c r="D541" s="17"/>
      <c r="F541" s="21"/>
      <c r="G541" s="18"/>
      <c r="I541" s="19"/>
      <c r="K541" s="22"/>
      <c r="L541" s="23"/>
    </row>
    <row r="542" spans="4:12" ht="12.5" x14ac:dyDescent="0.25">
      <c r="D542" s="17"/>
      <c r="F542" s="21"/>
      <c r="G542" s="18"/>
      <c r="I542" s="19"/>
      <c r="K542" s="22"/>
      <c r="L542" s="23"/>
    </row>
    <row r="543" spans="4:12" ht="12.5" x14ac:dyDescent="0.25">
      <c r="D543" s="17"/>
      <c r="F543" s="21"/>
      <c r="G543" s="18"/>
      <c r="I543" s="19"/>
      <c r="K543" s="22"/>
      <c r="L543" s="23"/>
    </row>
    <row r="544" spans="4:12" ht="12.5" x14ac:dyDescent="0.25">
      <c r="D544" s="17"/>
      <c r="F544" s="21"/>
      <c r="G544" s="18"/>
      <c r="I544" s="19"/>
      <c r="K544" s="22"/>
      <c r="L544" s="23"/>
    </row>
    <row r="545" spans="4:12" ht="12.5" x14ac:dyDescent="0.25">
      <c r="D545" s="17"/>
      <c r="F545" s="21"/>
      <c r="G545" s="18"/>
      <c r="I545" s="19"/>
      <c r="K545" s="22"/>
      <c r="L545" s="23"/>
    </row>
    <row r="546" spans="4:12" ht="12.5" x14ac:dyDescent="0.25">
      <c r="D546" s="17"/>
      <c r="F546" s="21"/>
      <c r="G546" s="18"/>
      <c r="I546" s="19"/>
      <c r="K546" s="22"/>
      <c r="L546" s="23"/>
    </row>
    <row r="547" spans="4:12" ht="12.5" x14ac:dyDescent="0.25">
      <c r="D547" s="17"/>
      <c r="F547" s="21"/>
      <c r="G547" s="18"/>
      <c r="I547" s="19"/>
      <c r="K547" s="22"/>
      <c r="L547" s="23"/>
    </row>
    <row r="548" spans="4:12" ht="12.5" x14ac:dyDescent="0.25">
      <c r="D548" s="17"/>
      <c r="F548" s="21"/>
      <c r="G548" s="18"/>
      <c r="I548" s="19"/>
      <c r="K548" s="22"/>
      <c r="L548" s="23"/>
    </row>
    <row r="549" spans="4:12" ht="12.5" x14ac:dyDescent="0.25">
      <c r="D549" s="17"/>
      <c r="F549" s="21"/>
      <c r="G549" s="18"/>
      <c r="I549" s="19"/>
      <c r="K549" s="22"/>
      <c r="L549" s="23"/>
    </row>
    <row r="550" spans="4:12" ht="12.5" x14ac:dyDescent="0.25">
      <c r="D550" s="17"/>
      <c r="F550" s="21"/>
      <c r="G550" s="18"/>
      <c r="I550" s="19"/>
      <c r="K550" s="22"/>
      <c r="L550" s="23"/>
    </row>
    <row r="551" spans="4:12" ht="12.5" x14ac:dyDescent="0.25">
      <c r="D551" s="17"/>
      <c r="F551" s="21"/>
      <c r="G551" s="18"/>
      <c r="I551" s="19"/>
      <c r="K551" s="22"/>
      <c r="L551" s="23"/>
    </row>
    <row r="552" spans="4:12" ht="12.5" x14ac:dyDescent="0.25">
      <c r="D552" s="17"/>
      <c r="F552" s="21"/>
      <c r="G552" s="18"/>
      <c r="I552" s="19"/>
      <c r="K552" s="22"/>
      <c r="L552" s="23"/>
    </row>
    <row r="553" spans="4:12" ht="12.5" x14ac:dyDescent="0.25">
      <c r="D553" s="17"/>
      <c r="F553" s="21"/>
      <c r="G553" s="18"/>
      <c r="I553" s="19"/>
      <c r="K553" s="22"/>
      <c r="L553" s="23"/>
    </row>
    <row r="554" spans="4:12" ht="12.5" x14ac:dyDescent="0.25">
      <c r="D554" s="17"/>
      <c r="F554" s="21"/>
      <c r="G554" s="18"/>
      <c r="I554" s="19"/>
      <c r="K554" s="22"/>
      <c r="L554" s="23"/>
    </row>
    <row r="555" spans="4:12" ht="12.5" x14ac:dyDescent="0.25">
      <c r="D555" s="17"/>
      <c r="F555" s="21"/>
      <c r="G555" s="18"/>
      <c r="I555" s="19"/>
      <c r="K555" s="22"/>
      <c r="L555" s="23"/>
    </row>
    <row r="556" spans="4:12" ht="12.5" x14ac:dyDescent="0.25">
      <c r="D556" s="17"/>
      <c r="F556" s="21"/>
      <c r="G556" s="18"/>
      <c r="I556" s="19"/>
      <c r="K556" s="22"/>
      <c r="L556" s="23"/>
    </row>
    <row r="557" spans="4:12" ht="12.5" x14ac:dyDescent="0.25">
      <c r="D557" s="17"/>
      <c r="F557" s="21"/>
      <c r="G557" s="18"/>
      <c r="I557" s="19"/>
      <c r="K557" s="22"/>
      <c r="L557" s="23"/>
    </row>
    <row r="558" spans="4:12" ht="12.5" x14ac:dyDescent="0.25">
      <c r="D558" s="17"/>
      <c r="F558" s="21"/>
      <c r="G558" s="18"/>
      <c r="I558" s="19"/>
      <c r="K558" s="22"/>
      <c r="L558" s="23"/>
    </row>
    <row r="559" spans="4:12" ht="12.5" x14ac:dyDescent="0.25">
      <c r="D559" s="17"/>
      <c r="F559" s="21"/>
      <c r="G559" s="18"/>
      <c r="I559" s="19"/>
      <c r="K559" s="22"/>
      <c r="L559" s="23"/>
    </row>
    <row r="560" spans="4:12" ht="12.5" x14ac:dyDescent="0.25">
      <c r="D560" s="17"/>
      <c r="F560" s="21"/>
      <c r="G560" s="18"/>
      <c r="I560" s="19"/>
      <c r="K560" s="22"/>
      <c r="L560" s="23"/>
    </row>
    <row r="561" spans="4:12" ht="12.5" x14ac:dyDescent="0.25">
      <c r="D561" s="17"/>
      <c r="F561" s="21"/>
      <c r="G561" s="18"/>
      <c r="I561" s="19"/>
      <c r="K561" s="22"/>
      <c r="L561" s="23"/>
    </row>
    <row r="562" spans="4:12" ht="12.5" x14ac:dyDescent="0.25">
      <c r="D562" s="17"/>
      <c r="F562" s="21"/>
      <c r="G562" s="18"/>
      <c r="I562" s="19"/>
      <c r="K562" s="22"/>
      <c r="L562" s="23"/>
    </row>
    <row r="563" spans="4:12" ht="12.5" x14ac:dyDescent="0.25">
      <c r="D563" s="17"/>
      <c r="F563" s="21"/>
      <c r="G563" s="18"/>
      <c r="I563" s="19"/>
      <c r="K563" s="22"/>
      <c r="L563" s="23"/>
    </row>
    <row r="564" spans="4:12" ht="12.5" x14ac:dyDescent="0.25">
      <c r="D564" s="17"/>
      <c r="F564" s="21"/>
      <c r="G564" s="18"/>
      <c r="I564" s="19"/>
      <c r="K564" s="22"/>
      <c r="L564" s="23"/>
    </row>
    <row r="565" spans="4:12" ht="12.5" x14ac:dyDescent="0.25">
      <c r="D565" s="17"/>
      <c r="F565" s="21"/>
      <c r="G565" s="18"/>
      <c r="I565" s="19"/>
      <c r="K565" s="22"/>
      <c r="L565" s="23"/>
    </row>
    <row r="566" spans="4:12" ht="12.5" x14ac:dyDescent="0.25">
      <c r="D566" s="17"/>
      <c r="F566" s="21"/>
      <c r="G566" s="18"/>
      <c r="I566" s="19"/>
      <c r="K566" s="22"/>
      <c r="L566" s="23"/>
    </row>
    <row r="567" spans="4:12" ht="12.5" x14ac:dyDescent="0.25">
      <c r="D567" s="17"/>
      <c r="F567" s="21"/>
      <c r="G567" s="18"/>
      <c r="I567" s="19"/>
      <c r="K567" s="22"/>
      <c r="L567" s="23"/>
    </row>
    <row r="568" spans="4:12" ht="12.5" x14ac:dyDescent="0.25">
      <c r="D568" s="17"/>
      <c r="F568" s="21"/>
      <c r="G568" s="18"/>
      <c r="I568" s="19"/>
      <c r="K568" s="22"/>
      <c r="L568" s="23"/>
    </row>
    <row r="569" spans="4:12" ht="12.5" x14ac:dyDescent="0.25">
      <c r="D569" s="17"/>
      <c r="F569" s="21"/>
      <c r="G569" s="18"/>
      <c r="I569" s="19"/>
      <c r="K569" s="22"/>
      <c r="L569" s="23"/>
    </row>
    <row r="570" spans="4:12" ht="12.5" x14ac:dyDescent="0.25">
      <c r="D570" s="17"/>
      <c r="F570" s="21"/>
      <c r="G570" s="18"/>
      <c r="I570" s="19"/>
      <c r="K570" s="22"/>
      <c r="L570" s="23"/>
    </row>
    <row r="571" spans="4:12" ht="12.5" x14ac:dyDescent="0.25">
      <c r="D571" s="17"/>
      <c r="F571" s="21"/>
      <c r="G571" s="18"/>
      <c r="I571" s="19"/>
      <c r="K571" s="22"/>
      <c r="L571" s="23"/>
    </row>
    <row r="572" spans="4:12" ht="12.5" x14ac:dyDescent="0.25">
      <c r="D572" s="17"/>
      <c r="F572" s="21"/>
      <c r="G572" s="18"/>
      <c r="I572" s="19"/>
      <c r="K572" s="22"/>
      <c r="L572" s="23"/>
    </row>
    <row r="573" spans="4:12" ht="12.5" x14ac:dyDescent="0.25">
      <c r="D573" s="17"/>
      <c r="F573" s="21"/>
      <c r="G573" s="18"/>
      <c r="I573" s="19"/>
      <c r="K573" s="22"/>
      <c r="L573" s="23"/>
    </row>
    <row r="574" spans="4:12" ht="12.5" x14ac:dyDescent="0.25">
      <c r="D574" s="17"/>
      <c r="F574" s="21"/>
      <c r="G574" s="18"/>
      <c r="I574" s="19"/>
      <c r="K574" s="22"/>
      <c r="L574" s="23"/>
    </row>
    <row r="575" spans="4:12" ht="12.5" x14ac:dyDescent="0.25">
      <c r="D575" s="17"/>
      <c r="F575" s="21"/>
      <c r="G575" s="18"/>
      <c r="I575" s="19"/>
      <c r="K575" s="22"/>
      <c r="L575" s="23"/>
    </row>
    <row r="576" spans="4:12" ht="12.5" x14ac:dyDescent="0.25">
      <c r="D576" s="17"/>
      <c r="F576" s="21"/>
      <c r="G576" s="18"/>
      <c r="I576" s="19"/>
      <c r="K576" s="22"/>
      <c r="L576" s="23"/>
    </row>
    <row r="577" spans="4:12" ht="12.5" x14ac:dyDescent="0.25">
      <c r="D577" s="17"/>
      <c r="F577" s="21"/>
      <c r="G577" s="18"/>
      <c r="I577" s="19"/>
      <c r="K577" s="22"/>
      <c r="L577" s="23"/>
    </row>
    <row r="578" spans="4:12" ht="12.5" x14ac:dyDescent="0.25">
      <c r="D578" s="17"/>
      <c r="F578" s="21"/>
      <c r="G578" s="18"/>
      <c r="I578" s="19"/>
      <c r="K578" s="22"/>
      <c r="L578" s="23"/>
    </row>
    <row r="579" spans="4:12" ht="12.5" x14ac:dyDescent="0.25">
      <c r="D579" s="17"/>
      <c r="F579" s="21"/>
      <c r="G579" s="18"/>
      <c r="I579" s="19"/>
      <c r="K579" s="22"/>
      <c r="L579" s="23"/>
    </row>
    <row r="580" spans="4:12" ht="12.5" x14ac:dyDescent="0.25">
      <c r="D580" s="17"/>
      <c r="F580" s="21"/>
      <c r="G580" s="18"/>
      <c r="I580" s="19"/>
      <c r="K580" s="22"/>
      <c r="L580" s="23"/>
    </row>
    <row r="581" spans="4:12" ht="12.5" x14ac:dyDescent="0.25">
      <c r="D581" s="17"/>
      <c r="F581" s="21"/>
      <c r="G581" s="18"/>
      <c r="I581" s="19"/>
      <c r="K581" s="22"/>
      <c r="L581" s="23"/>
    </row>
    <row r="582" spans="4:12" ht="12.5" x14ac:dyDescent="0.25">
      <c r="D582" s="17"/>
      <c r="F582" s="21"/>
      <c r="G582" s="18"/>
      <c r="I582" s="19"/>
      <c r="K582" s="22"/>
      <c r="L582" s="23"/>
    </row>
    <row r="583" spans="4:12" ht="12.5" x14ac:dyDescent="0.25">
      <c r="D583" s="17"/>
      <c r="F583" s="21"/>
      <c r="G583" s="18"/>
      <c r="I583" s="19"/>
      <c r="K583" s="22"/>
      <c r="L583" s="23"/>
    </row>
    <row r="584" spans="4:12" ht="12.5" x14ac:dyDescent="0.25">
      <c r="D584" s="17"/>
      <c r="F584" s="21"/>
      <c r="G584" s="18"/>
      <c r="I584" s="19"/>
      <c r="K584" s="22"/>
      <c r="L584" s="23"/>
    </row>
    <row r="585" spans="4:12" ht="12.5" x14ac:dyDescent="0.25">
      <c r="D585" s="17"/>
      <c r="F585" s="21"/>
      <c r="G585" s="18"/>
      <c r="I585" s="19"/>
      <c r="K585" s="22"/>
      <c r="L585" s="23"/>
    </row>
    <row r="586" spans="4:12" ht="12.5" x14ac:dyDescent="0.25">
      <c r="D586" s="17"/>
      <c r="F586" s="21"/>
      <c r="G586" s="18"/>
      <c r="I586" s="19"/>
      <c r="K586" s="22"/>
      <c r="L586" s="23"/>
    </row>
    <row r="587" spans="4:12" ht="12.5" x14ac:dyDescent="0.25">
      <c r="D587" s="17"/>
      <c r="F587" s="21"/>
      <c r="G587" s="18"/>
      <c r="I587" s="19"/>
      <c r="K587" s="22"/>
      <c r="L587" s="23"/>
    </row>
    <row r="588" spans="4:12" ht="12.5" x14ac:dyDescent="0.25">
      <c r="D588" s="17"/>
      <c r="F588" s="21"/>
      <c r="G588" s="18"/>
      <c r="I588" s="19"/>
      <c r="K588" s="22"/>
      <c r="L588" s="23"/>
    </row>
    <row r="589" spans="4:12" ht="12.5" x14ac:dyDescent="0.25">
      <c r="D589" s="17"/>
      <c r="F589" s="21"/>
      <c r="G589" s="18"/>
      <c r="I589" s="19"/>
      <c r="K589" s="22"/>
      <c r="L589" s="23"/>
    </row>
    <row r="590" spans="4:12" ht="12.5" x14ac:dyDescent="0.25">
      <c r="D590" s="17"/>
      <c r="F590" s="21"/>
      <c r="G590" s="18"/>
      <c r="I590" s="19"/>
      <c r="K590" s="22"/>
      <c r="L590" s="23"/>
    </row>
    <row r="591" spans="4:12" ht="12.5" x14ac:dyDescent="0.25">
      <c r="D591" s="17"/>
      <c r="F591" s="21"/>
      <c r="G591" s="18"/>
      <c r="I591" s="19"/>
      <c r="K591" s="22"/>
      <c r="L591" s="23"/>
    </row>
    <row r="592" spans="4:12" ht="12.5" x14ac:dyDescent="0.25">
      <c r="D592" s="17"/>
      <c r="F592" s="21"/>
      <c r="G592" s="18"/>
      <c r="I592" s="19"/>
      <c r="K592" s="22"/>
      <c r="L592" s="23"/>
    </row>
    <row r="593" spans="4:12" ht="12.5" x14ac:dyDescent="0.25">
      <c r="D593" s="17"/>
      <c r="F593" s="21"/>
      <c r="G593" s="18"/>
      <c r="I593" s="19"/>
      <c r="K593" s="22"/>
      <c r="L593" s="23"/>
    </row>
    <row r="594" spans="4:12" ht="12.5" x14ac:dyDescent="0.25">
      <c r="D594" s="17"/>
      <c r="F594" s="21"/>
      <c r="G594" s="18"/>
      <c r="I594" s="19"/>
      <c r="K594" s="22"/>
      <c r="L594" s="23"/>
    </row>
    <row r="595" spans="4:12" ht="12.5" x14ac:dyDescent="0.25">
      <c r="D595" s="17"/>
      <c r="F595" s="21"/>
      <c r="G595" s="18"/>
      <c r="I595" s="19"/>
      <c r="K595" s="22"/>
      <c r="L595" s="23"/>
    </row>
    <row r="596" spans="4:12" ht="12.5" x14ac:dyDescent="0.25">
      <c r="D596" s="17"/>
      <c r="F596" s="21"/>
      <c r="G596" s="18"/>
      <c r="I596" s="19"/>
      <c r="K596" s="22"/>
      <c r="L596" s="23"/>
    </row>
    <row r="597" spans="4:12" ht="12.5" x14ac:dyDescent="0.25">
      <c r="D597" s="17"/>
      <c r="F597" s="21"/>
      <c r="G597" s="18"/>
      <c r="I597" s="19"/>
      <c r="K597" s="22"/>
      <c r="L597" s="23"/>
    </row>
    <row r="598" spans="4:12" ht="12.5" x14ac:dyDescent="0.25">
      <c r="D598" s="17"/>
      <c r="F598" s="21"/>
      <c r="G598" s="18"/>
      <c r="I598" s="19"/>
      <c r="K598" s="22"/>
      <c r="L598" s="23"/>
    </row>
    <row r="599" spans="4:12" ht="12.5" x14ac:dyDescent="0.25">
      <c r="D599" s="17"/>
      <c r="F599" s="21"/>
      <c r="G599" s="18"/>
      <c r="I599" s="19"/>
      <c r="K599" s="22"/>
      <c r="L599" s="23"/>
    </row>
    <row r="600" spans="4:12" ht="12.5" x14ac:dyDescent="0.25">
      <c r="D600" s="17"/>
      <c r="F600" s="21"/>
      <c r="G600" s="18"/>
      <c r="I600" s="19"/>
      <c r="K600" s="22"/>
      <c r="L600" s="23"/>
    </row>
    <row r="601" spans="4:12" ht="12.5" x14ac:dyDescent="0.25">
      <c r="D601" s="17"/>
      <c r="F601" s="21"/>
      <c r="G601" s="18"/>
      <c r="I601" s="19"/>
      <c r="K601" s="22"/>
      <c r="L601" s="23"/>
    </row>
    <row r="602" spans="4:12" ht="12.5" x14ac:dyDescent="0.25">
      <c r="D602" s="17"/>
      <c r="F602" s="21"/>
      <c r="G602" s="18"/>
      <c r="I602" s="19"/>
      <c r="K602" s="22"/>
      <c r="L602" s="23"/>
    </row>
    <row r="603" spans="4:12" ht="12.5" x14ac:dyDescent="0.25">
      <c r="D603" s="17"/>
      <c r="F603" s="21"/>
      <c r="G603" s="18"/>
      <c r="I603" s="19"/>
      <c r="K603" s="22"/>
      <c r="L603" s="23"/>
    </row>
    <row r="604" spans="4:12" ht="12.5" x14ac:dyDescent="0.25">
      <c r="D604" s="17"/>
      <c r="F604" s="21"/>
      <c r="G604" s="18"/>
      <c r="I604" s="19"/>
      <c r="K604" s="22"/>
      <c r="L604" s="23"/>
    </row>
    <row r="605" spans="4:12" ht="12.5" x14ac:dyDescent="0.25">
      <c r="D605" s="17"/>
      <c r="F605" s="21"/>
      <c r="G605" s="18"/>
      <c r="I605" s="19"/>
      <c r="K605" s="22"/>
      <c r="L605" s="23"/>
    </row>
    <row r="606" spans="4:12" ht="12.5" x14ac:dyDescent="0.25">
      <c r="D606" s="17"/>
      <c r="F606" s="21"/>
      <c r="G606" s="18"/>
      <c r="I606" s="19"/>
      <c r="K606" s="22"/>
      <c r="L606" s="23"/>
    </row>
    <row r="607" spans="4:12" ht="12.5" x14ac:dyDescent="0.25">
      <c r="D607" s="17"/>
      <c r="F607" s="21"/>
      <c r="G607" s="18"/>
      <c r="I607" s="19"/>
      <c r="K607" s="22"/>
      <c r="L607" s="23"/>
    </row>
    <row r="608" spans="4:12" ht="12.5" x14ac:dyDescent="0.25">
      <c r="D608" s="17"/>
      <c r="F608" s="21"/>
      <c r="G608" s="18"/>
      <c r="I608" s="19"/>
      <c r="K608" s="22"/>
      <c r="L608" s="23"/>
    </row>
    <row r="609" spans="4:12" ht="12.5" x14ac:dyDescent="0.25">
      <c r="D609" s="17"/>
      <c r="F609" s="21"/>
      <c r="G609" s="18"/>
      <c r="I609" s="19"/>
      <c r="K609" s="22"/>
      <c r="L609" s="23"/>
    </row>
    <row r="610" spans="4:12" ht="12.5" x14ac:dyDescent="0.25">
      <c r="D610" s="17"/>
      <c r="F610" s="21"/>
      <c r="G610" s="18"/>
      <c r="I610" s="19"/>
      <c r="K610" s="22"/>
      <c r="L610" s="23"/>
    </row>
    <row r="611" spans="4:12" ht="12.5" x14ac:dyDescent="0.25">
      <c r="D611" s="17"/>
      <c r="F611" s="21"/>
      <c r="G611" s="18"/>
      <c r="I611" s="19"/>
      <c r="K611" s="22"/>
      <c r="L611" s="23"/>
    </row>
    <row r="612" spans="4:12" ht="12.5" x14ac:dyDescent="0.25">
      <c r="D612" s="17"/>
      <c r="F612" s="21"/>
      <c r="G612" s="18"/>
      <c r="I612" s="19"/>
      <c r="K612" s="22"/>
      <c r="L612" s="23"/>
    </row>
    <row r="613" spans="4:12" ht="12.5" x14ac:dyDescent="0.25">
      <c r="D613" s="17"/>
      <c r="F613" s="21"/>
      <c r="G613" s="18"/>
      <c r="I613" s="19"/>
      <c r="K613" s="22"/>
      <c r="L613" s="23"/>
    </row>
    <row r="614" spans="4:12" ht="12.5" x14ac:dyDescent="0.25">
      <c r="D614" s="17"/>
      <c r="F614" s="21"/>
      <c r="G614" s="18"/>
      <c r="I614" s="19"/>
      <c r="K614" s="22"/>
      <c r="L614" s="23"/>
    </row>
    <row r="615" spans="4:12" ht="12.5" x14ac:dyDescent="0.25">
      <c r="D615" s="17"/>
      <c r="F615" s="21"/>
      <c r="G615" s="18"/>
      <c r="I615" s="19"/>
      <c r="K615" s="22"/>
      <c r="L615" s="23"/>
    </row>
    <row r="616" spans="4:12" ht="12.5" x14ac:dyDescent="0.25">
      <c r="D616" s="17"/>
      <c r="F616" s="21"/>
      <c r="G616" s="18"/>
      <c r="I616" s="19"/>
      <c r="K616" s="22"/>
      <c r="L616" s="23"/>
    </row>
    <row r="617" spans="4:12" ht="12.5" x14ac:dyDescent="0.25">
      <c r="D617" s="17"/>
      <c r="F617" s="21"/>
      <c r="G617" s="18"/>
      <c r="I617" s="19"/>
      <c r="K617" s="22"/>
      <c r="L617" s="23"/>
    </row>
    <row r="618" spans="4:12" ht="12.5" x14ac:dyDescent="0.25">
      <c r="D618" s="17"/>
      <c r="F618" s="21"/>
      <c r="G618" s="18"/>
      <c r="I618" s="19"/>
      <c r="K618" s="22"/>
      <c r="L618" s="23"/>
    </row>
    <row r="619" spans="4:12" ht="12.5" x14ac:dyDescent="0.25">
      <c r="D619" s="17"/>
      <c r="F619" s="21"/>
      <c r="G619" s="18"/>
      <c r="I619" s="19"/>
      <c r="K619" s="22"/>
      <c r="L619" s="23"/>
    </row>
    <row r="620" spans="4:12" ht="12.5" x14ac:dyDescent="0.25">
      <c r="D620" s="17"/>
      <c r="F620" s="21"/>
      <c r="G620" s="18"/>
      <c r="I620" s="19"/>
      <c r="K620" s="22"/>
      <c r="L620" s="23"/>
    </row>
    <row r="621" spans="4:12" ht="12.5" x14ac:dyDescent="0.25">
      <c r="D621" s="17"/>
      <c r="F621" s="21"/>
      <c r="G621" s="18"/>
      <c r="I621" s="19"/>
      <c r="K621" s="22"/>
      <c r="L621" s="23"/>
    </row>
    <row r="622" spans="4:12" ht="12.5" x14ac:dyDescent="0.25">
      <c r="D622" s="17"/>
      <c r="F622" s="21"/>
      <c r="G622" s="18"/>
      <c r="I622" s="19"/>
      <c r="K622" s="22"/>
      <c r="L622" s="23"/>
    </row>
    <row r="623" spans="4:12" ht="12.5" x14ac:dyDescent="0.25">
      <c r="D623" s="17"/>
      <c r="F623" s="21"/>
      <c r="G623" s="18"/>
      <c r="I623" s="19"/>
      <c r="K623" s="22"/>
      <c r="L623" s="23"/>
    </row>
    <row r="624" spans="4:12" ht="12.5" x14ac:dyDescent="0.25">
      <c r="D624" s="17"/>
      <c r="F624" s="21"/>
      <c r="G624" s="18"/>
      <c r="I624" s="19"/>
      <c r="K624" s="22"/>
      <c r="L624" s="23"/>
    </row>
    <row r="625" spans="4:12" ht="12.5" x14ac:dyDescent="0.25">
      <c r="D625" s="17"/>
      <c r="F625" s="21"/>
      <c r="G625" s="18"/>
      <c r="I625" s="19"/>
      <c r="K625" s="22"/>
      <c r="L625" s="23"/>
    </row>
    <row r="626" spans="4:12" ht="12.5" x14ac:dyDescent="0.25">
      <c r="D626" s="17"/>
      <c r="F626" s="21"/>
      <c r="G626" s="18"/>
      <c r="I626" s="19"/>
      <c r="K626" s="22"/>
      <c r="L626" s="23"/>
    </row>
    <row r="627" spans="4:12" ht="12.5" x14ac:dyDescent="0.25">
      <c r="D627" s="17"/>
      <c r="F627" s="21"/>
      <c r="G627" s="18"/>
      <c r="I627" s="19"/>
      <c r="K627" s="22"/>
      <c r="L627" s="23"/>
    </row>
    <row r="628" spans="4:12" ht="12.5" x14ac:dyDescent="0.25">
      <c r="D628" s="17"/>
      <c r="F628" s="21"/>
      <c r="G628" s="18"/>
      <c r="I628" s="19"/>
      <c r="K628" s="22"/>
      <c r="L628" s="23"/>
    </row>
    <row r="629" spans="4:12" ht="12.5" x14ac:dyDescent="0.25">
      <c r="D629" s="17"/>
      <c r="F629" s="21"/>
      <c r="G629" s="18"/>
      <c r="I629" s="19"/>
      <c r="K629" s="22"/>
      <c r="L629" s="23"/>
    </row>
    <row r="630" spans="4:12" ht="12.5" x14ac:dyDescent="0.25">
      <c r="D630" s="17"/>
      <c r="F630" s="21"/>
      <c r="G630" s="18"/>
      <c r="I630" s="19"/>
      <c r="K630" s="22"/>
      <c r="L630" s="23"/>
    </row>
    <row r="631" spans="4:12" ht="12.5" x14ac:dyDescent="0.25">
      <c r="D631" s="17"/>
      <c r="F631" s="21"/>
      <c r="G631" s="18"/>
      <c r="I631" s="19"/>
      <c r="K631" s="22"/>
      <c r="L631" s="23"/>
    </row>
    <row r="632" spans="4:12" ht="12.5" x14ac:dyDescent="0.25">
      <c r="D632" s="17"/>
      <c r="F632" s="21"/>
      <c r="G632" s="18"/>
      <c r="I632" s="19"/>
      <c r="K632" s="22"/>
      <c r="L632" s="23"/>
    </row>
    <row r="633" spans="4:12" ht="12.5" x14ac:dyDescent="0.25">
      <c r="D633" s="17"/>
      <c r="F633" s="21"/>
      <c r="G633" s="18"/>
      <c r="I633" s="19"/>
      <c r="K633" s="22"/>
      <c r="L633" s="23"/>
    </row>
    <row r="634" spans="4:12" ht="12.5" x14ac:dyDescent="0.25">
      <c r="D634" s="17"/>
      <c r="F634" s="21"/>
      <c r="G634" s="18"/>
      <c r="I634" s="19"/>
      <c r="K634" s="22"/>
      <c r="L634" s="23"/>
    </row>
    <row r="635" spans="4:12" ht="12.5" x14ac:dyDescent="0.25">
      <c r="D635" s="17"/>
      <c r="F635" s="21"/>
      <c r="G635" s="18"/>
      <c r="I635" s="19"/>
      <c r="K635" s="22"/>
      <c r="L635" s="23"/>
    </row>
    <row r="636" spans="4:12" ht="12.5" x14ac:dyDescent="0.25">
      <c r="D636" s="17"/>
      <c r="F636" s="21"/>
      <c r="G636" s="18"/>
      <c r="I636" s="19"/>
      <c r="K636" s="22"/>
      <c r="L636" s="23"/>
    </row>
    <row r="637" spans="4:12" ht="12.5" x14ac:dyDescent="0.25">
      <c r="D637" s="17"/>
      <c r="F637" s="21"/>
      <c r="G637" s="18"/>
      <c r="I637" s="19"/>
      <c r="K637" s="22"/>
      <c r="L637" s="23"/>
    </row>
    <row r="638" spans="4:12" ht="12.5" x14ac:dyDescent="0.25">
      <c r="D638" s="17"/>
      <c r="F638" s="21"/>
      <c r="G638" s="18"/>
      <c r="I638" s="19"/>
      <c r="K638" s="22"/>
      <c r="L638" s="23"/>
    </row>
    <row r="639" spans="4:12" ht="12.5" x14ac:dyDescent="0.25">
      <c r="D639" s="17"/>
      <c r="F639" s="21"/>
      <c r="G639" s="18"/>
      <c r="I639" s="19"/>
      <c r="K639" s="22"/>
      <c r="L639" s="23"/>
    </row>
    <row r="640" spans="4:12" ht="12.5" x14ac:dyDescent="0.25">
      <c r="D640" s="17"/>
      <c r="F640" s="21"/>
      <c r="G640" s="18"/>
      <c r="I640" s="19"/>
      <c r="K640" s="22"/>
      <c r="L640" s="23"/>
    </row>
    <row r="641" spans="4:12" ht="12.5" x14ac:dyDescent="0.25">
      <c r="D641" s="17"/>
      <c r="F641" s="21"/>
      <c r="G641" s="18"/>
      <c r="I641" s="19"/>
      <c r="K641" s="22"/>
      <c r="L641" s="23"/>
    </row>
    <row r="642" spans="4:12" ht="12.5" x14ac:dyDescent="0.25">
      <c r="D642" s="17"/>
      <c r="F642" s="21"/>
      <c r="G642" s="18"/>
      <c r="I642" s="19"/>
      <c r="K642" s="22"/>
      <c r="L642" s="23"/>
    </row>
    <row r="643" spans="4:12" ht="12.5" x14ac:dyDescent="0.25">
      <c r="D643" s="17"/>
      <c r="F643" s="21"/>
      <c r="G643" s="18"/>
      <c r="I643" s="19"/>
      <c r="K643" s="22"/>
      <c r="L643" s="23"/>
    </row>
    <row r="644" spans="4:12" ht="12.5" x14ac:dyDescent="0.25">
      <c r="D644" s="17"/>
      <c r="F644" s="21"/>
      <c r="G644" s="18"/>
      <c r="I644" s="19"/>
      <c r="K644" s="22"/>
      <c r="L644" s="23"/>
    </row>
    <row r="645" spans="4:12" ht="12.5" x14ac:dyDescent="0.25">
      <c r="D645" s="17"/>
      <c r="F645" s="21"/>
      <c r="G645" s="18"/>
      <c r="I645" s="19"/>
      <c r="K645" s="22"/>
      <c r="L645" s="23"/>
    </row>
    <row r="646" spans="4:12" ht="12.5" x14ac:dyDescent="0.25">
      <c r="D646" s="17"/>
      <c r="F646" s="21"/>
      <c r="G646" s="18"/>
      <c r="I646" s="19"/>
      <c r="K646" s="22"/>
      <c r="L646" s="23"/>
    </row>
    <row r="647" spans="4:12" ht="12.5" x14ac:dyDescent="0.25">
      <c r="D647" s="17"/>
      <c r="F647" s="21"/>
      <c r="G647" s="18"/>
      <c r="I647" s="19"/>
      <c r="K647" s="22"/>
      <c r="L647" s="23"/>
    </row>
    <row r="648" spans="4:12" ht="12.5" x14ac:dyDescent="0.25">
      <c r="D648" s="17"/>
      <c r="F648" s="21"/>
      <c r="G648" s="18"/>
      <c r="I648" s="19"/>
      <c r="K648" s="22"/>
      <c r="L648" s="23"/>
    </row>
    <row r="649" spans="4:12" ht="12.5" x14ac:dyDescent="0.25">
      <c r="D649" s="17"/>
      <c r="F649" s="21"/>
      <c r="G649" s="18"/>
      <c r="I649" s="19"/>
      <c r="K649" s="22"/>
      <c r="L649" s="23"/>
    </row>
    <row r="650" spans="4:12" ht="12.5" x14ac:dyDescent="0.25">
      <c r="D650" s="17"/>
      <c r="F650" s="21"/>
      <c r="G650" s="18"/>
      <c r="I650" s="19"/>
      <c r="K650" s="22"/>
      <c r="L650" s="23"/>
    </row>
    <row r="651" spans="4:12" ht="12.5" x14ac:dyDescent="0.25">
      <c r="D651" s="17"/>
      <c r="F651" s="21"/>
      <c r="G651" s="18"/>
      <c r="I651" s="19"/>
      <c r="K651" s="22"/>
      <c r="L651" s="23"/>
    </row>
    <row r="652" spans="4:12" ht="12.5" x14ac:dyDescent="0.25">
      <c r="D652" s="17"/>
      <c r="F652" s="21"/>
      <c r="G652" s="18"/>
      <c r="I652" s="19"/>
      <c r="K652" s="22"/>
      <c r="L652" s="23"/>
    </row>
    <row r="653" spans="4:12" ht="12.5" x14ac:dyDescent="0.25">
      <c r="D653" s="17"/>
      <c r="F653" s="21"/>
      <c r="G653" s="18"/>
      <c r="I653" s="19"/>
      <c r="K653" s="22"/>
      <c r="L653" s="23"/>
    </row>
    <row r="654" spans="4:12" ht="12.5" x14ac:dyDescent="0.25">
      <c r="D654" s="17"/>
      <c r="F654" s="21"/>
      <c r="G654" s="18"/>
      <c r="I654" s="19"/>
      <c r="K654" s="22"/>
      <c r="L654" s="23"/>
    </row>
    <row r="655" spans="4:12" ht="12.5" x14ac:dyDescent="0.25">
      <c r="D655" s="17"/>
      <c r="F655" s="21"/>
      <c r="G655" s="18"/>
      <c r="I655" s="19"/>
      <c r="K655" s="22"/>
      <c r="L655" s="23"/>
    </row>
    <row r="656" spans="4:12" ht="12.5" x14ac:dyDescent="0.25">
      <c r="D656" s="17"/>
      <c r="F656" s="21"/>
      <c r="G656" s="18"/>
      <c r="I656" s="19"/>
      <c r="K656" s="22"/>
      <c r="L656" s="23"/>
    </row>
    <row r="657" spans="4:12" ht="12.5" x14ac:dyDescent="0.25">
      <c r="D657" s="17"/>
      <c r="F657" s="21"/>
      <c r="G657" s="18"/>
      <c r="I657" s="19"/>
      <c r="K657" s="22"/>
      <c r="L657" s="23"/>
    </row>
    <row r="658" spans="4:12" ht="12.5" x14ac:dyDescent="0.25">
      <c r="D658" s="17"/>
      <c r="F658" s="21"/>
      <c r="G658" s="18"/>
      <c r="I658" s="19"/>
      <c r="K658" s="22"/>
      <c r="L658" s="23"/>
    </row>
    <row r="659" spans="4:12" ht="12.5" x14ac:dyDescent="0.25">
      <c r="D659" s="17"/>
      <c r="F659" s="21"/>
      <c r="G659" s="18"/>
      <c r="I659" s="19"/>
      <c r="K659" s="22"/>
      <c r="L659" s="23"/>
    </row>
    <row r="660" spans="4:12" ht="12.5" x14ac:dyDescent="0.25">
      <c r="D660" s="17"/>
      <c r="F660" s="21"/>
      <c r="G660" s="18"/>
      <c r="I660" s="19"/>
      <c r="K660" s="22"/>
      <c r="L660" s="23"/>
    </row>
    <row r="661" spans="4:12" ht="12.5" x14ac:dyDescent="0.25">
      <c r="D661" s="17"/>
      <c r="F661" s="21"/>
      <c r="G661" s="18"/>
      <c r="I661" s="19"/>
      <c r="K661" s="22"/>
      <c r="L661" s="23"/>
    </row>
    <row r="662" spans="4:12" ht="12.5" x14ac:dyDescent="0.25">
      <c r="D662" s="17"/>
      <c r="F662" s="21"/>
      <c r="G662" s="18"/>
      <c r="I662" s="19"/>
      <c r="K662" s="22"/>
      <c r="L662" s="23"/>
    </row>
    <row r="663" spans="4:12" ht="12.5" x14ac:dyDescent="0.25">
      <c r="D663" s="17"/>
      <c r="F663" s="21"/>
      <c r="G663" s="18"/>
      <c r="I663" s="19"/>
      <c r="K663" s="22"/>
      <c r="L663" s="23"/>
    </row>
    <row r="664" spans="4:12" ht="12.5" x14ac:dyDescent="0.25">
      <c r="D664" s="17"/>
      <c r="F664" s="21"/>
      <c r="G664" s="18"/>
      <c r="I664" s="19"/>
      <c r="K664" s="22"/>
      <c r="L664" s="23"/>
    </row>
    <row r="665" spans="4:12" ht="12.5" x14ac:dyDescent="0.25">
      <c r="D665" s="17"/>
      <c r="F665" s="21"/>
      <c r="G665" s="18"/>
      <c r="I665" s="19"/>
      <c r="K665" s="22"/>
      <c r="L665" s="23"/>
    </row>
    <row r="666" spans="4:12" ht="12.5" x14ac:dyDescent="0.25">
      <c r="D666" s="17"/>
      <c r="F666" s="21"/>
      <c r="G666" s="18"/>
      <c r="I666" s="19"/>
      <c r="K666" s="22"/>
      <c r="L666" s="23"/>
    </row>
    <row r="667" spans="4:12" ht="12.5" x14ac:dyDescent="0.25">
      <c r="D667" s="17"/>
      <c r="F667" s="21"/>
      <c r="G667" s="18"/>
      <c r="I667" s="19"/>
      <c r="K667" s="22"/>
      <c r="L667" s="23"/>
    </row>
    <row r="668" spans="4:12" ht="12.5" x14ac:dyDescent="0.25">
      <c r="D668" s="17"/>
      <c r="F668" s="21"/>
      <c r="G668" s="18"/>
      <c r="I668" s="19"/>
      <c r="K668" s="22"/>
      <c r="L668" s="23"/>
    </row>
    <row r="669" spans="4:12" ht="12.5" x14ac:dyDescent="0.25">
      <c r="D669" s="17"/>
      <c r="F669" s="21"/>
      <c r="G669" s="18"/>
      <c r="I669" s="19"/>
      <c r="K669" s="22"/>
      <c r="L669" s="23"/>
    </row>
    <row r="670" spans="4:12" ht="12.5" x14ac:dyDescent="0.25">
      <c r="D670" s="17"/>
      <c r="F670" s="21"/>
      <c r="G670" s="18"/>
      <c r="I670" s="19"/>
      <c r="K670" s="22"/>
      <c r="L670" s="23"/>
    </row>
    <row r="671" spans="4:12" ht="12.5" x14ac:dyDescent="0.25">
      <c r="D671" s="17"/>
      <c r="F671" s="21"/>
      <c r="G671" s="18"/>
      <c r="I671" s="19"/>
      <c r="K671" s="22"/>
      <c r="L671" s="23"/>
    </row>
    <row r="672" spans="4:12" ht="12.5" x14ac:dyDescent="0.25">
      <c r="D672" s="17"/>
      <c r="F672" s="21"/>
      <c r="G672" s="18"/>
      <c r="I672" s="19"/>
      <c r="K672" s="22"/>
      <c r="L672" s="23"/>
    </row>
    <row r="673" spans="4:12" ht="12.5" x14ac:dyDescent="0.25">
      <c r="D673" s="17"/>
      <c r="F673" s="21"/>
      <c r="G673" s="18"/>
      <c r="I673" s="19"/>
      <c r="K673" s="22"/>
      <c r="L673" s="23"/>
    </row>
    <row r="674" spans="4:12" ht="12.5" x14ac:dyDescent="0.25">
      <c r="D674" s="17"/>
      <c r="F674" s="21"/>
      <c r="G674" s="18"/>
      <c r="I674" s="19"/>
      <c r="K674" s="22"/>
      <c r="L674" s="23"/>
    </row>
    <row r="675" spans="4:12" ht="12.5" x14ac:dyDescent="0.25">
      <c r="D675" s="17"/>
      <c r="F675" s="21"/>
      <c r="G675" s="18"/>
      <c r="I675" s="19"/>
      <c r="K675" s="22"/>
      <c r="L675" s="23"/>
    </row>
    <row r="676" spans="4:12" ht="12.5" x14ac:dyDescent="0.25">
      <c r="D676" s="17"/>
      <c r="F676" s="21"/>
      <c r="G676" s="18"/>
      <c r="I676" s="19"/>
      <c r="K676" s="22"/>
      <c r="L676" s="23"/>
    </row>
    <row r="677" spans="4:12" ht="12.5" x14ac:dyDescent="0.25">
      <c r="D677" s="17"/>
      <c r="F677" s="21"/>
      <c r="G677" s="18"/>
      <c r="I677" s="19"/>
      <c r="K677" s="22"/>
      <c r="L677" s="23"/>
    </row>
    <row r="678" spans="4:12" ht="12.5" x14ac:dyDescent="0.25">
      <c r="D678" s="17"/>
      <c r="F678" s="21"/>
      <c r="G678" s="18"/>
      <c r="I678" s="19"/>
      <c r="K678" s="22"/>
      <c r="L678" s="23"/>
    </row>
    <row r="679" spans="4:12" ht="12.5" x14ac:dyDescent="0.25">
      <c r="D679" s="17"/>
      <c r="F679" s="21"/>
      <c r="G679" s="18"/>
      <c r="I679" s="19"/>
      <c r="K679" s="22"/>
      <c r="L679" s="23"/>
    </row>
    <row r="680" spans="4:12" ht="12.5" x14ac:dyDescent="0.25">
      <c r="D680" s="17"/>
      <c r="F680" s="21"/>
      <c r="G680" s="18"/>
      <c r="I680" s="19"/>
      <c r="K680" s="22"/>
      <c r="L680" s="23"/>
    </row>
    <row r="681" spans="4:12" ht="12.5" x14ac:dyDescent="0.25">
      <c r="D681" s="17"/>
      <c r="F681" s="21"/>
      <c r="G681" s="18"/>
      <c r="I681" s="19"/>
      <c r="K681" s="22"/>
      <c r="L681" s="23"/>
    </row>
    <row r="682" spans="4:12" ht="12.5" x14ac:dyDescent="0.25">
      <c r="D682" s="17"/>
      <c r="F682" s="21"/>
      <c r="G682" s="18"/>
      <c r="I682" s="19"/>
      <c r="K682" s="22"/>
      <c r="L682" s="23"/>
    </row>
    <row r="683" spans="4:12" ht="12.5" x14ac:dyDescent="0.25">
      <c r="D683" s="17"/>
      <c r="F683" s="21"/>
      <c r="G683" s="18"/>
      <c r="I683" s="19"/>
      <c r="K683" s="22"/>
      <c r="L683" s="23"/>
    </row>
    <row r="684" spans="4:12" ht="12.5" x14ac:dyDescent="0.25">
      <c r="D684" s="17"/>
      <c r="F684" s="21"/>
      <c r="G684" s="18"/>
      <c r="I684" s="19"/>
      <c r="K684" s="22"/>
      <c r="L684" s="23"/>
    </row>
    <row r="685" spans="4:12" ht="12.5" x14ac:dyDescent="0.25">
      <c r="D685" s="17"/>
      <c r="F685" s="21"/>
      <c r="G685" s="18"/>
      <c r="I685" s="19"/>
      <c r="K685" s="22"/>
      <c r="L685" s="23"/>
    </row>
    <row r="686" spans="4:12" ht="12.5" x14ac:dyDescent="0.25">
      <c r="D686" s="17"/>
      <c r="F686" s="21"/>
      <c r="G686" s="18"/>
      <c r="I686" s="19"/>
      <c r="K686" s="22"/>
      <c r="L686" s="23"/>
    </row>
    <row r="687" spans="4:12" ht="12.5" x14ac:dyDescent="0.25">
      <c r="D687" s="17"/>
      <c r="F687" s="21"/>
      <c r="G687" s="18"/>
      <c r="I687" s="19"/>
      <c r="K687" s="22"/>
      <c r="L687" s="23"/>
    </row>
    <row r="688" spans="4:12" ht="12.5" x14ac:dyDescent="0.25">
      <c r="D688" s="17"/>
      <c r="F688" s="21"/>
      <c r="G688" s="18"/>
      <c r="I688" s="19"/>
      <c r="K688" s="22"/>
      <c r="L688" s="23"/>
    </row>
    <row r="689" spans="4:12" ht="12.5" x14ac:dyDescent="0.25">
      <c r="D689" s="17"/>
      <c r="F689" s="21"/>
      <c r="G689" s="18"/>
      <c r="I689" s="19"/>
      <c r="K689" s="22"/>
      <c r="L689" s="23"/>
    </row>
    <row r="690" spans="4:12" ht="12.5" x14ac:dyDescent="0.25">
      <c r="D690" s="17"/>
      <c r="F690" s="21"/>
      <c r="G690" s="18"/>
      <c r="I690" s="19"/>
      <c r="K690" s="22"/>
      <c r="L690" s="23"/>
    </row>
    <row r="691" spans="4:12" ht="12.5" x14ac:dyDescent="0.25">
      <c r="D691" s="17"/>
      <c r="F691" s="21"/>
      <c r="G691" s="18"/>
      <c r="I691" s="19"/>
      <c r="K691" s="22"/>
      <c r="L691" s="23"/>
    </row>
    <row r="692" spans="4:12" ht="12.5" x14ac:dyDescent="0.25">
      <c r="D692" s="17"/>
      <c r="F692" s="21"/>
      <c r="G692" s="18"/>
      <c r="I692" s="19"/>
      <c r="K692" s="22"/>
      <c r="L692" s="23"/>
    </row>
    <row r="693" spans="4:12" ht="12.5" x14ac:dyDescent="0.25">
      <c r="D693" s="17"/>
      <c r="F693" s="21"/>
      <c r="G693" s="18"/>
      <c r="I693" s="19"/>
      <c r="K693" s="22"/>
      <c r="L693" s="23"/>
    </row>
    <row r="694" spans="4:12" ht="12.5" x14ac:dyDescent="0.25">
      <c r="D694" s="17"/>
      <c r="F694" s="21"/>
      <c r="G694" s="18"/>
      <c r="I694" s="19"/>
      <c r="K694" s="22"/>
      <c r="L694" s="23"/>
    </row>
    <row r="695" spans="4:12" ht="12.5" x14ac:dyDescent="0.25">
      <c r="D695" s="17"/>
      <c r="F695" s="21"/>
      <c r="G695" s="18"/>
      <c r="I695" s="19"/>
      <c r="K695" s="22"/>
      <c r="L695" s="23"/>
    </row>
    <row r="696" spans="4:12" ht="12.5" x14ac:dyDescent="0.25">
      <c r="D696" s="17"/>
      <c r="F696" s="21"/>
      <c r="G696" s="18"/>
      <c r="I696" s="19"/>
      <c r="K696" s="22"/>
      <c r="L696" s="23"/>
    </row>
    <row r="697" spans="4:12" ht="12.5" x14ac:dyDescent="0.25">
      <c r="D697" s="17"/>
      <c r="F697" s="21"/>
      <c r="G697" s="18"/>
      <c r="I697" s="19"/>
      <c r="K697" s="22"/>
      <c r="L697" s="23"/>
    </row>
    <row r="698" spans="4:12" ht="12.5" x14ac:dyDescent="0.25">
      <c r="D698" s="17"/>
      <c r="F698" s="21"/>
      <c r="G698" s="18"/>
      <c r="I698" s="19"/>
      <c r="K698" s="22"/>
      <c r="L698" s="23"/>
    </row>
    <row r="699" spans="4:12" ht="12.5" x14ac:dyDescent="0.25">
      <c r="D699" s="17"/>
      <c r="F699" s="21"/>
      <c r="G699" s="18"/>
      <c r="I699" s="19"/>
      <c r="K699" s="22"/>
      <c r="L699" s="23"/>
    </row>
    <row r="700" spans="4:12" ht="12.5" x14ac:dyDescent="0.25">
      <c r="D700" s="17"/>
      <c r="F700" s="21"/>
      <c r="G700" s="18"/>
      <c r="I700" s="19"/>
      <c r="K700" s="22"/>
      <c r="L700" s="23"/>
    </row>
    <row r="701" spans="4:12" ht="12.5" x14ac:dyDescent="0.25">
      <c r="D701" s="17"/>
      <c r="F701" s="21"/>
      <c r="G701" s="18"/>
      <c r="I701" s="19"/>
      <c r="K701" s="22"/>
      <c r="L701" s="23"/>
    </row>
    <row r="702" spans="4:12" ht="12.5" x14ac:dyDescent="0.25">
      <c r="D702" s="17"/>
      <c r="F702" s="21"/>
      <c r="G702" s="18"/>
      <c r="I702" s="19"/>
      <c r="K702" s="22"/>
      <c r="L702" s="23"/>
    </row>
    <row r="703" spans="4:12" ht="12.5" x14ac:dyDescent="0.25">
      <c r="D703" s="17"/>
      <c r="F703" s="21"/>
      <c r="G703" s="18"/>
      <c r="I703" s="19"/>
      <c r="K703" s="22"/>
      <c r="L703" s="23"/>
    </row>
    <row r="704" spans="4:12" ht="12.5" x14ac:dyDescent="0.25">
      <c r="D704" s="17"/>
      <c r="F704" s="21"/>
      <c r="G704" s="18"/>
      <c r="I704" s="19"/>
      <c r="K704" s="22"/>
      <c r="L704" s="23"/>
    </row>
    <row r="705" spans="4:12" ht="12.5" x14ac:dyDescent="0.25">
      <c r="D705" s="17"/>
      <c r="F705" s="21"/>
      <c r="G705" s="18"/>
      <c r="I705" s="19"/>
      <c r="K705" s="22"/>
      <c r="L705" s="23"/>
    </row>
    <row r="706" spans="4:12" ht="12.5" x14ac:dyDescent="0.25">
      <c r="D706" s="17"/>
      <c r="F706" s="21"/>
      <c r="G706" s="18"/>
      <c r="I706" s="19"/>
      <c r="K706" s="22"/>
      <c r="L706" s="23"/>
    </row>
    <row r="707" spans="4:12" ht="12.5" x14ac:dyDescent="0.25">
      <c r="D707" s="17"/>
      <c r="F707" s="21"/>
      <c r="G707" s="18"/>
      <c r="I707" s="19"/>
      <c r="K707" s="22"/>
      <c r="L707" s="23"/>
    </row>
    <row r="708" spans="4:12" ht="12.5" x14ac:dyDescent="0.25">
      <c r="D708" s="17"/>
      <c r="F708" s="21"/>
      <c r="G708" s="18"/>
      <c r="I708" s="19"/>
      <c r="K708" s="22"/>
      <c r="L708" s="23"/>
    </row>
    <row r="709" spans="4:12" ht="12.5" x14ac:dyDescent="0.25">
      <c r="D709" s="17"/>
      <c r="F709" s="21"/>
      <c r="G709" s="18"/>
      <c r="I709" s="19"/>
      <c r="K709" s="22"/>
      <c r="L709" s="23"/>
    </row>
    <row r="710" spans="4:12" ht="12.5" x14ac:dyDescent="0.25">
      <c r="D710" s="17"/>
      <c r="F710" s="21"/>
      <c r="G710" s="18"/>
      <c r="I710" s="19"/>
      <c r="K710" s="22"/>
      <c r="L710" s="23"/>
    </row>
    <row r="711" spans="4:12" ht="12.5" x14ac:dyDescent="0.25">
      <c r="D711" s="17"/>
      <c r="F711" s="21"/>
      <c r="G711" s="18"/>
      <c r="I711" s="19"/>
      <c r="K711" s="22"/>
      <c r="L711" s="23"/>
    </row>
    <row r="712" spans="4:12" ht="12.5" x14ac:dyDescent="0.25">
      <c r="D712" s="17"/>
      <c r="F712" s="21"/>
      <c r="G712" s="18"/>
      <c r="I712" s="19"/>
      <c r="K712" s="22"/>
      <c r="L712" s="23"/>
    </row>
    <row r="713" spans="4:12" ht="12.5" x14ac:dyDescent="0.25">
      <c r="D713" s="17"/>
      <c r="F713" s="21"/>
      <c r="G713" s="18"/>
      <c r="I713" s="19"/>
      <c r="K713" s="22"/>
      <c r="L713" s="23"/>
    </row>
    <row r="714" spans="4:12" ht="12.5" x14ac:dyDescent="0.25">
      <c r="D714" s="17"/>
      <c r="F714" s="21"/>
      <c r="G714" s="18"/>
      <c r="I714" s="19"/>
      <c r="K714" s="22"/>
      <c r="L714" s="23"/>
    </row>
    <row r="715" spans="4:12" ht="12.5" x14ac:dyDescent="0.25">
      <c r="D715" s="17"/>
      <c r="F715" s="21"/>
      <c r="G715" s="18"/>
      <c r="I715" s="19"/>
      <c r="K715" s="22"/>
      <c r="L715" s="23"/>
    </row>
    <row r="716" spans="4:12" ht="12.5" x14ac:dyDescent="0.25">
      <c r="D716" s="17"/>
      <c r="F716" s="21"/>
      <c r="G716" s="18"/>
      <c r="I716" s="19"/>
      <c r="K716" s="22"/>
      <c r="L716" s="23"/>
    </row>
    <row r="717" spans="4:12" ht="12.5" x14ac:dyDescent="0.25">
      <c r="D717" s="17"/>
      <c r="F717" s="21"/>
      <c r="G717" s="18"/>
      <c r="I717" s="19"/>
      <c r="K717" s="22"/>
      <c r="L717" s="23"/>
    </row>
    <row r="718" spans="4:12" ht="12.5" x14ac:dyDescent="0.25">
      <c r="D718" s="17"/>
      <c r="F718" s="21"/>
      <c r="G718" s="18"/>
      <c r="I718" s="19"/>
      <c r="K718" s="22"/>
      <c r="L718" s="23"/>
    </row>
    <row r="719" spans="4:12" ht="12.5" x14ac:dyDescent="0.25">
      <c r="D719" s="17"/>
      <c r="F719" s="21"/>
      <c r="G719" s="18"/>
      <c r="I719" s="19"/>
      <c r="K719" s="22"/>
      <c r="L719" s="23"/>
    </row>
    <row r="720" spans="4:12" ht="12.5" x14ac:dyDescent="0.25">
      <c r="D720" s="17"/>
      <c r="F720" s="21"/>
      <c r="G720" s="18"/>
      <c r="I720" s="19"/>
      <c r="K720" s="22"/>
      <c r="L720" s="23"/>
    </row>
    <row r="721" spans="4:12" ht="12.5" x14ac:dyDescent="0.25">
      <c r="D721" s="17"/>
      <c r="F721" s="21"/>
      <c r="G721" s="18"/>
      <c r="I721" s="19"/>
      <c r="K721" s="22"/>
      <c r="L721" s="23"/>
    </row>
    <row r="722" spans="4:12" ht="12.5" x14ac:dyDescent="0.25">
      <c r="D722" s="17"/>
      <c r="F722" s="21"/>
      <c r="G722" s="18"/>
      <c r="I722" s="19"/>
      <c r="K722" s="22"/>
      <c r="L722" s="23"/>
    </row>
    <row r="723" spans="4:12" ht="12.5" x14ac:dyDescent="0.25">
      <c r="D723" s="17"/>
      <c r="F723" s="21"/>
      <c r="G723" s="18"/>
      <c r="I723" s="19"/>
      <c r="K723" s="22"/>
      <c r="L723" s="23"/>
    </row>
    <row r="724" spans="4:12" ht="12.5" x14ac:dyDescent="0.25">
      <c r="D724" s="17"/>
      <c r="F724" s="21"/>
      <c r="G724" s="18"/>
      <c r="I724" s="19"/>
      <c r="K724" s="22"/>
      <c r="L724" s="23"/>
    </row>
    <row r="725" spans="4:12" ht="12.5" x14ac:dyDescent="0.25">
      <c r="D725" s="17"/>
      <c r="F725" s="21"/>
      <c r="G725" s="18"/>
      <c r="I725" s="19"/>
      <c r="K725" s="22"/>
      <c r="L725" s="23"/>
    </row>
    <row r="726" spans="4:12" ht="12.5" x14ac:dyDescent="0.25">
      <c r="D726" s="17"/>
      <c r="F726" s="21"/>
      <c r="G726" s="18"/>
      <c r="I726" s="19"/>
      <c r="K726" s="22"/>
      <c r="L726" s="23"/>
    </row>
    <row r="727" spans="4:12" ht="12.5" x14ac:dyDescent="0.25">
      <c r="D727" s="17"/>
      <c r="F727" s="21"/>
      <c r="G727" s="18"/>
      <c r="I727" s="19"/>
      <c r="K727" s="22"/>
      <c r="L727" s="23"/>
    </row>
    <row r="728" spans="4:12" ht="12.5" x14ac:dyDescent="0.25">
      <c r="D728" s="17"/>
      <c r="F728" s="21"/>
      <c r="G728" s="18"/>
      <c r="I728" s="19"/>
      <c r="K728" s="22"/>
      <c r="L728" s="23"/>
    </row>
    <row r="729" spans="4:12" ht="12.5" x14ac:dyDescent="0.25">
      <c r="D729" s="17"/>
      <c r="F729" s="21"/>
      <c r="G729" s="18"/>
      <c r="I729" s="19"/>
      <c r="K729" s="22"/>
      <c r="L729" s="23"/>
    </row>
    <row r="730" spans="4:12" ht="12.5" x14ac:dyDescent="0.25">
      <c r="D730" s="17"/>
      <c r="F730" s="21"/>
      <c r="G730" s="18"/>
      <c r="I730" s="19"/>
      <c r="K730" s="22"/>
      <c r="L730" s="23"/>
    </row>
    <row r="731" spans="4:12" ht="12.5" x14ac:dyDescent="0.25">
      <c r="D731" s="17"/>
      <c r="F731" s="21"/>
      <c r="G731" s="18"/>
      <c r="I731" s="19"/>
      <c r="K731" s="22"/>
      <c r="L731" s="23"/>
    </row>
    <row r="732" spans="4:12" ht="12.5" x14ac:dyDescent="0.25">
      <c r="D732" s="17"/>
      <c r="F732" s="21"/>
      <c r="G732" s="18"/>
      <c r="I732" s="19"/>
      <c r="K732" s="22"/>
      <c r="L732" s="23"/>
    </row>
    <row r="733" spans="4:12" ht="12.5" x14ac:dyDescent="0.25">
      <c r="D733" s="17"/>
      <c r="F733" s="21"/>
      <c r="G733" s="18"/>
      <c r="I733" s="19"/>
      <c r="K733" s="22"/>
      <c r="L733" s="23"/>
    </row>
    <row r="734" spans="4:12" ht="12.5" x14ac:dyDescent="0.25">
      <c r="D734" s="17"/>
      <c r="F734" s="21"/>
      <c r="G734" s="18"/>
      <c r="I734" s="19"/>
      <c r="K734" s="22"/>
      <c r="L734" s="23"/>
    </row>
    <row r="735" spans="4:12" ht="12.5" x14ac:dyDescent="0.25">
      <c r="D735" s="17"/>
      <c r="F735" s="21"/>
      <c r="G735" s="18"/>
      <c r="I735" s="19"/>
      <c r="K735" s="22"/>
      <c r="L735" s="23"/>
    </row>
    <row r="736" spans="4:12" ht="12.5" x14ac:dyDescent="0.25">
      <c r="D736" s="17"/>
      <c r="F736" s="21"/>
      <c r="G736" s="18"/>
      <c r="I736" s="19"/>
      <c r="K736" s="22"/>
      <c r="L736" s="23"/>
    </row>
    <row r="737" spans="4:12" ht="12.5" x14ac:dyDescent="0.25">
      <c r="D737" s="17"/>
      <c r="F737" s="21"/>
      <c r="G737" s="18"/>
      <c r="I737" s="19"/>
      <c r="K737" s="22"/>
      <c r="L737" s="23"/>
    </row>
    <row r="738" spans="4:12" ht="12.5" x14ac:dyDescent="0.25">
      <c r="D738" s="17"/>
      <c r="F738" s="21"/>
      <c r="G738" s="18"/>
      <c r="I738" s="19"/>
      <c r="K738" s="22"/>
      <c r="L738" s="23"/>
    </row>
    <row r="739" spans="4:12" ht="12.5" x14ac:dyDescent="0.25">
      <c r="D739" s="17"/>
      <c r="F739" s="21"/>
      <c r="G739" s="18"/>
      <c r="I739" s="19"/>
      <c r="K739" s="22"/>
      <c r="L739" s="23"/>
    </row>
    <row r="740" spans="4:12" ht="12.5" x14ac:dyDescent="0.25">
      <c r="D740" s="17"/>
      <c r="F740" s="21"/>
      <c r="G740" s="18"/>
      <c r="I740" s="19"/>
      <c r="K740" s="22"/>
      <c r="L740" s="23"/>
    </row>
    <row r="741" spans="4:12" ht="12.5" x14ac:dyDescent="0.25">
      <c r="D741" s="17"/>
      <c r="F741" s="21"/>
      <c r="G741" s="18"/>
      <c r="I741" s="19"/>
      <c r="K741" s="22"/>
      <c r="L741" s="23"/>
    </row>
    <row r="742" spans="4:12" ht="12.5" x14ac:dyDescent="0.25">
      <c r="D742" s="17"/>
      <c r="F742" s="21"/>
      <c r="G742" s="18"/>
      <c r="I742" s="19"/>
      <c r="K742" s="22"/>
      <c r="L742" s="23"/>
    </row>
    <row r="743" spans="4:12" ht="12.5" x14ac:dyDescent="0.25">
      <c r="D743" s="17"/>
      <c r="F743" s="21"/>
      <c r="G743" s="18"/>
      <c r="I743" s="19"/>
      <c r="K743" s="22"/>
      <c r="L743" s="23"/>
    </row>
    <row r="744" spans="4:12" ht="12.5" x14ac:dyDescent="0.25">
      <c r="D744" s="17"/>
      <c r="F744" s="21"/>
      <c r="G744" s="18"/>
      <c r="I744" s="19"/>
      <c r="K744" s="22"/>
      <c r="L744" s="23"/>
    </row>
    <row r="745" spans="4:12" ht="12.5" x14ac:dyDescent="0.25">
      <c r="D745" s="17"/>
      <c r="F745" s="21"/>
      <c r="G745" s="18"/>
      <c r="I745" s="19"/>
      <c r="K745" s="22"/>
      <c r="L745" s="23"/>
    </row>
    <row r="746" spans="4:12" ht="12.5" x14ac:dyDescent="0.25">
      <c r="D746" s="17"/>
      <c r="F746" s="21"/>
      <c r="G746" s="18"/>
      <c r="I746" s="19"/>
      <c r="K746" s="22"/>
      <c r="L746" s="23"/>
    </row>
    <row r="747" spans="4:12" ht="12.5" x14ac:dyDescent="0.25">
      <c r="D747" s="17"/>
      <c r="F747" s="21"/>
      <c r="G747" s="18"/>
      <c r="I747" s="19"/>
      <c r="K747" s="22"/>
      <c r="L747" s="23"/>
    </row>
    <row r="748" spans="4:12" ht="12.5" x14ac:dyDescent="0.25">
      <c r="D748" s="17"/>
      <c r="F748" s="21"/>
      <c r="G748" s="18"/>
      <c r="I748" s="19"/>
      <c r="K748" s="22"/>
      <c r="L748" s="23"/>
    </row>
    <row r="749" spans="4:12" ht="12.5" x14ac:dyDescent="0.25">
      <c r="D749" s="17"/>
      <c r="F749" s="21"/>
      <c r="G749" s="18"/>
      <c r="I749" s="19"/>
      <c r="K749" s="22"/>
      <c r="L749" s="23"/>
    </row>
    <row r="750" spans="4:12" ht="12.5" x14ac:dyDescent="0.25">
      <c r="D750" s="17"/>
      <c r="F750" s="21"/>
      <c r="G750" s="18"/>
      <c r="I750" s="19"/>
      <c r="K750" s="22"/>
      <c r="L750" s="23"/>
    </row>
    <row r="751" spans="4:12" ht="12.5" x14ac:dyDescent="0.25">
      <c r="D751" s="17"/>
      <c r="F751" s="21"/>
      <c r="G751" s="18"/>
      <c r="I751" s="19"/>
      <c r="K751" s="22"/>
      <c r="L751" s="23"/>
    </row>
    <row r="752" spans="4:12" ht="12.5" x14ac:dyDescent="0.25">
      <c r="D752" s="17"/>
      <c r="F752" s="21"/>
      <c r="G752" s="18"/>
      <c r="I752" s="19"/>
      <c r="K752" s="22"/>
      <c r="L752" s="23"/>
    </row>
    <row r="753" spans="4:12" ht="12.5" x14ac:dyDescent="0.25">
      <c r="D753" s="17"/>
      <c r="F753" s="21"/>
      <c r="G753" s="18"/>
      <c r="I753" s="19"/>
      <c r="K753" s="22"/>
      <c r="L753" s="23"/>
    </row>
    <row r="754" spans="4:12" ht="12.5" x14ac:dyDescent="0.25">
      <c r="D754" s="17"/>
      <c r="F754" s="21"/>
      <c r="G754" s="18"/>
      <c r="I754" s="19"/>
      <c r="K754" s="22"/>
      <c r="L754" s="23"/>
    </row>
    <row r="755" spans="4:12" ht="12.5" x14ac:dyDescent="0.25">
      <c r="D755" s="17"/>
      <c r="F755" s="21"/>
      <c r="G755" s="18"/>
      <c r="I755" s="19"/>
      <c r="K755" s="22"/>
      <c r="L755" s="23"/>
    </row>
    <row r="756" spans="4:12" ht="12.5" x14ac:dyDescent="0.25">
      <c r="D756" s="17"/>
      <c r="F756" s="21"/>
      <c r="G756" s="18"/>
      <c r="I756" s="19"/>
      <c r="K756" s="22"/>
      <c r="L756" s="23"/>
    </row>
    <row r="757" spans="4:12" ht="12.5" x14ac:dyDescent="0.25">
      <c r="D757" s="17"/>
      <c r="F757" s="21"/>
      <c r="G757" s="18"/>
      <c r="I757" s="19"/>
      <c r="K757" s="22"/>
      <c r="L757" s="23"/>
    </row>
    <row r="758" spans="4:12" ht="12.5" x14ac:dyDescent="0.25">
      <c r="D758" s="17"/>
      <c r="F758" s="21"/>
      <c r="G758" s="18"/>
      <c r="I758" s="19"/>
      <c r="K758" s="22"/>
      <c r="L758" s="23"/>
    </row>
    <row r="759" spans="4:12" ht="12.5" x14ac:dyDescent="0.25">
      <c r="D759" s="17"/>
      <c r="F759" s="21"/>
      <c r="G759" s="18"/>
      <c r="I759" s="19"/>
      <c r="K759" s="22"/>
      <c r="L759" s="23"/>
    </row>
    <row r="760" spans="4:12" ht="12.5" x14ac:dyDescent="0.25">
      <c r="D760" s="17"/>
      <c r="F760" s="21"/>
      <c r="G760" s="18"/>
      <c r="I760" s="19"/>
      <c r="K760" s="22"/>
      <c r="L760" s="23"/>
    </row>
    <row r="761" spans="4:12" ht="12.5" x14ac:dyDescent="0.25">
      <c r="D761" s="17"/>
      <c r="F761" s="21"/>
      <c r="G761" s="18"/>
      <c r="I761" s="19"/>
      <c r="K761" s="22"/>
      <c r="L761" s="23"/>
    </row>
    <row r="762" spans="4:12" ht="12.5" x14ac:dyDescent="0.25">
      <c r="D762" s="17"/>
      <c r="F762" s="21"/>
      <c r="G762" s="18"/>
      <c r="I762" s="19"/>
      <c r="K762" s="22"/>
      <c r="L762" s="23"/>
    </row>
    <row r="763" spans="4:12" ht="12.5" x14ac:dyDescent="0.25">
      <c r="D763" s="17"/>
      <c r="F763" s="21"/>
      <c r="G763" s="18"/>
      <c r="I763" s="19"/>
      <c r="K763" s="22"/>
      <c r="L763" s="23"/>
    </row>
    <row r="764" spans="4:12" ht="12.5" x14ac:dyDescent="0.25">
      <c r="D764" s="17"/>
      <c r="F764" s="21"/>
      <c r="G764" s="18"/>
      <c r="I764" s="19"/>
      <c r="K764" s="22"/>
      <c r="L764" s="23"/>
    </row>
    <row r="765" spans="4:12" ht="12.5" x14ac:dyDescent="0.25">
      <c r="D765" s="17"/>
      <c r="F765" s="21"/>
      <c r="G765" s="18"/>
      <c r="I765" s="19"/>
      <c r="K765" s="22"/>
      <c r="L765" s="23"/>
    </row>
    <row r="766" spans="4:12" ht="12.5" x14ac:dyDescent="0.25">
      <c r="D766" s="17"/>
      <c r="F766" s="21"/>
      <c r="G766" s="18"/>
      <c r="I766" s="19"/>
      <c r="K766" s="22"/>
      <c r="L766" s="23"/>
    </row>
    <row r="767" spans="4:12" ht="12.5" x14ac:dyDescent="0.25">
      <c r="D767" s="17"/>
      <c r="F767" s="21"/>
      <c r="G767" s="18"/>
      <c r="I767" s="19"/>
      <c r="K767" s="22"/>
      <c r="L767" s="23"/>
    </row>
    <row r="768" spans="4:12" ht="12.5" x14ac:dyDescent="0.25">
      <c r="D768" s="17"/>
      <c r="F768" s="21"/>
      <c r="G768" s="18"/>
      <c r="I768" s="19"/>
      <c r="K768" s="22"/>
      <c r="L768" s="23"/>
    </row>
    <row r="769" spans="4:12" ht="12.5" x14ac:dyDescent="0.25">
      <c r="D769" s="17"/>
      <c r="F769" s="21"/>
      <c r="G769" s="18"/>
      <c r="I769" s="19"/>
      <c r="K769" s="22"/>
      <c r="L769" s="23"/>
    </row>
    <row r="770" spans="4:12" ht="12.5" x14ac:dyDescent="0.25">
      <c r="D770" s="17"/>
      <c r="F770" s="21"/>
      <c r="G770" s="18"/>
      <c r="I770" s="19"/>
      <c r="K770" s="22"/>
      <c r="L770" s="23"/>
    </row>
    <row r="771" spans="4:12" ht="12.5" x14ac:dyDescent="0.25">
      <c r="D771" s="17"/>
      <c r="F771" s="21"/>
      <c r="G771" s="18"/>
      <c r="I771" s="19"/>
      <c r="K771" s="22"/>
      <c r="L771" s="23"/>
    </row>
    <row r="772" spans="4:12" ht="12.5" x14ac:dyDescent="0.25">
      <c r="D772" s="17"/>
      <c r="F772" s="21"/>
      <c r="G772" s="18"/>
      <c r="I772" s="19"/>
      <c r="K772" s="22"/>
      <c r="L772" s="23"/>
    </row>
    <row r="773" spans="4:12" ht="12.5" x14ac:dyDescent="0.25">
      <c r="D773" s="17"/>
      <c r="F773" s="21"/>
      <c r="G773" s="18"/>
      <c r="I773" s="19"/>
      <c r="K773" s="22"/>
      <c r="L773" s="23"/>
    </row>
    <row r="774" spans="4:12" ht="12.5" x14ac:dyDescent="0.25">
      <c r="D774" s="17"/>
      <c r="F774" s="21"/>
      <c r="G774" s="18"/>
      <c r="I774" s="19"/>
      <c r="K774" s="22"/>
      <c r="L774" s="23"/>
    </row>
    <row r="775" spans="4:12" ht="12.5" x14ac:dyDescent="0.25">
      <c r="D775" s="17"/>
      <c r="F775" s="21"/>
      <c r="G775" s="18"/>
      <c r="I775" s="19"/>
      <c r="K775" s="22"/>
      <c r="L775" s="23"/>
    </row>
    <row r="776" spans="4:12" ht="12.5" x14ac:dyDescent="0.25">
      <c r="D776" s="17"/>
      <c r="F776" s="21"/>
      <c r="G776" s="18"/>
      <c r="I776" s="19"/>
      <c r="K776" s="22"/>
      <c r="L776" s="23"/>
    </row>
    <row r="777" spans="4:12" ht="12.5" x14ac:dyDescent="0.25">
      <c r="D777" s="17"/>
      <c r="F777" s="21"/>
      <c r="G777" s="18"/>
      <c r="I777" s="19"/>
      <c r="K777" s="22"/>
      <c r="L777" s="23"/>
    </row>
    <row r="778" spans="4:12" ht="12.5" x14ac:dyDescent="0.25">
      <c r="D778" s="17"/>
      <c r="F778" s="21"/>
      <c r="G778" s="18"/>
      <c r="I778" s="19"/>
      <c r="K778" s="22"/>
      <c r="L778" s="23"/>
    </row>
    <row r="779" spans="4:12" ht="12.5" x14ac:dyDescent="0.25">
      <c r="D779" s="17"/>
      <c r="F779" s="21"/>
      <c r="G779" s="18"/>
      <c r="I779" s="19"/>
      <c r="K779" s="22"/>
      <c r="L779" s="23"/>
    </row>
    <row r="780" spans="4:12" ht="12.5" x14ac:dyDescent="0.25">
      <c r="D780" s="17"/>
      <c r="F780" s="21"/>
      <c r="G780" s="18"/>
      <c r="I780" s="19"/>
      <c r="K780" s="22"/>
      <c r="L780" s="23"/>
    </row>
    <row r="781" spans="4:12" ht="12.5" x14ac:dyDescent="0.25">
      <c r="D781" s="17"/>
      <c r="F781" s="21"/>
      <c r="G781" s="18"/>
      <c r="I781" s="19"/>
      <c r="K781" s="22"/>
      <c r="L781" s="23"/>
    </row>
    <row r="782" spans="4:12" ht="12.5" x14ac:dyDescent="0.25">
      <c r="D782" s="17"/>
      <c r="F782" s="21"/>
      <c r="G782" s="18"/>
      <c r="I782" s="19"/>
      <c r="K782" s="22"/>
      <c r="L782" s="23"/>
    </row>
    <row r="783" spans="4:12" ht="12.5" x14ac:dyDescent="0.25">
      <c r="D783" s="17"/>
      <c r="F783" s="21"/>
      <c r="G783" s="18"/>
      <c r="I783" s="19"/>
      <c r="K783" s="22"/>
      <c r="L783" s="23"/>
    </row>
    <row r="784" spans="4:12" ht="12.5" x14ac:dyDescent="0.25">
      <c r="D784" s="17"/>
      <c r="F784" s="21"/>
      <c r="G784" s="18"/>
      <c r="I784" s="19"/>
      <c r="K784" s="22"/>
      <c r="L784" s="23"/>
    </row>
    <row r="785" spans="4:12" ht="12.5" x14ac:dyDescent="0.25">
      <c r="D785" s="17"/>
      <c r="F785" s="21"/>
      <c r="G785" s="18"/>
      <c r="I785" s="19"/>
      <c r="K785" s="22"/>
      <c r="L785" s="23"/>
    </row>
    <row r="786" spans="4:12" ht="12.5" x14ac:dyDescent="0.25">
      <c r="D786" s="17"/>
      <c r="F786" s="21"/>
      <c r="G786" s="18"/>
      <c r="I786" s="19"/>
      <c r="K786" s="22"/>
      <c r="L786" s="23"/>
    </row>
    <row r="787" spans="4:12" ht="12.5" x14ac:dyDescent="0.25">
      <c r="D787" s="17"/>
      <c r="F787" s="21"/>
      <c r="G787" s="18"/>
      <c r="I787" s="19"/>
      <c r="K787" s="22"/>
      <c r="L787" s="23"/>
    </row>
    <row r="788" spans="4:12" ht="12.5" x14ac:dyDescent="0.25">
      <c r="D788" s="17"/>
      <c r="F788" s="21"/>
      <c r="G788" s="18"/>
      <c r="I788" s="19"/>
      <c r="K788" s="22"/>
      <c r="L788" s="23"/>
    </row>
    <row r="789" spans="4:12" ht="12.5" x14ac:dyDescent="0.25">
      <c r="D789" s="17"/>
      <c r="F789" s="21"/>
      <c r="G789" s="18"/>
      <c r="I789" s="19"/>
      <c r="K789" s="22"/>
      <c r="L789" s="23"/>
    </row>
    <row r="790" spans="4:12" ht="12.5" x14ac:dyDescent="0.25">
      <c r="D790" s="17"/>
      <c r="F790" s="21"/>
      <c r="G790" s="18"/>
      <c r="I790" s="19"/>
      <c r="K790" s="22"/>
      <c r="L790" s="23"/>
    </row>
    <row r="791" spans="4:12" ht="12.5" x14ac:dyDescent="0.25">
      <c r="D791" s="17"/>
      <c r="F791" s="21"/>
      <c r="G791" s="18"/>
      <c r="I791" s="19"/>
      <c r="K791" s="22"/>
      <c r="L791" s="23"/>
    </row>
    <row r="792" spans="4:12" ht="12.5" x14ac:dyDescent="0.25">
      <c r="D792" s="17"/>
      <c r="F792" s="21"/>
      <c r="G792" s="18"/>
      <c r="I792" s="19"/>
      <c r="K792" s="22"/>
      <c r="L792" s="23"/>
    </row>
    <row r="793" spans="4:12" ht="12.5" x14ac:dyDescent="0.25">
      <c r="D793" s="17"/>
      <c r="F793" s="21"/>
      <c r="G793" s="18"/>
      <c r="I793" s="19"/>
      <c r="K793" s="22"/>
      <c r="L793" s="23"/>
    </row>
    <row r="794" spans="4:12" ht="12.5" x14ac:dyDescent="0.25">
      <c r="D794" s="17"/>
      <c r="F794" s="21"/>
      <c r="G794" s="18"/>
      <c r="I794" s="19"/>
      <c r="K794" s="22"/>
      <c r="L794" s="23"/>
    </row>
    <row r="795" spans="4:12" ht="12.5" x14ac:dyDescent="0.25">
      <c r="D795" s="17"/>
      <c r="F795" s="21"/>
      <c r="G795" s="18"/>
      <c r="I795" s="19"/>
      <c r="K795" s="22"/>
      <c r="L795" s="23"/>
    </row>
    <row r="796" spans="4:12" ht="12.5" x14ac:dyDescent="0.25">
      <c r="D796" s="17"/>
      <c r="F796" s="21"/>
      <c r="G796" s="18"/>
      <c r="I796" s="19"/>
      <c r="K796" s="22"/>
      <c r="L796" s="23"/>
    </row>
    <row r="797" spans="4:12" ht="12.5" x14ac:dyDescent="0.25">
      <c r="D797" s="17"/>
      <c r="F797" s="21"/>
      <c r="G797" s="18"/>
      <c r="I797" s="19"/>
      <c r="K797" s="22"/>
      <c r="L797" s="23"/>
    </row>
    <row r="798" spans="4:12" ht="12.5" x14ac:dyDescent="0.25">
      <c r="D798" s="17"/>
      <c r="F798" s="21"/>
      <c r="G798" s="18"/>
      <c r="I798" s="19"/>
      <c r="K798" s="22"/>
      <c r="L798" s="23"/>
    </row>
    <row r="799" spans="4:12" ht="12.5" x14ac:dyDescent="0.25">
      <c r="D799" s="17"/>
      <c r="F799" s="21"/>
      <c r="G799" s="18"/>
      <c r="I799" s="19"/>
      <c r="K799" s="22"/>
      <c r="L799" s="23"/>
    </row>
    <row r="800" spans="4:12" ht="12.5" x14ac:dyDescent="0.25">
      <c r="D800" s="17"/>
      <c r="F800" s="21"/>
      <c r="G800" s="18"/>
      <c r="I800" s="19"/>
      <c r="K800" s="22"/>
      <c r="L800" s="23"/>
    </row>
    <row r="801" spans="4:12" ht="12.5" x14ac:dyDescent="0.25">
      <c r="D801" s="17"/>
      <c r="F801" s="21"/>
      <c r="G801" s="18"/>
      <c r="I801" s="19"/>
      <c r="K801" s="22"/>
      <c r="L801" s="23"/>
    </row>
    <row r="802" spans="4:12" ht="12.5" x14ac:dyDescent="0.25">
      <c r="D802" s="17"/>
      <c r="F802" s="21"/>
      <c r="G802" s="18"/>
      <c r="I802" s="19"/>
      <c r="K802" s="22"/>
      <c r="L802" s="23"/>
    </row>
    <row r="803" spans="4:12" ht="12.5" x14ac:dyDescent="0.25">
      <c r="D803" s="17"/>
      <c r="F803" s="21"/>
      <c r="G803" s="18"/>
      <c r="I803" s="19"/>
      <c r="K803" s="22"/>
      <c r="L803" s="23"/>
    </row>
    <row r="804" spans="4:12" ht="12.5" x14ac:dyDescent="0.25">
      <c r="D804" s="17"/>
      <c r="F804" s="21"/>
      <c r="G804" s="18"/>
      <c r="I804" s="19"/>
      <c r="K804" s="22"/>
      <c r="L804" s="23"/>
    </row>
    <row r="805" spans="4:12" ht="12.5" x14ac:dyDescent="0.25">
      <c r="D805" s="17"/>
      <c r="F805" s="21"/>
      <c r="G805" s="18"/>
      <c r="I805" s="19"/>
      <c r="K805" s="22"/>
      <c r="L805" s="23"/>
    </row>
    <row r="806" spans="4:12" ht="12.5" x14ac:dyDescent="0.25">
      <c r="D806" s="17"/>
      <c r="F806" s="21"/>
      <c r="G806" s="18"/>
      <c r="I806" s="19"/>
      <c r="K806" s="22"/>
      <c r="L806" s="23"/>
    </row>
    <row r="807" spans="4:12" ht="12.5" x14ac:dyDescent="0.25">
      <c r="D807" s="17"/>
      <c r="F807" s="21"/>
      <c r="G807" s="18"/>
      <c r="I807" s="19"/>
      <c r="K807" s="22"/>
      <c r="L807" s="23"/>
    </row>
    <row r="808" spans="4:12" ht="12.5" x14ac:dyDescent="0.25">
      <c r="D808" s="17"/>
      <c r="F808" s="21"/>
      <c r="G808" s="18"/>
      <c r="I808" s="19"/>
      <c r="K808" s="22"/>
      <c r="L808" s="23"/>
    </row>
    <row r="809" spans="4:12" ht="12.5" x14ac:dyDescent="0.25">
      <c r="D809" s="17"/>
      <c r="F809" s="21"/>
      <c r="G809" s="18"/>
      <c r="I809" s="19"/>
      <c r="K809" s="22"/>
      <c r="L809" s="23"/>
    </row>
    <row r="810" spans="4:12" ht="12.5" x14ac:dyDescent="0.25">
      <c r="D810" s="17"/>
      <c r="F810" s="21"/>
      <c r="G810" s="18"/>
      <c r="I810" s="19"/>
      <c r="K810" s="22"/>
      <c r="L810" s="23"/>
    </row>
    <row r="811" spans="4:12" ht="12.5" x14ac:dyDescent="0.25">
      <c r="D811" s="17"/>
      <c r="F811" s="21"/>
      <c r="G811" s="18"/>
      <c r="I811" s="19"/>
      <c r="K811" s="22"/>
      <c r="L811" s="23"/>
    </row>
    <row r="812" spans="4:12" ht="12.5" x14ac:dyDescent="0.25">
      <c r="D812" s="17"/>
      <c r="F812" s="21"/>
      <c r="G812" s="18"/>
      <c r="I812" s="19"/>
      <c r="K812" s="22"/>
      <c r="L812" s="23"/>
    </row>
    <row r="813" spans="4:12" ht="12.5" x14ac:dyDescent="0.25">
      <c r="D813" s="17"/>
      <c r="F813" s="21"/>
      <c r="G813" s="18"/>
      <c r="I813" s="19"/>
      <c r="K813" s="22"/>
      <c r="L813" s="23"/>
    </row>
    <row r="814" spans="4:12" ht="12.5" x14ac:dyDescent="0.25">
      <c r="D814" s="17"/>
      <c r="F814" s="21"/>
      <c r="G814" s="18"/>
      <c r="I814" s="19"/>
      <c r="K814" s="22"/>
      <c r="L814" s="23"/>
    </row>
    <row r="815" spans="4:12" ht="12.5" x14ac:dyDescent="0.25">
      <c r="D815" s="17"/>
      <c r="F815" s="21"/>
      <c r="G815" s="18"/>
      <c r="I815" s="19"/>
      <c r="K815" s="22"/>
      <c r="L815" s="23"/>
    </row>
    <row r="816" spans="4:12" ht="12.5" x14ac:dyDescent="0.25">
      <c r="D816" s="17"/>
      <c r="F816" s="21"/>
      <c r="G816" s="18"/>
      <c r="I816" s="19"/>
      <c r="K816" s="22"/>
      <c r="L816" s="23"/>
    </row>
    <row r="817" spans="4:12" ht="12.5" x14ac:dyDescent="0.25">
      <c r="D817" s="17"/>
      <c r="F817" s="21"/>
      <c r="G817" s="18"/>
      <c r="I817" s="19"/>
      <c r="K817" s="22"/>
      <c r="L817" s="23"/>
    </row>
    <row r="818" spans="4:12" ht="12.5" x14ac:dyDescent="0.25">
      <c r="D818" s="17"/>
      <c r="F818" s="21"/>
      <c r="G818" s="18"/>
      <c r="I818" s="19"/>
      <c r="K818" s="22"/>
      <c r="L818" s="23"/>
    </row>
    <row r="819" spans="4:12" ht="12.5" x14ac:dyDescent="0.25">
      <c r="D819" s="17"/>
      <c r="F819" s="21"/>
      <c r="G819" s="18"/>
      <c r="I819" s="19"/>
      <c r="K819" s="22"/>
      <c r="L819" s="23"/>
    </row>
    <row r="820" spans="4:12" ht="12.5" x14ac:dyDescent="0.25">
      <c r="D820" s="17"/>
      <c r="F820" s="21"/>
      <c r="G820" s="18"/>
      <c r="I820" s="19"/>
      <c r="K820" s="22"/>
      <c r="L820" s="23"/>
    </row>
    <row r="821" spans="4:12" ht="12.5" x14ac:dyDescent="0.25">
      <c r="D821" s="17"/>
      <c r="F821" s="21"/>
      <c r="G821" s="18"/>
      <c r="I821" s="19"/>
      <c r="K821" s="22"/>
      <c r="L821" s="23"/>
    </row>
    <row r="822" spans="4:12" ht="12.5" x14ac:dyDescent="0.25">
      <c r="D822" s="17"/>
      <c r="F822" s="21"/>
      <c r="G822" s="18"/>
      <c r="I822" s="19"/>
      <c r="K822" s="22"/>
      <c r="L822" s="23"/>
    </row>
    <row r="823" spans="4:12" ht="12.5" x14ac:dyDescent="0.25">
      <c r="D823" s="17"/>
      <c r="F823" s="21"/>
      <c r="G823" s="18"/>
      <c r="I823" s="19"/>
      <c r="K823" s="22"/>
      <c r="L823" s="23"/>
    </row>
    <row r="824" spans="4:12" ht="12.5" x14ac:dyDescent="0.25">
      <c r="D824" s="17"/>
      <c r="F824" s="21"/>
      <c r="G824" s="18"/>
      <c r="I824" s="19"/>
      <c r="K824" s="22"/>
      <c r="L824" s="23"/>
    </row>
    <row r="825" spans="4:12" ht="12.5" x14ac:dyDescent="0.25">
      <c r="D825" s="17"/>
      <c r="F825" s="21"/>
      <c r="G825" s="18"/>
      <c r="I825" s="19"/>
      <c r="K825" s="22"/>
      <c r="L825" s="23"/>
    </row>
    <row r="826" spans="4:12" ht="12.5" x14ac:dyDescent="0.25">
      <c r="D826" s="17"/>
      <c r="F826" s="21"/>
      <c r="G826" s="18"/>
      <c r="I826" s="19"/>
      <c r="K826" s="22"/>
      <c r="L826" s="23"/>
    </row>
    <row r="827" spans="4:12" ht="12.5" x14ac:dyDescent="0.25">
      <c r="D827" s="17"/>
      <c r="F827" s="21"/>
      <c r="G827" s="18"/>
      <c r="I827" s="19"/>
      <c r="K827" s="22"/>
      <c r="L827" s="23"/>
    </row>
    <row r="828" spans="4:12" ht="12.5" x14ac:dyDescent="0.25">
      <c r="D828" s="17"/>
      <c r="F828" s="21"/>
      <c r="G828" s="18"/>
      <c r="I828" s="19"/>
      <c r="K828" s="22"/>
      <c r="L828" s="23"/>
    </row>
    <row r="829" spans="4:12" ht="12.5" x14ac:dyDescent="0.25">
      <c r="D829" s="17"/>
      <c r="F829" s="21"/>
      <c r="G829" s="18"/>
      <c r="I829" s="19"/>
      <c r="K829" s="22"/>
      <c r="L829" s="23"/>
    </row>
    <row r="830" spans="4:12" ht="12.5" x14ac:dyDescent="0.25">
      <c r="D830" s="17"/>
      <c r="F830" s="21"/>
      <c r="G830" s="18"/>
      <c r="I830" s="19"/>
      <c r="K830" s="22"/>
      <c r="L830" s="23"/>
    </row>
    <row r="831" spans="4:12" ht="12.5" x14ac:dyDescent="0.25">
      <c r="D831" s="17"/>
      <c r="F831" s="21"/>
      <c r="G831" s="18"/>
      <c r="I831" s="19"/>
      <c r="K831" s="22"/>
      <c r="L831" s="23"/>
    </row>
    <row r="832" spans="4:12" ht="12.5" x14ac:dyDescent="0.25">
      <c r="D832" s="17"/>
      <c r="F832" s="21"/>
      <c r="G832" s="18"/>
      <c r="I832" s="19"/>
      <c r="K832" s="22"/>
      <c r="L832" s="23"/>
    </row>
    <row r="833" spans="4:12" ht="12.5" x14ac:dyDescent="0.25">
      <c r="D833" s="17"/>
      <c r="F833" s="21"/>
      <c r="G833" s="18"/>
      <c r="I833" s="19"/>
      <c r="K833" s="22"/>
      <c r="L833" s="23"/>
    </row>
    <row r="834" spans="4:12" ht="12.5" x14ac:dyDescent="0.25">
      <c r="D834" s="17"/>
      <c r="F834" s="21"/>
      <c r="G834" s="18"/>
      <c r="I834" s="19"/>
      <c r="K834" s="22"/>
      <c r="L834" s="23"/>
    </row>
    <row r="835" spans="4:12" ht="12.5" x14ac:dyDescent="0.25">
      <c r="D835" s="17"/>
      <c r="F835" s="21"/>
      <c r="G835" s="18"/>
      <c r="I835" s="19"/>
      <c r="K835" s="22"/>
      <c r="L835" s="23"/>
    </row>
    <row r="836" spans="4:12" ht="12.5" x14ac:dyDescent="0.25">
      <c r="D836" s="17"/>
      <c r="F836" s="21"/>
      <c r="G836" s="18"/>
      <c r="I836" s="19"/>
      <c r="K836" s="22"/>
      <c r="L836" s="23"/>
    </row>
    <row r="837" spans="4:12" ht="12.5" x14ac:dyDescent="0.25">
      <c r="D837" s="17"/>
      <c r="F837" s="21"/>
      <c r="G837" s="18"/>
      <c r="I837" s="19"/>
      <c r="K837" s="22"/>
      <c r="L837" s="23"/>
    </row>
    <row r="838" spans="4:12" ht="12.5" x14ac:dyDescent="0.25">
      <c r="D838" s="17"/>
      <c r="F838" s="21"/>
      <c r="G838" s="18"/>
      <c r="I838" s="19"/>
      <c r="K838" s="22"/>
      <c r="L838" s="23"/>
    </row>
    <row r="839" spans="4:12" ht="12.5" x14ac:dyDescent="0.25">
      <c r="D839" s="17"/>
      <c r="F839" s="21"/>
      <c r="G839" s="18"/>
      <c r="I839" s="19"/>
      <c r="K839" s="22"/>
      <c r="L839" s="23"/>
    </row>
    <row r="840" spans="4:12" ht="12.5" x14ac:dyDescent="0.25">
      <c r="D840" s="17"/>
      <c r="F840" s="21"/>
      <c r="G840" s="18"/>
      <c r="I840" s="19"/>
      <c r="K840" s="22"/>
      <c r="L840" s="23"/>
    </row>
    <row r="841" spans="4:12" ht="12.5" x14ac:dyDescent="0.25">
      <c r="D841" s="17"/>
      <c r="F841" s="21"/>
      <c r="G841" s="18"/>
      <c r="I841" s="19"/>
      <c r="K841" s="22"/>
      <c r="L841" s="23"/>
    </row>
    <row r="842" spans="4:12" ht="12.5" x14ac:dyDescent="0.25">
      <c r="D842" s="17"/>
      <c r="F842" s="21"/>
      <c r="G842" s="18"/>
      <c r="I842" s="19"/>
      <c r="K842" s="22"/>
      <c r="L842" s="23"/>
    </row>
    <row r="843" spans="4:12" ht="12.5" x14ac:dyDescent="0.25">
      <c r="D843" s="17"/>
      <c r="F843" s="21"/>
      <c r="G843" s="18"/>
      <c r="I843" s="19"/>
      <c r="K843" s="22"/>
      <c r="L843" s="23"/>
    </row>
    <row r="844" spans="4:12" ht="12.5" x14ac:dyDescent="0.25">
      <c r="D844" s="17"/>
      <c r="F844" s="21"/>
      <c r="G844" s="18"/>
      <c r="I844" s="19"/>
      <c r="K844" s="22"/>
      <c r="L844" s="23"/>
    </row>
    <row r="845" spans="4:12" ht="12.5" x14ac:dyDescent="0.25">
      <c r="D845" s="17"/>
      <c r="F845" s="21"/>
      <c r="G845" s="18"/>
      <c r="I845" s="19"/>
      <c r="K845" s="22"/>
      <c r="L845" s="23"/>
    </row>
    <row r="846" spans="4:12" ht="12.5" x14ac:dyDescent="0.25">
      <c r="D846" s="17"/>
      <c r="F846" s="21"/>
      <c r="G846" s="18"/>
      <c r="I846" s="19"/>
      <c r="K846" s="22"/>
      <c r="L846" s="23"/>
    </row>
    <row r="847" spans="4:12" ht="12.5" x14ac:dyDescent="0.25">
      <c r="D847" s="17"/>
      <c r="F847" s="21"/>
      <c r="G847" s="18"/>
      <c r="I847" s="19"/>
      <c r="K847" s="22"/>
      <c r="L847" s="23"/>
    </row>
    <row r="848" spans="4:12" ht="12.5" x14ac:dyDescent="0.25">
      <c r="D848" s="17"/>
      <c r="F848" s="21"/>
      <c r="G848" s="18"/>
      <c r="I848" s="19"/>
      <c r="K848" s="22"/>
      <c r="L848" s="23"/>
    </row>
    <row r="849" spans="4:12" ht="12.5" x14ac:dyDescent="0.25">
      <c r="D849" s="17"/>
      <c r="F849" s="21"/>
      <c r="G849" s="18"/>
      <c r="I849" s="19"/>
      <c r="K849" s="22"/>
      <c r="L849" s="23"/>
    </row>
    <row r="850" spans="4:12" ht="12.5" x14ac:dyDescent="0.25">
      <c r="D850" s="17"/>
      <c r="F850" s="21"/>
      <c r="G850" s="18"/>
      <c r="I850" s="19"/>
      <c r="K850" s="22"/>
      <c r="L850" s="23"/>
    </row>
    <row r="851" spans="4:12" ht="12.5" x14ac:dyDescent="0.25">
      <c r="D851" s="17"/>
      <c r="F851" s="21"/>
      <c r="G851" s="18"/>
      <c r="I851" s="19"/>
      <c r="K851" s="22"/>
      <c r="L851" s="23"/>
    </row>
    <row r="852" spans="4:12" ht="12.5" x14ac:dyDescent="0.25">
      <c r="D852" s="17"/>
      <c r="F852" s="21"/>
      <c r="G852" s="18"/>
      <c r="I852" s="19"/>
      <c r="K852" s="22"/>
      <c r="L852" s="23"/>
    </row>
    <row r="853" spans="4:12" ht="12.5" x14ac:dyDescent="0.25">
      <c r="D853" s="17"/>
      <c r="F853" s="21"/>
      <c r="G853" s="18"/>
      <c r="I853" s="19"/>
      <c r="K853" s="22"/>
      <c r="L853" s="23"/>
    </row>
    <row r="854" spans="4:12" ht="12.5" x14ac:dyDescent="0.25">
      <c r="D854" s="17"/>
      <c r="F854" s="21"/>
      <c r="G854" s="18"/>
      <c r="I854" s="19"/>
      <c r="K854" s="22"/>
      <c r="L854" s="23"/>
    </row>
    <row r="855" spans="4:12" ht="12.5" x14ac:dyDescent="0.25">
      <c r="D855" s="17"/>
      <c r="F855" s="21"/>
      <c r="G855" s="18"/>
      <c r="I855" s="19"/>
      <c r="K855" s="22"/>
      <c r="L855" s="23"/>
    </row>
    <row r="856" spans="4:12" ht="12.5" x14ac:dyDescent="0.25">
      <c r="D856" s="17"/>
      <c r="F856" s="21"/>
      <c r="G856" s="18"/>
      <c r="I856" s="19"/>
      <c r="K856" s="22"/>
      <c r="L856" s="23"/>
    </row>
    <row r="857" spans="4:12" ht="12.5" x14ac:dyDescent="0.25">
      <c r="D857" s="17"/>
      <c r="F857" s="21"/>
      <c r="G857" s="18"/>
      <c r="I857" s="19"/>
      <c r="K857" s="22"/>
      <c r="L857" s="23"/>
    </row>
    <row r="858" spans="4:12" ht="12.5" x14ac:dyDescent="0.25">
      <c r="D858" s="17"/>
      <c r="F858" s="21"/>
      <c r="G858" s="18"/>
      <c r="I858" s="19"/>
      <c r="K858" s="22"/>
      <c r="L858" s="23"/>
    </row>
    <row r="859" spans="4:12" ht="12.5" x14ac:dyDescent="0.25">
      <c r="D859" s="17"/>
      <c r="F859" s="21"/>
      <c r="G859" s="18"/>
      <c r="I859" s="19"/>
      <c r="K859" s="22"/>
      <c r="L859" s="23"/>
    </row>
    <row r="860" spans="4:12" ht="12.5" x14ac:dyDescent="0.25">
      <c r="D860" s="17"/>
      <c r="F860" s="21"/>
      <c r="G860" s="18"/>
      <c r="I860" s="19"/>
      <c r="K860" s="22"/>
      <c r="L860" s="23"/>
    </row>
    <row r="861" spans="4:12" ht="12.5" x14ac:dyDescent="0.25">
      <c r="D861" s="17"/>
      <c r="F861" s="21"/>
      <c r="G861" s="18"/>
      <c r="I861" s="19"/>
      <c r="K861" s="22"/>
      <c r="L861" s="23"/>
    </row>
    <row r="862" spans="4:12" ht="12.5" x14ac:dyDescent="0.25">
      <c r="D862" s="17"/>
      <c r="F862" s="21"/>
      <c r="G862" s="18"/>
      <c r="I862" s="19"/>
      <c r="K862" s="22"/>
      <c r="L862" s="23"/>
    </row>
    <row r="863" spans="4:12" ht="12.5" x14ac:dyDescent="0.25">
      <c r="D863" s="17"/>
      <c r="F863" s="21"/>
      <c r="G863" s="18"/>
      <c r="I863" s="19"/>
      <c r="K863" s="22"/>
      <c r="L863" s="23"/>
    </row>
    <row r="864" spans="4:12" ht="12.5" x14ac:dyDescent="0.25">
      <c r="D864" s="17"/>
      <c r="F864" s="21"/>
      <c r="G864" s="18"/>
      <c r="I864" s="19"/>
      <c r="K864" s="22"/>
      <c r="L864" s="23"/>
    </row>
    <row r="865" spans="4:12" ht="12.5" x14ac:dyDescent="0.25">
      <c r="D865" s="17"/>
      <c r="F865" s="21"/>
      <c r="G865" s="18"/>
      <c r="I865" s="19"/>
      <c r="K865" s="22"/>
      <c r="L865" s="23"/>
    </row>
    <row r="866" spans="4:12" ht="12.5" x14ac:dyDescent="0.25">
      <c r="D866" s="17"/>
      <c r="F866" s="21"/>
      <c r="G866" s="18"/>
      <c r="I866" s="19"/>
      <c r="K866" s="22"/>
      <c r="L866" s="23"/>
    </row>
    <row r="867" spans="4:12" ht="12.5" x14ac:dyDescent="0.25">
      <c r="D867" s="17"/>
      <c r="F867" s="21"/>
      <c r="G867" s="18"/>
      <c r="I867" s="19"/>
      <c r="K867" s="22"/>
      <c r="L867" s="23"/>
    </row>
    <row r="868" spans="4:12" ht="12.5" x14ac:dyDescent="0.25">
      <c r="D868" s="17"/>
      <c r="F868" s="21"/>
      <c r="G868" s="18"/>
      <c r="I868" s="19"/>
      <c r="K868" s="22"/>
      <c r="L868" s="23"/>
    </row>
    <row r="869" spans="4:12" ht="12.5" x14ac:dyDescent="0.25">
      <c r="D869" s="17"/>
      <c r="F869" s="21"/>
      <c r="G869" s="18"/>
      <c r="I869" s="19"/>
      <c r="K869" s="22"/>
      <c r="L869" s="23"/>
    </row>
    <row r="870" spans="4:12" ht="12.5" x14ac:dyDescent="0.25">
      <c r="D870" s="17"/>
      <c r="F870" s="21"/>
      <c r="G870" s="18"/>
      <c r="I870" s="19"/>
      <c r="K870" s="22"/>
      <c r="L870" s="23"/>
    </row>
    <row r="871" spans="4:12" ht="12.5" x14ac:dyDescent="0.25">
      <c r="D871" s="17"/>
      <c r="F871" s="21"/>
      <c r="G871" s="18"/>
      <c r="I871" s="19"/>
      <c r="K871" s="22"/>
      <c r="L871" s="23"/>
    </row>
    <row r="872" spans="4:12" ht="12.5" x14ac:dyDescent="0.25">
      <c r="D872" s="17"/>
      <c r="F872" s="21"/>
      <c r="G872" s="18"/>
      <c r="I872" s="19"/>
      <c r="K872" s="22"/>
      <c r="L872" s="23"/>
    </row>
    <row r="873" spans="4:12" ht="12.5" x14ac:dyDescent="0.25">
      <c r="D873" s="17"/>
      <c r="F873" s="21"/>
      <c r="G873" s="18"/>
      <c r="I873" s="19"/>
      <c r="K873" s="22"/>
      <c r="L873" s="23"/>
    </row>
    <row r="874" spans="4:12" ht="12.5" x14ac:dyDescent="0.25">
      <c r="D874" s="17"/>
      <c r="F874" s="21"/>
      <c r="G874" s="18"/>
      <c r="I874" s="19"/>
      <c r="K874" s="22"/>
      <c r="L874" s="23"/>
    </row>
    <row r="875" spans="4:12" ht="12.5" x14ac:dyDescent="0.25">
      <c r="D875" s="17"/>
      <c r="F875" s="21"/>
      <c r="G875" s="18"/>
      <c r="I875" s="19"/>
      <c r="K875" s="22"/>
      <c r="L875" s="23"/>
    </row>
    <row r="876" spans="4:12" ht="12.5" x14ac:dyDescent="0.25">
      <c r="D876" s="17"/>
      <c r="F876" s="21"/>
      <c r="G876" s="18"/>
      <c r="I876" s="19"/>
      <c r="K876" s="22"/>
      <c r="L876" s="23"/>
    </row>
    <row r="877" spans="4:12" ht="12.5" x14ac:dyDescent="0.25">
      <c r="D877" s="17"/>
      <c r="F877" s="21"/>
      <c r="G877" s="18"/>
      <c r="I877" s="19"/>
      <c r="K877" s="22"/>
      <c r="L877" s="23"/>
    </row>
    <row r="878" spans="4:12" ht="12.5" x14ac:dyDescent="0.25">
      <c r="D878" s="17"/>
      <c r="F878" s="21"/>
      <c r="G878" s="18"/>
      <c r="I878" s="19"/>
      <c r="K878" s="22"/>
      <c r="L878" s="23"/>
    </row>
    <row r="879" spans="4:12" ht="12.5" x14ac:dyDescent="0.25">
      <c r="D879" s="17"/>
      <c r="F879" s="21"/>
      <c r="G879" s="18"/>
      <c r="I879" s="19"/>
      <c r="K879" s="22"/>
      <c r="L879" s="23"/>
    </row>
    <row r="880" spans="4:12" ht="12.5" x14ac:dyDescent="0.25">
      <c r="D880" s="17"/>
      <c r="F880" s="21"/>
      <c r="G880" s="18"/>
      <c r="I880" s="19"/>
      <c r="K880" s="22"/>
      <c r="L880" s="23"/>
    </row>
    <row r="881" spans="4:12" ht="12.5" x14ac:dyDescent="0.25">
      <c r="D881" s="17"/>
      <c r="F881" s="21"/>
      <c r="G881" s="18"/>
      <c r="I881" s="19"/>
      <c r="K881" s="22"/>
      <c r="L881" s="23"/>
    </row>
    <row r="882" spans="4:12" ht="12.5" x14ac:dyDescent="0.25">
      <c r="D882" s="17"/>
      <c r="F882" s="21"/>
      <c r="G882" s="18"/>
      <c r="I882" s="19"/>
      <c r="K882" s="22"/>
      <c r="L882" s="23"/>
    </row>
    <row r="883" spans="4:12" ht="12.5" x14ac:dyDescent="0.25">
      <c r="D883" s="17"/>
      <c r="F883" s="21"/>
      <c r="G883" s="18"/>
      <c r="I883" s="19"/>
      <c r="K883" s="22"/>
      <c r="L883" s="23"/>
    </row>
    <row r="884" spans="4:12" ht="12.5" x14ac:dyDescent="0.25">
      <c r="D884" s="17"/>
      <c r="F884" s="21"/>
      <c r="G884" s="18"/>
      <c r="I884" s="19"/>
      <c r="K884" s="22"/>
      <c r="L884" s="23"/>
    </row>
    <row r="885" spans="4:12" ht="12.5" x14ac:dyDescent="0.25">
      <c r="D885" s="17"/>
      <c r="F885" s="21"/>
      <c r="G885" s="18"/>
      <c r="I885" s="19"/>
      <c r="K885" s="22"/>
      <c r="L885" s="23"/>
    </row>
    <row r="886" spans="4:12" ht="12.5" x14ac:dyDescent="0.25">
      <c r="D886" s="17"/>
      <c r="F886" s="21"/>
      <c r="G886" s="18"/>
      <c r="I886" s="19"/>
      <c r="K886" s="22"/>
      <c r="L886" s="23"/>
    </row>
    <row r="887" spans="4:12" ht="12.5" x14ac:dyDescent="0.25">
      <c r="D887" s="17"/>
      <c r="F887" s="21"/>
      <c r="G887" s="18"/>
      <c r="I887" s="19"/>
      <c r="K887" s="22"/>
      <c r="L887" s="23"/>
    </row>
    <row r="888" spans="4:12" ht="12.5" x14ac:dyDescent="0.25">
      <c r="D888" s="17"/>
      <c r="F888" s="21"/>
      <c r="G888" s="18"/>
      <c r="I888" s="19"/>
      <c r="K888" s="22"/>
      <c r="L888" s="23"/>
    </row>
    <row r="889" spans="4:12" ht="12.5" x14ac:dyDescent="0.25">
      <c r="D889" s="17"/>
      <c r="F889" s="21"/>
      <c r="G889" s="18"/>
      <c r="I889" s="19"/>
      <c r="K889" s="22"/>
      <c r="L889" s="23"/>
    </row>
    <row r="890" spans="4:12" ht="12.5" x14ac:dyDescent="0.25">
      <c r="D890" s="17"/>
      <c r="F890" s="21"/>
      <c r="G890" s="18"/>
      <c r="I890" s="19"/>
      <c r="K890" s="22"/>
      <c r="L890" s="23"/>
    </row>
    <row r="891" spans="4:12" ht="12.5" x14ac:dyDescent="0.25">
      <c r="D891" s="17"/>
      <c r="F891" s="21"/>
      <c r="G891" s="18"/>
      <c r="I891" s="19"/>
      <c r="K891" s="22"/>
      <c r="L891" s="23"/>
    </row>
    <row r="892" spans="4:12" ht="12.5" x14ac:dyDescent="0.25">
      <c r="D892" s="17"/>
      <c r="F892" s="21"/>
      <c r="G892" s="18"/>
      <c r="I892" s="19"/>
      <c r="K892" s="22"/>
      <c r="L892" s="23"/>
    </row>
    <row r="893" spans="4:12" ht="12.5" x14ac:dyDescent="0.25">
      <c r="D893" s="17"/>
      <c r="F893" s="21"/>
      <c r="G893" s="18"/>
      <c r="I893" s="19"/>
      <c r="K893" s="22"/>
      <c r="L893" s="23"/>
    </row>
    <row r="894" spans="4:12" ht="12.5" x14ac:dyDescent="0.25">
      <c r="D894" s="17"/>
      <c r="F894" s="21"/>
      <c r="G894" s="18"/>
      <c r="I894" s="19"/>
      <c r="K894" s="22"/>
      <c r="L894" s="23"/>
    </row>
    <row r="895" spans="4:12" ht="12.5" x14ac:dyDescent="0.25">
      <c r="D895" s="17"/>
      <c r="F895" s="21"/>
      <c r="G895" s="18"/>
      <c r="I895" s="19"/>
      <c r="K895" s="22"/>
      <c r="L895" s="23"/>
    </row>
    <row r="896" spans="4:12" ht="12.5" x14ac:dyDescent="0.25">
      <c r="D896" s="17"/>
      <c r="F896" s="21"/>
      <c r="G896" s="18"/>
      <c r="I896" s="19"/>
      <c r="K896" s="22"/>
      <c r="L896" s="23"/>
    </row>
    <row r="897" spans="4:12" ht="12.5" x14ac:dyDescent="0.25">
      <c r="D897" s="17"/>
      <c r="F897" s="21"/>
      <c r="G897" s="18"/>
      <c r="I897" s="19"/>
      <c r="K897" s="22"/>
      <c r="L897" s="23"/>
    </row>
    <row r="898" spans="4:12" ht="12.5" x14ac:dyDescent="0.25">
      <c r="D898" s="17"/>
      <c r="F898" s="21"/>
      <c r="G898" s="18"/>
      <c r="I898" s="19"/>
      <c r="K898" s="22"/>
      <c r="L898" s="23"/>
    </row>
    <row r="899" spans="4:12" ht="12.5" x14ac:dyDescent="0.25">
      <c r="D899" s="17"/>
      <c r="F899" s="21"/>
      <c r="G899" s="18"/>
      <c r="I899" s="19"/>
      <c r="K899" s="22"/>
      <c r="L899" s="23"/>
    </row>
    <row r="900" spans="4:12" ht="12.5" x14ac:dyDescent="0.25">
      <c r="D900" s="17"/>
      <c r="F900" s="21"/>
      <c r="G900" s="18"/>
      <c r="I900" s="19"/>
      <c r="K900" s="22"/>
      <c r="L900" s="23"/>
    </row>
    <row r="901" spans="4:12" ht="12.5" x14ac:dyDescent="0.25">
      <c r="D901" s="17"/>
      <c r="F901" s="21"/>
      <c r="G901" s="18"/>
      <c r="I901" s="19"/>
      <c r="K901" s="22"/>
      <c r="L901" s="23"/>
    </row>
    <row r="902" spans="4:12" ht="12.5" x14ac:dyDescent="0.25">
      <c r="D902" s="17"/>
      <c r="F902" s="21"/>
      <c r="G902" s="18"/>
      <c r="I902" s="19"/>
      <c r="K902" s="22"/>
      <c r="L902" s="23"/>
    </row>
    <row r="903" spans="4:12" ht="12.5" x14ac:dyDescent="0.25">
      <c r="D903" s="17"/>
      <c r="F903" s="21"/>
      <c r="G903" s="18"/>
      <c r="I903" s="19"/>
      <c r="K903" s="22"/>
      <c r="L903" s="23"/>
    </row>
    <row r="904" spans="4:12" ht="12.5" x14ac:dyDescent="0.25">
      <c r="D904" s="17"/>
      <c r="F904" s="21"/>
      <c r="G904" s="18"/>
      <c r="I904" s="19"/>
      <c r="K904" s="22"/>
      <c r="L904" s="23"/>
    </row>
    <row r="905" spans="4:12" ht="12.5" x14ac:dyDescent="0.25">
      <c r="D905" s="17"/>
      <c r="F905" s="21"/>
      <c r="G905" s="18"/>
      <c r="I905" s="19"/>
      <c r="K905" s="22"/>
      <c r="L905" s="23"/>
    </row>
    <row r="906" spans="4:12" ht="12.5" x14ac:dyDescent="0.25">
      <c r="D906" s="17"/>
      <c r="F906" s="21"/>
      <c r="G906" s="18"/>
      <c r="I906" s="19"/>
      <c r="K906" s="22"/>
      <c r="L906" s="23"/>
    </row>
    <row r="907" spans="4:12" ht="12.5" x14ac:dyDescent="0.25">
      <c r="D907" s="17"/>
      <c r="F907" s="21"/>
      <c r="G907" s="18"/>
      <c r="I907" s="19"/>
      <c r="K907" s="22"/>
      <c r="L907" s="23"/>
    </row>
    <row r="908" spans="4:12" ht="12.5" x14ac:dyDescent="0.25">
      <c r="D908" s="17"/>
      <c r="F908" s="21"/>
      <c r="G908" s="18"/>
      <c r="I908" s="19"/>
      <c r="K908" s="22"/>
      <c r="L908" s="23"/>
    </row>
    <row r="909" spans="4:12" ht="12.5" x14ac:dyDescent="0.25">
      <c r="D909" s="17"/>
      <c r="F909" s="21"/>
      <c r="G909" s="18"/>
      <c r="I909" s="19"/>
      <c r="K909" s="22"/>
      <c r="L909" s="23"/>
    </row>
    <row r="910" spans="4:12" ht="12.5" x14ac:dyDescent="0.25">
      <c r="D910" s="17"/>
      <c r="F910" s="21"/>
      <c r="G910" s="18"/>
      <c r="I910" s="19"/>
      <c r="K910" s="22"/>
      <c r="L910" s="23"/>
    </row>
    <row r="911" spans="4:12" ht="12.5" x14ac:dyDescent="0.25">
      <c r="D911" s="17"/>
      <c r="F911" s="21"/>
      <c r="G911" s="18"/>
      <c r="I911" s="19"/>
      <c r="K911" s="22"/>
      <c r="L911" s="23"/>
    </row>
    <row r="912" spans="4:12" ht="12.5" x14ac:dyDescent="0.25">
      <c r="D912" s="17"/>
      <c r="F912" s="21"/>
      <c r="G912" s="18"/>
      <c r="I912" s="19"/>
      <c r="K912" s="22"/>
      <c r="L912" s="23"/>
    </row>
    <row r="913" spans="4:12" ht="12.5" x14ac:dyDescent="0.25">
      <c r="D913" s="17"/>
      <c r="F913" s="21"/>
      <c r="G913" s="18"/>
      <c r="I913" s="19"/>
      <c r="K913" s="22"/>
      <c r="L913" s="23"/>
    </row>
    <row r="914" spans="4:12" ht="12.5" x14ac:dyDescent="0.25">
      <c r="D914" s="17"/>
      <c r="F914" s="21"/>
      <c r="G914" s="18"/>
      <c r="I914" s="19"/>
      <c r="K914" s="22"/>
      <c r="L914" s="23"/>
    </row>
    <row r="915" spans="4:12" ht="12.5" x14ac:dyDescent="0.25">
      <c r="D915" s="17"/>
      <c r="F915" s="21"/>
      <c r="G915" s="18"/>
      <c r="I915" s="19"/>
      <c r="K915" s="22"/>
      <c r="L915" s="23"/>
    </row>
    <row r="916" spans="4:12" ht="12.5" x14ac:dyDescent="0.25">
      <c r="D916" s="17"/>
      <c r="F916" s="21"/>
      <c r="G916" s="18"/>
      <c r="I916" s="19"/>
      <c r="K916" s="22"/>
      <c r="L916" s="23"/>
    </row>
    <row r="917" spans="4:12" ht="12.5" x14ac:dyDescent="0.25">
      <c r="D917" s="17"/>
      <c r="F917" s="21"/>
      <c r="G917" s="18"/>
      <c r="I917" s="19"/>
      <c r="K917" s="22"/>
      <c r="L917" s="23"/>
    </row>
    <row r="918" spans="4:12" ht="12.5" x14ac:dyDescent="0.25">
      <c r="D918" s="17"/>
      <c r="F918" s="21"/>
      <c r="G918" s="18"/>
      <c r="I918" s="19"/>
      <c r="K918" s="22"/>
      <c r="L918" s="23"/>
    </row>
    <row r="919" spans="4:12" ht="12.5" x14ac:dyDescent="0.25">
      <c r="D919" s="17"/>
      <c r="F919" s="21"/>
      <c r="G919" s="18"/>
      <c r="I919" s="19"/>
      <c r="K919" s="22"/>
      <c r="L919" s="23"/>
    </row>
    <row r="920" spans="4:12" ht="12.5" x14ac:dyDescent="0.25">
      <c r="D920" s="17"/>
      <c r="F920" s="21"/>
      <c r="G920" s="18"/>
      <c r="I920" s="19"/>
      <c r="K920" s="22"/>
      <c r="L920" s="23"/>
    </row>
    <row r="921" spans="4:12" ht="12.5" x14ac:dyDescent="0.25">
      <c r="D921" s="17"/>
      <c r="F921" s="21"/>
      <c r="G921" s="18"/>
      <c r="I921" s="19"/>
      <c r="K921" s="22"/>
      <c r="L921" s="23"/>
    </row>
    <row r="922" spans="4:12" ht="12.5" x14ac:dyDescent="0.25">
      <c r="D922" s="17"/>
      <c r="F922" s="21"/>
      <c r="G922" s="18"/>
      <c r="I922" s="19"/>
      <c r="K922" s="22"/>
      <c r="L922" s="23"/>
    </row>
    <row r="923" spans="4:12" ht="12.5" x14ac:dyDescent="0.25">
      <c r="D923" s="17"/>
      <c r="F923" s="21"/>
      <c r="G923" s="18"/>
      <c r="I923" s="19"/>
      <c r="K923" s="22"/>
      <c r="L923" s="23"/>
    </row>
    <row r="924" spans="4:12" ht="12.5" x14ac:dyDescent="0.25">
      <c r="D924" s="17"/>
      <c r="F924" s="21"/>
      <c r="G924" s="18"/>
      <c r="I924" s="19"/>
      <c r="K924" s="22"/>
      <c r="L924" s="23"/>
    </row>
    <row r="925" spans="4:12" ht="12.5" x14ac:dyDescent="0.25">
      <c r="D925" s="17"/>
      <c r="F925" s="21"/>
      <c r="G925" s="18"/>
      <c r="I925" s="19"/>
      <c r="K925" s="22"/>
      <c r="L925" s="23"/>
    </row>
    <row r="926" spans="4:12" ht="12.5" x14ac:dyDescent="0.25">
      <c r="D926" s="17"/>
      <c r="F926" s="21"/>
      <c r="G926" s="18"/>
      <c r="I926" s="19"/>
      <c r="K926" s="22"/>
      <c r="L926" s="23"/>
    </row>
    <row r="927" spans="4:12" ht="12.5" x14ac:dyDescent="0.25">
      <c r="D927" s="17"/>
      <c r="F927" s="21"/>
      <c r="G927" s="18"/>
      <c r="I927" s="19"/>
      <c r="K927" s="22"/>
      <c r="L927" s="23"/>
    </row>
    <row r="928" spans="4:12" ht="12.5" x14ac:dyDescent="0.25">
      <c r="D928" s="17"/>
      <c r="F928" s="21"/>
      <c r="G928" s="18"/>
      <c r="I928" s="19"/>
      <c r="K928" s="22"/>
      <c r="L928" s="23"/>
    </row>
    <row r="929" spans="4:12" ht="12.5" x14ac:dyDescent="0.25">
      <c r="D929" s="17"/>
      <c r="F929" s="21"/>
      <c r="G929" s="18"/>
      <c r="I929" s="19"/>
      <c r="K929" s="22"/>
      <c r="L929" s="23"/>
    </row>
    <row r="930" spans="4:12" ht="12.5" x14ac:dyDescent="0.25">
      <c r="D930" s="17"/>
      <c r="F930" s="21"/>
      <c r="G930" s="18"/>
      <c r="I930" s="19"/>
      <c r="K930" s="22"/>
      <c r="L930" s="23"/>
    </row>
    <row r="931" spans="4:12" ht="12.5" x14ac:dyDescent="0.25">
      <c r="D931" s="17"/>
      <c r="F931" s="21"/>
      <c r="G931" s="18"/>
      <c r="I931" s="19"/>
      <c r="K931" s="22"/>
      <c r="L931" s="23"/>
    </row>
    <row r="932" spans="4:12" ht="12.5" x14ac:dyDescent="0.25">
      <c r="D932" s="17"/>
      <c r="F932" s="21"/>
      <c r="G932" s="18"/>
      <c r="I932" s="19"/>
      <c r="K932" s="22"/>
      <c r="L932" s="23"/>
    </row>
    <row r="933" spans="4:12" ht="12.5" x14ac:dyDescent="0.25">
      <c r="D933" s="17"/>
      <c r="F933" s="21"/>
      <c r="G933" s="18"/>
      <c r="I933" s="19"/>
      <c r="K933" s="22"/>
      <c r="L933" s="23"/>
    </row>
    <row r="934" spans="4:12" ht="12.5" x14ac:dyDescent="0.25">
      <c r="D934" s="17"/>
      <c r="F934" s="21"/>
      <c r="G934" s="18"/>
      <c r="I934" s="19"/>
      <c r="K934" s="22"/>
      <c r="L934" s="23"/>
    </row>
    <row r="935" spans="4:12" ht="12.5" x14ac:dyDescent="0.25">
      <c r="D935" s="17"/>
      <c r="F935" s="21"/>
      <c r="G935" s="18"/>
      <c r="I935" s="19"/>
      <c r="K935" s="22"/>
      <c r="L935" s="23"/>
    </row>
    <row r="936" spans="4:12" ht="12.5" x14ac:dyDescent="0.25">
      <c r="D936" s="17"/>
      <c r="F936" s="21"/>
      <c r="G936" s="18"/>
      <c r="I936" s="19"/>
      <c r="K936" s="22"/>
      <c r="L936" s="23"/>
    </row>
    <row r="937" spans="4:12" ht="12.5" x14ac:dyDescent="0.25">
      <c r="D937" s="17"/>
      <c r="F937" s="21"/>
      <c r="G937" s="18"/>
      <c r="I937" s="19"/>
      <c r="K937" s="22"/>
      <c r="L937" s="23"/>
    </row>
    <row r="938" spans="4:12" ht="12.5" x14ac:dyDescent="0.25">
      <c r="D938" s="17"/>
      <c r="F938" s="21"/>
      <c r="G938" s="18"/>
      <c r="I938" s="19"/>
      <c r="K938" s="22"/>
      <c r="L938" s="23"/>
    </row>
    <row r="939" spans="4:12" ht="12.5" x14ac:dyDescent="0.25">
      <c r="D939" s="17"/>
      <c r="F939" s="21"/>
      <c r="G939" s="18"/>
      <c r="I939" s="19"/>
      <c r="K939" s="22"/>
      <c r="L939" s="23"/>
    </row>
    <row r="940" spans="4:12" ht="12.5" x14ac:dyDescent="0.25">
      <c r="D940" s="17"/>
      <c r="F940" s="21"/>
      <c r="G940" s="18"/>
      <c r="I940" s="19"/>
      <c r="K940" s="22"/>
      <c r="L940" s="23"/>
    </row>
    <row r="941" spans="4:12" ht="12.5" x14ac:dyDescent="0.25">
      <c r="D941" s="17"/>
      <c r="F941" s="21"/>
      <c r="G941" s="18"/>
      <c r="I941" s="19"/>
      <c r="K941" s="22"/>
      <c r="L941" s="23"/>
    </row>
    <row r="942" spans="4:12" ht="12.5" x14ac:dyDescent="0.25">
      <c r="D942" s="17"/>
      <c r="F942" s="21"/>
      <c r="G942" s="18"/>
      <c r="I942" s="19"/>
      <c r="K942" s="22"/>
      <c r="L942" s="23"/>
    </row>
    <row r="943" spans="4:12" ht="12.5" x14ac:dyDescent="0.25">
      <c r="D943" s="17"/>
      <c r="F943" s="21"/>
      <c r="G943" s="18"/>
      <c r="I943" s="19"/>
      <c r="K943" s="22"/>
      <c r="L943" s="23"/>
    </row>
    <row r="944" spans="4:12" ht="12.5" x14ac:dyDescent="0.25">
      <c r="D944" s="17"/>
      <c r="F944" s="21"/>
      <c r="G944" s="18"/>
      <c r="I944" s="19"/>
      <c r="K944" s="22"/>
      <c r="L944" s="23"/>
    </row>
    <row r="945" spans="4:12" ht="12.5" x14ac:dyDescent="0.25">
      <c r="D945" s="17"/>
      <c r="F945" s="21"/>
      <c r="G945" s="18"/>
      <c r="I945" s="19"/>
      <c r="K945" s="22"/>
      <c r="L945" s="23"/>
    </row>
    <row r="946" spans="4:12" ht="12.5" x14ac:dyDescent="0.25">
      <c r="D946" s="17"/>
      <c r="F946" s="21"/>
      <c r="G946" s="18"/>
      <c r="I946" s="19"/>
      <c r="K946" s="22"/>
      <c r="L946" s="23"/>
    </row>
    <row r="947" spans="4:12" ht="12.5" x14ac:dyDescent="0.25">
      <c r="D947" s="17"/>
      <c r="F947" s="21"/>
      <c r="G947" s="18"/>
      <c r="I947" s="19"/>
      <c r="K947" s="22"/>
      <c r="L947" s="23"/>
    </row>
    <row r="948" spans="4:12" ht="12.5" x14ac:dyDescent="0.25">
      <c r="D948" s="17"/>
      <c r="F948" s="21"/>
      <c r="G948" s="18"/>
      <c r="I948" s="19"/>
      <c r="K948" s="22"/>
      <c r="L948" s="23"/>
    </row>
    <row r="949" spans="4:12" ht="12.5" x14ac:dyDescent="0.25">
      <c r="D949" s="17"/>
      <c r="F949" s="21"/>
      <c r="G949" s="18"/>
      <c r="I949" s="19"/>
      <c r="K949" s="22"/>
      <c r="L949" s="23"/>
    </row>
    <row r="950" spans="4:12" ht="12.5" x14ac:dyDescent="0.25">
      <c r="D950" s="17"/>
      <c r="F950" s="21"/>
      <c r="G950" s="18"/>
      <c r="I950" s="19"/>
      <c r="K950" s="22"/>
      <c r="L950" s="23"/>
    </row>
    <row r="951" spans="4:12" ht="12.5" x14ac:dyDescent="0.25">
      <c r="D951" s="17"/>
      <c r="F951" s="21"/>
      <c r="G951" s="18"/>
      <c r="I951" s="19"/>
      <c r="K951" s="22"/>
      <c r="L951" s="23"/>
    </row>
    <row r="952" spans="4:12" ht="12.5" x14ac:dyDescent="0.25">
      <c r="D952" s="17"/>
      <c r="F952" s="21"/>
      <c r="G952" s="18"/>
      <c r="I952" s="19"/>
      <c r="K952" s="22"/>
      <c r="L952" s="23"/>
    </row>
    <row r="953" spans="4:12" ht="12.5" x14ac:dyDescent="0.25">
      <c r="D953" s="17"/>
      <c r="F953" s="21"/>
      <c r="G953" s="18"/>
      <c r="I953" s="19"/>
      <c r="K953" s="22"/>
      <c r="L953" s="23"/>
    </row>
    <row r="954" spans="4:12" ht="12.5" x14ac:dyDescent="0.25">
      <c r="D954" s="17"/>
      <c r="F954" s="21"/>
      <c r="G954" s="18"/>
      <c r="I954" s="19"/>
      <c r="K954" s="22"/>
      <c r="L954" s="23"/>
    </row>
    <row r="955" spans="4:12" ht="12.5" x14ac:dyDescent="0.25">
      <c r="D955" s="17"/>
      <c r="F955" s="21"/>
      <c r="G955" s="18"/>
      <c r="I955" s="19"/>
      <c r="K955" s="22"/>
      <c r="L955" s="23"/>
    </row>
    <row r="956" spans="4:12" ht="12.5" x14ac:dyDescent="0.25">
      <c r="D956" s="17"/>
      <c r="F956" s="21"/>
      <c r="G956" s="18"/>
      <c r="I956" s="19"/>
      <c r="K956" s="22"/>
      <c r="L956" s="23"/>
    </row>
    <row r="957" spans="4:12" ht="12.5" x14ac:dyDescent="0.25">
      <c r="D957" s="17"/>
      <c r="F957" s="21"/>
      <c r="G957" s="18"/>
      <c r="I957" s="19"/>
      <c r="K957" s="22"/>
      <c r="L957" s="23"/>
    </row>
    <row r="958" spans="4:12" ht="12.5" x14ac:dyDescent="0.25">
      <c r="D958" s="17"/>
      <c r="F958" s="21"/>
      <c r="G958" s="18"/>
      <c r="I958" s="19"/>
      <c r="K958" s="22"/>
      <c r="L958" s="23"/>
    </row>
    <row r="959" spans="4:12" ht="12.5" x14ac:dyDescent="0.25">
      <c r="D959" s="17"/>
      <c r="F959" s="21"/>
      <c r="G959" s="18"/>
      <c r="I959" s="19"/>
      <c r="K959" s="22"/>
      <c r="L959" s="23"/>
    </row>
    <row r="960" spans="4:12" ht="12.5" x14ac:dyDescent="0.25">
      <c r="D960" s="17"/>
      <c r="F960" s="21"/>
      <c r="G960" s="18"/>
      <c r="I960" s="19"/>
      <c r="K960" s="22"/>
      <c r="L960" s="23"/>
    </row>
    <row r="961" spans="4:12" ht="12.5" x14ac:dyDescent="0.25">
      <c r="D961" s="17"/>
      <c r="F961" s="21"/>
      <c r="G961" s="18"/>
      <c r="I961" s="19"/>
      <c r="K961" s="22"/>
      <c r="L961" s="23"/>
    </row>
    <row r="962" spans="4:12" ht="12.5" x14ac:dyDescent="0.25">
      <c r="D962" s="17"/>
      <c r="F962" s="21"/>
      <c r="G962" s="18"/>
      <c r="I962" s="19"/>
      <c r="K962" s="22"/>
      <c r="L962" s="23"/>
    </row>
    <row r="963" spans="4:12" ht="12.5" x14ac:dyDescent="0.25">
      <c r="D963" s="17"/>
      <c r="F963" s="21"/>
      <c r="G963" s="18"/>
      <c r="I963" s="19"/>
      <c r="K963" s="22"/>
      <c r="L963" s="23"/>
    </row>
    <row r="964" spans="4:12" ht="12.5" x14ac:dyDescent="0.25">
      <c r="D964" s="17"/>
      <c r="F964" s="21"/>
      <c r="G964" s="18"/>
      <c r="I964" s="19"/>
      <c r="K964" s="22"/>
      <c r="L964" s="23"/>
    </row>
    <row r="965" spans="4:12" ht="12.5" x14ac:dyDescent="0.25">
      <c r="D965" s="17"/>
      <c r="F965" s="21"/>
      <c r="G965" s="18"/>
      <c r="I965" s="19"/>
      <c r="K965" s="22"/>
      <c r="L965" s="23"/>
    </row>
    <row r="966" spans="4:12" ht="12.5" x14ac:dyDescent="0.25">
      <c r="D966" s="17"/>
      <c r="F966" s="21"/>
      <c r="G966" s="18"/>
      <c r="I966" s="19"/>
      <c r="K966" s="22"/>
      <c r="L966" s="23"/>
    </row>
    <row r="967" spans="4:12" ht="12.5" x14ac:dyDescent="0.25">
      <c r="D967" s="17"/>
      <c r="F967" s="21"/>
      <c r="G967" s="18"/>
      <c r="I967" s="19"/>
      <c r="K967" s="22"/>
      <c r="L967" s="23"/>
    </row>
    <row r="968" spans="4:12" ht="12.5" x14ac:dyDescent="0.25">
      <c r="D968" s="17"/>
      <c r="F968" s="21"/>
      <c r="G968" s="18"/>
      <c r="I968" s="19"/>
      <c r="K968" s="22"/>
      <c r="L968" s="23"/>
    </row>
    <row r="969" spans="4:12" ht="12.5" x14ac:dyDescent="0.25">
      <c r="D969" s="17"/>
      <c r="F969" s="21"/>
      <c r="G969" s="18"/>
      <c r="I969" s="19"/>
      <c r="K969" s="22"/>
      <c r="L969" s="23"/>
    </row>
    <row r="970" spans="4:12" ht="12.5" x14ac:dyDescent="0.25">
      <c r="D970" s="17"/>
      <c r="F970" s="21"/>
      <c r="G970" s="18"/>
      <c r="I970" s="19"/>
      <c r="K970" s="22"/>
      <c r="L970" s="23"/>
    </row>
    <row r="971" spans="4:12" ht="12.5" x14ac:dyDescent="0.25">
      <c r="D971" s="17"/>
      <c r="F971" s="21"/>
      <c r="G971" s="18"/>
      <c r="I971" s="19"/>
      <c r="K971" s="22"/>
      <c r="L971" s="23"/>
    </row>
    <row r="972" spans="4:12" ht="12.5" x14ac:dyDescent="0.25">
      <c r="D972" s="17"/>
      <c r="F972" s="21"/>
      <c r="G972" s="18"/>
      <c r="I972" s="19"/>
      <c r="K972" s="22"/>
      <c r="L972" s="23"/>
    </row>
    <row r="973" spans="4:12" ht="12.5" x14ac:dyDescent="0.25">
      <c r="D973" s="17"/>
      <c r="F973" s="21"/>
      <c r="G973" s="18"/>
      <c r="I973" s="19"/>
      <c r="K973" s="22"/>
      <c r="L973" s="23"/>
    </row>
    <row r="974" spans="4:12" ht="12.5" x14ac:dyDescent="0.25">
      <c r="D974" s="17"/>
      <c r="F974" s="21"/>
      <c r="G974" s="18"/>
      <c r="I974" s="19"/>
      <c r="K974" s="22"/>
      <c r="L974" s="23"/>
    </row>
    <row r="975" spans="4:12" ht="12.5" x14ac:dyDescent="0.25">
      <c r="D975" s="17"/>
      <c r="F975" s="21"/>
      <c r="G975" s="18"/>
      <c r="I975" s="19"/>
      <c r="K975" s="22"/>
      <c r="L975" s="23"/>
    </row>
    <row r="976" spans="4:12" ht="12.5" x14ac:dyDescent="0.25">
      <c r="D976" s="17"/>
      <c r="F976" s="21"/>
      <c r="G976" s="18"/>
      <c r="I976" s="19"/>
      <c r="K976" s="22"/>
      <c r="L976" s="23"/>
    </row>
    <row r="977" spans="4:12" ht="12.5" x14ac:dyDescent="0.25">
      <c r="D977" s="17"/>
      <c r="F977" s="21"/>
      <c r="G977" s="18"/>
      <c r="I977" s="19"/>
      <c r="K977" s="22"/>
      <c r="L977" s="23"/>
    </row>
    <row r="978" spans="4:12" ht="12.5" x14ac:dyDescent="0.25">
      <c r="D978" s="17"/>
      <c r="F978" s="21"/>
      <c r="G978" s="18"/>
      <c r="I978" s="19"/>
      <c r="K978" s="22"/>
      <c r="L978" s="23"/>
    </row>
    <row r="979" spans="4:12" ht="12.5" x14ac:dyDescent="0.25">
      <c r="D979" s="17"/>
      <c r="F979" s="21"/>
      <c r="G979" s="18"/>
      <c r="I979" s="19"/>
      <c r="K979" s="22"/>
      <c r="L979" s="23"/>
    </row>
    <row r="980" spans="4:12" ht="12.5" x14ac:dyDescent="0.25">
      <c r="D980" s="17"/>
      <c r="F980" s="21"/>
      <c r="G980" s="18"/>
      <c r="I980" s="19"/>
      <c r="K980" s="22"/>
      <c r="L980" s="23"/>
    </row>
    <row r="981" spans="4:12" ht="12.5" x14ac:dyDescent="0.25">
      <c r="D981" s="17"/>
      <c r="F981" s="21"/>
      <c r="G981" s="18"/>
      <c r="I981" s="19"/>
      <c r="K981" s="22"/>
      <c r="L981" s="23"/>
    </row>
    <row r="982" spans="4:12" ht="12.5" x14ac:dyDescent="0.25">
      <c r="D982" s="17"/>
      <c r="F982" s="21"/>
      <c r="G982" s="18"/>
      <c r="I982" s="19"/>
      <c r="K982" s="22"/>
      <c r="L982" s="23"/>
    </row>
    <row r="983" spans="4:12" ht="12.5" x14ac:dyDescent="0.25">
      <c r="D983" s="17"/>
      <c r="F983" s="21"/>
      <c r="G983" s="18"/>
      <c r="I983" s="19"/>
      <c r="K983" s="22"/>
      <c r="L983" s="23"/>
    </row>
    <row r="984" spans="4:12" ht="12.5" x14ac:dyDescent="0.25">
      <c r="D984" s="17"/>
      <c r="F984" s="21"/>
      <c r="G984" s="18"/>
      <c r="I984" s="19"/>
      <c r="K984" s="22"/>
      <c r="L984" s="23"/>
    </row>
    <row r="985" spans="4:12" ht="12.5" x14ac:dyDescent="0.25">
      <c r="D985" s="17"/>
      <c r="F985" s="21"/>
      <c r="G985" s="18"/>
      <c r="I985" s="19"/>
      <c r="K985" s="22"/>
      <c r="L985" s="23"/>
    </row>
    <row r="986" spans="4:12" ht="12.5" x14ac:dyDescent="0.25">
      <c r="D986" s="17"/>
      <c r="F986" s="21"/>
      <c r="G986" s="18"/>
      <c r="I986" s="19"/>
      <c r="K986" s="22"/>
      <c r="L986" s="23"/>
    </row>
    <row r="987" spans="4:12" ht="12.5" x14ac:dyDescent="0.25">
      <c r="D987" s="17"/>
      <c r="F987" s="21"/>
      <c r="G987" s="18"/>
      <c r="I987" s="19"/>
      <c r="K987" s="22"/>
      <c r="L987" s="23"/>
    </row>
    <row r="988" spans="4:12" ht="12.5" x14ac:dyDescent="0.25">
      <c r="D988" s="17"/>
      <c r="F988" s="21"/>
      <c r="G988" s="18"/>
      <c r="I988" s="19"/>
      <c r="K988" s="22"/>
      <c r="L988" s="23"/>
    </row>
    <row r="989" spans="4:12" ht="12.5" x14ac:dyDescent="0.25">
      <c r="D989" s="17"/>
      <c r="F989" s="21"/>
      <c r="G989" s="18"/>
      <c r="I989" s="19"/>
      <c r="K989" s="22"/>
      <c r="L989" s="23"/>
    </row>
    <row r="990" spans="4:12" ht="12.5" x14ac:dyDescent="0.25">
      <c r="D990" s="17"/>
      <c r="F990" s="21"/>
      <c r="G990" s="18"/>
      <c r="I990" s="19"/>
      <c r="K990" s="22"/>
      <c r="L990" s="23"/>
    </row>
    <row r="991" spans="4:12" ht="12.5" x14ac:dyDescent="0.25">
      <c r="D991" s="17"/>
      <c r="F991" s="21"/>
      <c r="G991" s="18"/>
      <c r="I991" s="19"/>
      <c r="K991" s="22"/>
      <c r="L991" s="23"/>
    </row>
    <row r="992" spans="4:12" ht="12.5" x14ac:dyDescent="0.25">
      <c r="D992" s="17"/>
      <c r="F992" s="21"/>
      <c r="G992" s="18"/>
      <c r="I992" s="19"/>
      <c r="K992" s="22"/>
      <c r="L992" s="23"/>
    </row>
    <row r="993" spans="4:12" ht="12.5" x14ac:dyDescent="0.25">
      <c r="D993" s="17"/>
      <c r="F993" s="21"/>
      <c r="G993" s="18"/>
      <c r="I993" s="19"/>
      <c r="K993" s="22"/>
      <c r="L993" s="23"/>
    </row>
    <row r="994" spans="4:12" ht="12.5" x14ac:dyDescent="0.25">
      <c r="D994" s="17"/>
      <c r="F994" s="21"/>
      <c r="G994" s="18"/>
      <c r="I994" s="19"/>
      <c r="K994" s="22"/>
      <c r="L994" s="23"/>
    </row>
    <row r="995" spans="4:12" ht="12.5" x14ac:dyDescent="0.25">
      <c r="D995" s="17"/>
      <c r="F995" s="21"/>
      <c r="G995" s="18"/>
      <c r="I995" s="19"/>
      <c r="K995" s="22"/>
      <c r="L995" s="23"/>
    </row>
    <row r="996" spans="4:12" ht="12.5" x14ac:dyDescent="0.25">
      <c r="D996" s="17"/>
      <c r="F996" s="21"/>
      <c r="G996" s="18"/>
      <c r="I996" s="19"/>
      <c r="K996" s="22"/>
      <c r="L996" s="23"/>
    </row>
    <row r="997" spans="4:12" ht="12.5" x14ac:dyDescent="0.25">
      <c r="D997" s="17"/>
      <c r="F997" s="21"/>
      <c r="G997" s="18"/>
      <c r="I997" s="19"/>
      <c r="K997" s="22"/>
      <c r="L997" s="23"/>
    </row>
    <row r="998" spans="4:12" ht="12.5" x14ac:dyDescent="0.25">
      <c r="D998" s="17"/>
      <c r="F998" s="21"/>
      <c r="G998" s="18"/>
      <c r="I998" s="19"/>
      <c r="K998" s="22"/>
      <c r="L998" s="23"/>
    </row>
    <row r="999" spans="4:12" ht="12.5" x14ac:dyDescent="0.25">
      <c r="D999" s="17"/>
      <c r="F999" s="21"/>
      <c r="G999" s="18"/>
      <c r="I999" s="19"/>
      <c r="K999" s="22"/>
      <c r="L999" s="23"/>
    </row>
    <row r="1000" spans="4:12" ht="12.5" x14ac:dyDescent="0.25">
      <c r="D1000" s="17"/>
      <c r="F1000" s="21"/>
      <c r="G1000" s="18"/>
      <c r="I1000" s="19"/>
      <c r="K1000" s="22"/>
      <c r="L1000" s="23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20191219_calculate_locate_using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黃俊友</cp:lastModifiedBy>
  <dcterms:modified xsi:type="dcterms:W3CDTF">2019-12-19T09:18:38Z</dcterms:modified>
</cp:coreProperties>
</file>