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piasy/src/Piasy.github.io/raw/"/>
    </mc:Choice>
  </mc:AlternateContent>
  <bookViews>
    <workbookView xWindow="0" yWindow="460" windowWidth="33600" windowHeight="192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E11" i="1"/>
  <c r="F11" i="1"/>
  <c r="G11" i="1"/>
  <c r="H11" i="1"/>
  <c r="C11" i="1"/>
  <c r="T3" i="1"/>
  <c r="T4" i="1"/>
  <c r="T5" i="1"/>
  <c r="T6" i="1"/>
  <c r="T2" i="1"/>
  <c r="U5" i="1"/>
  <c r="S5" i="1"/>
  <c r="R5" i="1"/>
  <c r="R6" i="1"/>
  <c r="R4" i="1"/>
  <c r="R3" i="1"/>
  <c r="R2" i="1"/>
  <c r="S3" i="1"/>
  <c r="U3" i="1"/>
  <c r="S4" i="1"/>
  <c r="U4" i="1"/>
  <c r="S6" i="1"/>
  <c r="U6" i="1"/>
  <c r="S2" i="1"/>
  <c r="U2" i="1"/>
</calcChain>
</file>

<file path=xl/sharedStrings.xml><?xml version="1.0" encoding="utf-8"?>
<sst xmlns="http://schemas.openxmlformats.org/spreadsheetml/2006/main" count="17" uniqueCount="12">
  <si>
    <t>Google Camera</t>
  </si>
  <si>
    <t>iRoom</t>
  </si>
  <si>
    <t>AppRTC</t>
  </si>
  <si>
    <t>iOS</t>
  </si>
  <si>
    <t>fps</t>
  </si>
  <si>
    <t>CameraCompat</t>
  </si>
  <si>
    <t>iOS Camera</t>
  </si>
  <si>
    <t>delay ms</t>
  </si>
  <si>
    <t>delay frame</t>
  </si>
  <si>
    <t>Nexus 5X, 6.0</t>
  </si>
  <si>
    <t>iPhone 6, 10.3.2</t>
  </si>
  <si>
    <t>RealClock 测量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</si>
</sst>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1"/>
  <sheetViews>
    <sheetView tabSelected="1" zoomScale="150" zoomScaleNormal="150" zoomScalePageLayoutView="150" workbookViewId="0">
      <selection activeCell="F15" sqref="F15"/>
    </sheetView>
  </sheetViews>
  <sheetFormatPr baseColWidth="10" defaultRowHeight="16" x14ac:dyDescent="0.2"/>
  <cols>
    <col min="2" max="2" width="18.5" customWidth="1"/>
    <col min="18" max="18" width="15" customWidth="1"/>
    <col min="22" max="22" width="14.5" customWidth="1"/>
    <col min="23" max="23" width="14.83203125" customWidth="1"/>
  </cols>
  <sheetData>
    <row r="1" spans="2:23" x14ac:dyDescent="0.2">
      <c r="R1" s="1" t="s">
        <v>7</v>
      </c>
      <c r="T1" t="s">
        <v>8</v>
      </c>
      <c r="U1" t="s">
        <v>4</v>
      </c>
    </row>
    <row r="2" spans="2:23" x14ac:dyDescent="0.2">
      <c r="B2" t="s">
        <v>0</v>
      </c>
      <c r="C2">
        <v>130</v>
      </c>
      <c r="D2">
        <v>87</v>
      </c>
      <c r="E2">
        <v>87</v>
      </c>
      <c r="F2">
        <v>87</v>
      </c>
      <c r="R2">
        <f>AVERAGE(C2:F2)</f>
        <v>97.75</v>
      </c>
      <c r="S2">
        <f>AVERAGE(AVERAGE(C2)/3, AVERAGE(D2:F2)/2)</f>
        <v>43.416666666666671</v>
      </c>
      <c r="T2">
        <f>R2/S2</f>
        <v>2.2514395393474085</v>
      </c>
      <c r="U2">
        <f>1000/S2</f>
        <v>23.032629558541263</v>
      </c>
      <c r="V2" t="s">
        <v>0</v>
      </c>
      <c r="W2" t="s">
        <v>9</v>
      </c>
    </row>
    <row r="3" spans="2:23" x14ac:dyDescent="0.2">
      <c r="B3" t="s">
        <v>1</v>
      </c>
      <c r="C3">
        <v>127</v>
      </c>
      <c r="D3">
        <v>130</v>
      </c>
      <c r="E3">
        <v>128</v>
      </c>
      <c r="F3">
        <v>127</v>
      </c>
      <c r="G3">
        <v>87</v>
      </c>
      <c r="H3">
        <v>85</v>
      </c>
      <c r="R3">
        <f>AVERAGE(C3:H3)</f>
        <v>114</v>
      </c>
      <c r="S3">
        <f>AVERAGE(AVERAGE(C3:F3)/3, AVERAGE(G3:H3)/2)</f>
        <v>42.833333333333329</v>
      </c>
      <c r="T3">
        <f t="shared" ref="T3:T6" si="0">R3/S3</f>
        <v>2.6614785992217902</v>
      </c>
      <c r="U3">
        <f t="shared" ref="U3:U5" si="1">1000/S3</f>
        <v>23.346303501945528</v>
      </c>
      <c r="V3" t="s">
        <v>1</v>
      </c>
    </row>
    <row r="4" spans="2:23" x14ac:dyDescent="0.2">
      <c r="B4" t="s">
        <v>2</v>
      </c>
      <c r="C4">
        <v>88</v>
      </c>
      <c r="D4">
        <v>86</v>
      </c>
      <c r="E4">
        <v>88</v>
      </c>
      <c r="F4">
        <v>87</v>
      </c>
      <c r="G4">
        <v>88</v>
      </c>
      <c r="H4">
        <v>93</v>
      </c>
      <c r="I4">
        <v>81</v>
      </c>
      <c r="J4">
        <v>91</v>
      </c>
      <c r="K4">
        <v>86</v>
      </c>
      <c r="L4">
        <v>83</v>
      </c>
      <c r="M4">
        <v>83</v>
      </c>
      <c r="N4">
        <v>44</v>
      </c>
      <c r="O4">
        <v>46</v>
      </c>
      <c r="P4">
        <v>45</v>
      </c>
      <c r="Q4">
        <v>41</v>
      </c>
      <c r="R4">
        <f>AVERAGE(C4:Q4)</f>
        <v>75.333333333333329</v>
      </c>
      <c r="S4">
        <f>AVERAGE(AVERAGE(C4:M4)/2, AVERAGE(N4:Q4)/2)</f>
        <v>32.681818181818187</v>
      </c>
      <c r="T4">
        <f t="shared" si="0"/>
        <v>2.3050533147890584</v>
      </c>
      <c r="U4">
        <f t="shared" si="1"/>
        <v>30.598052851182192</v>
      </c>
      <c r="V4" t="s">
        <v>2</v>
      </c>
    </row>
    <row r="5" spans="2:23" x14ac:dyDescent="0.2">
      <c r="B5" t="s">
        <v>5</v>
      </c>
      <c r="C5">
        <v>173</v>
      </c>
      <c r="D5">
        <v>131</v>
      </c>
      <c r="E5">
        <v>131</v>
      </c>
      <c r="F5">
        <v>130</v>
      </c>
      <c r="G5">
        <v>130</v>
      </c>
      <c r="H5">
        <v>86</v>
      </c>
      <c r="R5">
        <f>AVERAGE(C5:H5)</f>
        <v>130.16666666666666</v>
      </c>
      <c r="S5">
        <f>AVERAGE(C5/4, AVERAGE(D5:G5)/3, H5/2)</f>
        <v>43.25</v>
      </c>
      <c r="T5">
        <f t="shared" si="0"/>
        <v>3.0096339113680153</v>
      </c>
      <c r="U5">
        <f t="shared" si="1"/>
        <v>23.121387283236995</v>
      </c>
      <c r="V5" t="s">
        <v>5</v>
      </c>
    </row>
    <row r="6" spans="2:23" x14ac:dyDescent="0.2">
      <c r="B6" t="s">
        <v>3</v>
      </c>
      <c r="C6">
        <v>130</v>
      </c>
      <c r="D6">
        <v>85</v>
      </c>
      <c r="E6">
        <v>86</v>
      </c>
      <c r="F6">
        <v>88</v>
      </c>
      <c r="G6">
        <v>81</v>
      </c>
      <c r="H6">
        <v>87</v>
      </c>
      <c r="I6">
        <v>88</v>
      </c>
      <c r="J6">
        <v>86</v>
      </c>
      <c r="R6">
        <f>AVERAGE(C6:J6)</f>
        <v>91.375</v>
      </c>
      <c r="S6">
        <f>AVERAGE(AVERAGE(C6)/3, AVERAGE(D6:J6)/2)</f>
        <v>43.13095238095238</v>
      </c>
      <c r="T6">
        <f t="shared" si="0"/>
        <v>2.1185481645045545</v>
      </c>
      <c r="U6">
        <f>1000/S6</f>
        <v>23.185205630692796</v>
      </c>
      <c r="V6" t="s">
        <v>6</v>
      </c>
      <c r="W6" t="s">
        <v>10</v>
      </c>
    </row>
    <row r="8" spans="2:23" x14ac:dyDescent="0.2">
      <c r="B8" t="s">
        <v>11</v>
      </c>
    </row>
    <row r="9" spans="2:23" x14ac:dyDescent="0.2">
      <c r="B9" t="s">
        <v>0</v>
      </c>
      <c r="C9">
        <v>5064</v>
      </c>
      <c r="D9">
        <v>5097</v>
      </c>
      <c r="E9">
        <v>5131</v>
      </c>
      <c r="F9">
        <v>5163</v>
      </c>
      <c r="G9">
        <v>5196</v>
      </c>
      <c r="H9">
        <v>5230</v>
      </c>
    </row>
    <row r="10" spans="2:23" x14ac:dyDescent="0.2">
      <c r="C10">
        <v>4978</v>
      </c>
      <c r="D10">
        <v>5010</v>
      </c>
      <c r="E10">
        <v>5047</v>
      </c>
      <c r="F10">
        <v>5081</v>
      </c>
      <c r="G10">
        <v>5114</v>
      </c>
      <c r="H10">
        <v>5146</v>
      </c>
    </row>
    <row r="11" spans="2:23" x14ac:dyDescent="0.2">
      <c r="C11">
        <f>C9-C10</f>
        <v>86</v>
      </c>
      <c r="D11">
        <f t="shared" ref="D11:H11" si="2">D9-D10</f>
        <v>87</v>
      </c>
      <c r="E11">
        <f t="shared" si="2"/>
        <v>84</v>
      </c>
      <c r="F11">
        <f t="shared" si="2"/>
        <v>82</v>
      </c>
      <c r="G11">
        <f t="shared" si="2"/>
        <v>82</v>
      </c>
      <c r="H11">
        <f t="shared" si="2"/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Piasy</dc:creator>
  <cp:lastModifiedBy>Piasy</cp:lastModifiedBy>
  <dcterms:created xsi:type="dcterms:W3CDTF">2017-06-21T14:05:23Z</dcterms:created>
  <dcterms:modified xsi:type="dcterms:W3CDTF">2017-07-03T07:11:47Z</dcterms:modified>
</cp:coreProperties>
</file>