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tiadminmanserv-my.sharepoint.com/personal/adrisson_piber_manserv_com_br/Documents/Agiliza ai/"/>
    </mc:Choice>
  </mc:AlternateContent>
  <xr:revisionPtr revIDLastSave="3" documentId="13_ncr:1_{F69A9B1C-F0BA-40C5-A1FF-22925C1A8DBC}" xr6:coauthVersionLast="47" xr6:coauthVersionMax="47" xr10:uidLastSave="{449FE130-F8EB-4093-A421-BB22B80797D3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B4" i="1"/>
  <c r="H4" i="1" s="1"/>
  <c r="M6" i="1" s="1"/>
  <c r="N6" i="1" s="1"/>
  <c r="C4" i="1"/>
  <c r="F4" i="1" s="1"/>
  <c r="I4" i="1" s="1"/>
  <c r="D4" i="1"/>
  <c r="G4" i="1" s="1"/>
  <c r="J4" i="1" s="1"/>
  <c r="M4" i="1" l="1"/>
  <c r="N4" i="1" s="1"/>
  <c r="M5" i="1"/>
  <c r="N5" i="1" s="1"/>
</calcChain>
</file>

<file path=xl/sharedStrings.xml><?xml version="1.0" encoding="utf-8"?>
<sst xmlns="http://schemas.openxmlformats.org/spreadsheetml/2006/main" count="19" uniqueCount="13">
  <si>
    <t>ASG</t>
  </si>
  <si>
    <t>EO</t>
  </si>
  <si>
    <t>Gasto em minutos</t>
  </si>
  <si>
    <t>Gasto em horas</t>
  </si>
  <si>
    <t>Gasto $</t>
  </si>
  <si>
    <t>PLN</t>
  </si>
  <si>
    <t>Total em minutos</t>
  </si>
  <si>
    <t>Total em horas</t>
  </si>
  <si>
    <t>Total em $</t>
  </si>
  <si>
    <t>Conclusão</t>
  </si>
  <si>
    <t>Mensal</t>
  </si>
  <si>
    <t>Anual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</si>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</sst>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2" xfId="0" applyBorder="1"/>
    <xf numFmtId="1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"/>
  <sheetViews>
    <sheetView tabSelected="1" workbookViewId="0">
      <selection activeCell="G4" sqref="G4"/>
    </sheetView>
  </sheetViews>
  <sheetFormatPr defaultRowHeight="14.4" x14ac:dyDescent="0.3"/>
  <cols>
    <col min="1" max="1" width="2.88671875" customWidth="1"/>
    <col min="8" max="8" width="11.44140625" customWidth="1"/>
    <col min="9" max="10" width="9.33203125" bestFit="1" customWidth="1"/>
    <col min="11" max="11" width="3.109375" customWidth="1"/>
    <col min="12" max="12" width="17.109375" customWidth="1"/>
    <col min="13" max="13" width="10.33203125" bestFit="1" customWidth="1"/>
    <col min="14" max="14" width="13.77734375" customWidth="1"/>
    <col min="15" max="15" width="11.88671875" bestFit="1" customWidth="1"/>
  </cols>
  <sheetData>
    <row r="2" spans="2:14" x14ac:dyDescent="0.3">
      <c r="B2" s="9" t="s">
        <v>2</v>
      </c>
      <c r="C2" s="9"/>
      <c r="D2" s="9"/>
      <c r="E2" s="9" t="s">
        <v>3</v>
      </c>
      <c r="F2" s="9"/>
      <c r="G2" s="9"/>
      <c r="H2" s="9" t="s">
        <v>4</v>
      </c>
      <c r="I2" s="9"/>
      <c r="J2" s="9"/>
      <c r="L2" s="9" t="s">
        <v>9</v>
      </c>
      <c r="M2" s="9"/>
      <c r="N2" s="9"/>
    </row>
    <row r="3" spans="2:14" x14ac:dyDescent="0.3">
      <c r="B3" s="2" t="s">
        <v>0</v>
      </c>
      <c r="C3" s="2" t="s">
        <v>1</v>
      </c>
      <c r="D3" s="2" t="s">
        <v>5</v>
      </c>
      <c r="E3" s="2" t="s">
        <v>0</v>
      </c>
      <c r="F3" s="2" t="s">
        <v>1</v>
      </c>
      <c r="G3" s="2" t="s">
        <v>5</v>
      </c>
      <c r="H3" s="2" t="s">
        <v>0</v>
      </c>
      <c r="I3" s="2" t="s">
        <v>1</v>
      </c>
      <c r="J3" s="2" t="s">
        <v>5</v>
      </c>
      <c r="L3" s="2" t="s">
        <v>12</v>
      </c>
      <c r="M3" s="2" t="s">
        <v>10</v>
      </c>
      <c r="N3" s="2" t="s">
        <v>11</v>
      </c>
    </row>
    <row r="4" spans="2:14" x14ac:dyDescent="0.3">
      <c r="B4" s="2">
        <f>AVERAGE(20,25)*30.5</f>
        <v>686.25</v>
      </c>
      <c r="C4" s="2">
        <f>AVERAGE(20,21,22)*15</f>
        <v>315</v>
      </c>
      <c r="D4" s="2">
        <f>AVERAGE(20,21,22)*5</f>
        <v>105</v>
      </c>
      <c r="E4" s="2">
        <f>B4/60</f>
        <v>11.4375</v>
      </c>
      <c r="F4" s="2">
        <f>C4/60</f>
        <v>5.25</v>
      </c>
      <c r="G4" s="2">
        <f>D4/60</f>
        <v>1.75</v>
      </c>
      <c r="H4" s="3">
        <f>(1653/180)*E4</f>
        <v>105.034375</v>
      </c>
      <c r="I4" s="3">
        <f>(3000/220)*F4</f>
        <v>71.590909090909093</v>
      </c>
      <c r="J4" s="3">
        <f>(2591/220)*G4</f>
        <v>20.610227272727272</v>
      </c>
      <c r="L4" s="7" t="s">
        <v>6</v>
      </c>
      <c r="M4" s="8">
        <f>SUM(B4:D4)</f>
        <v>1106.25</v>
      </c>
      <c r="N4" s="5">
        <f>M4*12</f>
        <v>13275</v>
      </c>
    </row>
    <row r="5" spans="2:14" x14ac:dyDescent="0.3">
      <c r="L5" s="4" t="s">
        <v>7</v>
      </c>
      <c r="M5" s="5">
        <f>SUM(E4:G4)</f>
        <v>18.4375</v>
      </c>
      <c r="N5" s="5">
        <f>M5*12</f>
        <v>221.25</v>
      </c>
    </row>
    <row r="6" spans="2:14" x14ac:dyDescent="0.3">
      <c r="B6" s="1"/>
      <c r="C6" s="1"/>
      <c r="D6" s="1"/>
      <c r="L6" s="4" t="s">
        <v>8</v>
      </c>
      <c r="M6" s="6">
        <f>SUM(H4:J4)</f>
        <v>197.23551136363636</v>
      </c>
      <c r="N6" s="6">
        <f>M6*12</f>
        <v>2366.8261363636366</v>
      </c>
    </row>
  </sheetData>
  <mergeCells count="4">
    <mergeCell ref="B2:D2"/>
    <mergeCell ref="E2:G2"/>
    <mergeCell ref="H2:J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Manserv</dc:creator>
  <cp:lastModifiedBy>Adrisson Guimaraes Piber</cp:lastModifiedBy>
  <dcterms:created xsi:type="dcterms:W3CDTF">2015-06-05T18:19:34Z</dcterms:created>
  <dcterms:modified xsi:type="dcterms:W3CDTF">2025-10-01T12:50:10Z</dcterms:modified>
</cp:coreProperties>
</file>