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6020" tabRatio="500" activeTab="1"/>
  </bookViews>
  <sheets>
    <sheet name="Master" sheetId="1" r:id="rId1"/>
    <sheet name="Summary_System" sheetId="2" r:id="rId2"/>
    <sheet name="Summary_Bank" sheetId="3" r:id="rId3"/>
    <sheet name="Summary_Well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D21" i="2"/>
  <c r="E21" i="2"/>
  <c r="F21" i="2"/>
  <c r="G21" i="2"/>
  <c r="H21" i="2"/>
  <c r="I21" i="2"/>
  <c r="J21" i="2"/>
  <c r="K21" i="2"/>
  <c r="L21" i="2"/>
  <c r="M21" i="2"/>
  <c r="N21" i="2"/>
  <c r="O21" i="2"/>
  <c r="D19" i="2"/>
  <c r="E19" i="2"/>
  <c r="F19" i="2"/>
  <c r="G19" i="2"/>
  <c r="H19" i="2"/>
  <c r="I19" i="2"/>
  <c r="J19" i="2"/>
  <c r="K19" i="2"/>
  <c r="L19" i="2"/>
  <c r="M19" i="2"/>
  <c r="N19" i="2"/>
  <c r="O19" i="2"/>
  <c r="D17" i="2"/>
  <c r="E17" i="2"/>
  <c r="F17" i="2"/>
  <c r="G17" i="2"/>
  <c r="H17" i="2"/>
  <c r="I17" i="2"/>
  <c r="J17" i="2"/>
  <c r="K17" i="2"/>
  <c r="L17" i="2"/>
  <c r="M17" i="2"/>
  <c r="N17" i="2"/>
  <c r="O17" i="2"/>
  <c r="D15" i="2"/>
  <c r="E15" i="2"/>
  <c r="F15" i="2"/>
  <c r="G15" i="2"/>
  <c r="H15" i="2"/>
  <c r="I15" i="2"/>
  <c r="J15" i="2"/>
  <c r="K15" i="2"/>
  <c r="L15" i="2"/>
  <c r="M15" i="2"/>
  <c r="N15" i="2"/>
  <c r="O15" i="2"/>
  <c r="D13" i="2"/>
  <c r="E13" i="2"/>
  <c r="F13" i="2"/>
  <c r="G13" i="2"/>
  <c r="H13" i="2"/>
  <c r="I13" i="2"/>
  <c r="J13" i="2"/>
  <c r="K13" i="2"/>
  <c r="L13" i="2"/>
  <c r="M13" i="2"/>
  <c r="N13" i="2"/>
  <c r="O13" i="2"/>
  <c r="D11" i="2"/>
  <c r="E11" i="2"/>
  <c r="F11" i="2"/>
  <c r="G11" i="2"/>
  <c r="H11" i="2"/>
  <c r="I11" i="2"/>
  <c r="J11" i="2"/>
  <c r="K11" i="2"/>
  <c r="L11" i="2"/>
  <c r="M11" i="2"/>
  <c r="N11" i="2"/>
  <c r="O11" i="2"/>
  <c r="D9" i="2"/>
  <c r="E9" i="2"/>
  <c r="F9" i="2"/>
  <c r="G9" i="2"/>
  <c r="H9" i="2"/>
  <c r="I9" i="2"/>
  <c r="J9" i="2"/>
  <c r="K9" i="2"/>
  <c r="L9" i="2"/>
  <c r="M9" i="2"/>
  <c r="N9" i="2"/>
  <c r="O9" i="2"/>
  <c r="D7" i="2"/>
  <c r="E7" i="2"/>
  <c r="F7" i="2"/>
  <c r="G7" i="2"/>
  <c r="H7" i="2"/>
  <c r="I7" i="2"/>
  <c r="J7" i="2"/>
  <c r="K7" i="2"/>
  <c r="L7" i="2"/>
  <c r="M7" i="2"/>
  <c r="N7" i="2"/>
  <c r="O7" i="2"/>
  <c r="D5" i="2"/>
  <c r="E5" i="2"/>
  <c r="F5" i="2"/>
  <c r="G5" i="2"/>
  <c r="H5" i="2"/>
  <c r="I5" i="2"/>
  <c r="J5" i="2"/>
  <c r="K5" i="2"/>
  <c r="L5" i="2"/>
  <c r="M5" i="2"/>
  <c r="N5" i="2"/>
  <c r="O5" i="2"/>
  <c r="C23" i="2"/>
  <c r="C21" i="2"/>
  <c r="C19" i="2"/>
  <c r="C17" i="2"/>
  <c r="C15" i="2"/>
  <c r="C13" i="2"/>
  <c r="C11" i="2"/>
  <c r="C9" i="2"/>
  <c r="C7" i="2"/>
  <c r="C5" i="2"/>
  <c r="D3" i="2"/>
  <c r="E3" i="2"/>
  <c r="F3" i="2"/>
  <c r="G3" i="2"/>
  <c r="H3" i="2"/>
  <c r="I3" i="2"/>
  <c r="J3" i="2"/>
  <c r="K3" i="2"/>
  <c r="L3" i="2"/>
  <c r="M3" i="2"/>
  <c r="N3" i="2"/>
  <c r="O3" i="2"/>
  <c r="C3" i="2"/>
  <c r="D22" i="2"/>
  <c r="E22" i="2"/>
  <c r="F22" i="2"/>
  <c r="G22" i="2"/>
  <c r="H22" i="2"/>
  <c r="I22" i="2"/>
  <c r="J22" i="2"/>
  <c r="K22" i="2"/>
  <c r="L22" i="2"/>
  <c r="M22" i="2"/>
  <c r="N22" i="2"/>
  <c r="O22" i="2"/>
  <c r="D20" i="2"/>
  <c r="E20" i="2"/>
  <c r="F20" i="2"/>
  <c r="G20" i="2"/>
  <c r="H20" i="2"/>
  <c r="I20" i="2"/>
  <c r="J20" i="2"/>
  <c r="K20" i="2"/>
  <c r="L20" i="2"/>
  <c r="M20" i="2"/>
  <c r="N20" i="2"/>
  <c r="O20" i="2"/>
  <c r="D18" i="2"/>
  <c r="E18" i="2"/>
  <c r="F18" i="2"/>
  <c r="G18" i="2"/>
  <c r="H18" i="2"/>
  <c r="I18" i="2"/>
  <c r="J18" i="2"/>
  <c r="K18" i="2"/>
  <c r="L18" i="2"/>
  <c r="M18" i="2"/>
  <c r="N18" i="2"/>
  <c r="O18" i="2"/>
  <c r="D16" i="2"/>
  <c r="E16" i="2"/>
  <c r="F16" i="2"/>
  <c r="G16" i="2"/>
  <c r="H16" i="2"/>
  <c r="I16" i="2"/>
  <c r="J16" i="2"/>
  <c r="K16" i="2"/>
  <c r="L16" i="2"/>
  <c r="M16" i="2"/>
  <c r="N16" i="2"/>
  <c r="O16" i="2"/>
  <c r="D14" i="2"/>
  <c r="E14" i="2"/>
  <c r="F14" i="2"/>
  <c r="G14" i="2"/>
  <c r="H14" i="2"/>
  <c r="I14" i="2"/>
  <c r="J14" i="2"/>
  <c r="K14" i="2"/>
  <c r="L14" i="2"/>
  <c r="M14" i="2"/>
  <c r="N14" i="2"/>
  <c r="O14" i="2"/>
  <c r="D12" i="2"/>
  <c r="E12" i="2"/>
  <c r="F12" i="2"/>
  <c r="G12" i="2"/>
  <c r="H12" i="2"/>
  <c r="I12" i="2"/>
  <c r="J12" i="2"/>
  <c r="K12" i="2"/>
  <c r="L12" i="2"/>
  <c r="M12" i="2"/>
  <c r="N12" i="2"/>
  <c r="O12" i="2"/>
  <c r="D10" i="2"/>
  <c r="E10" i="2"/>
  <c r="F10" i="2"/>
  <c r="G10" i="2"/>
  <c r="H10" i="2"/>
  <c r="I10" i="2"/>
  <c r="J10" i="2"/>
  <c r="K10" i="2"/>
  <c r="L10" i="2"/>
  <c r="M10" i="2"/>
  <c r="N10" i="2"/>
  <c r="O10" i="2"/>
  <c r="D8" i="2"/>
  <c r="E8" i="2"/>
  <c r="F8" i="2"/>
  <c r="G8" i="2"/>
  <c r="H8" i="2"/>
  <c r="I8" i="2"/>
  <c r="J8" i="2"/>
  <c r="K8" i="2"/>
  <c r="L8" i="2"/>
  <c r="M8" i="2"/>
  <c r="N8" i="2"/>
  <c r="O8" i="2"/>
  <c r="D6" i="2"/>
  <c r="E6" i="2"/>
  <c r="F6" i="2"/>
  <c r="G6" i="2"/>
  <c r="H6" i="2"/>
  <c r="I6" i="2"/>
  <c r="J6" i="2"/>
  <c r="K6" i="2"/>
  <c r="L6" i="2"/>
  <c r="M6" i="2"/>
  <c r="N6" i="2"/>
  <c r="O6" i="2"/>
  <c r="E2" i="2"/>
  <c r="F2" i="2"/>
  <c r="G2" i="2"/>
  <c r="H2" i="2"/>
  <c r="I2" i="2"/>
  <c r="J2" i="2"/>
  <c r="K2" i="2"/>
  <c r="L2" i="2"/>
  <c r="M2" i="2"/>
  <c r="N2" i="2"/>
  <c r="O2" i="2"/>
  <c r="D4" i="2"/>
  <c r="E4" i="2"/>
  <c r="F4" i="2"/>
  <c r="G4" i="2"/>
  <c r="H4" i="2"/>
  <c r="I4" i="2"/>
  <c r="J4" i="2"/>
  <c r="K4" i="2"/>
  <c r="L4" i="2"/>
  <c r="M4" i="2"/>
  <c r="N4" i="2"/>
  <c r="O4" i="2"/>
  <c r="D2" i="2"/>
  <c r="C22" i="2"/>
  <c r="C20" i="2"/>
  <c r="C18" i="2"/>
  <c r="C16" i="2"/>
  <c r="C14" i="2"/>
  <c r="C12" i="2"/>
  <c r="C10" i="2"/>
  <c r="C8" i="2"/>
  <c r="C6" i="2"/>
  <c r="C4" i="2"/>
  <c r="C2" i="2"/>
</calcChain>
</file>

<file path=xl/sharedStrings.xml><?xml version="1.0" encoding="utf-8"?>
<sst xmlns="http://schemas.openxmlformats.org/spreadsheetml/2006/main" count="404" uniqueCount="59">
  <si>
    <t>Month</t>
  </si>
  <si>
    <t>Well</t>
  </si>
  <si>
    <t>Bank</t>
  </si>
  <si>
    <t>DTW</t>
  </si>
  <si>
    <t>Temperature</t>
  </si>
  <si>
    <t>Conductivity</t>
  </si>
  <si>
    <t>pH</t>
  </si>
  <si>
    <t xml:space="preserve">Alkalinity </t>
  </si>
  <si>
    <t>Cl</t>
  </si>
  <si>
    <t>SO4</t>
  </si>
  <si>
    <t>NO3</t>
  </si>
  <si>
    <t>Ca</t>
  </si>
  <si>
    <t>K</t>
  </si>
  <si>
    <t>NH4</t>
  </si>
  <si>
    <t>Mg</t>
  </si>
  <si>
    <t>Na</t>
  </si>
  <si>
    <t>Aragonite</t>
  </si>
  <si>
    <t xml:space="preserve">  Calcite</t>
  </si>
  <si>
    <t xml:space="preserve">   CO2</t>
  </si>
  <si>
    <t xml:space="preserve"> Dolomite</t>
  </si>
  <si>
    <t>Nov '17</t>
  </si>
  <si>
    <t>Well1</t>
  </si>
  <si>
    <t>Ag</t>
  </si>
  <si>
    <t>Well2</t>
  </si>
  <si>
    <t>Pr</t>
  </si>
  <si>
    <t>Well3</t>
  </si>
  <si>
    <t>Well4</t>
  </si>
  <si>
    <t>Well5</t>
  </si>
  <si>
    <t>Well6</t>
  </si>
  <si>
    <t>Well7</t>
  </si>
  <si>
    <t>Well8</t>
  </si>
  <si>
    <t>Dec '17</t>
  </si>
  <si>
    <t>Jan '18</t>
  </si>
  <si>
    <t>Feb '18</t>
  </si>
  <si>
    <t>Mar '18</t>
  </si>
  <si>
    <t>Apr '18</t>
  </si>
  <si>
    <t>May '18</t>
  </si>
  <si>
    <t>Jun '18</t>
  </si>
  <si>
    <t>Jul '18</t>
  </si>
  <si>
    <t>Aug '18</t>
  </si>
  <si>
    <t>Sep '18</t>
  </si>
  <si>
    <t>Jan '19</t>
  </si>
  <si>
    <t>DO</t>
  </si>
  <si>
    <t>SD</t>
  </si>
  <si>
    <t>Dec</t>
  </si>
  <si>
    <t>Jan</t>
  </si>
  <si>
    <t>Feb</t>
  </si>
  <si>
    <t>Mar</t>
  </si>
  <si>
    <t>Apr</t>
  </si>
  <si>
    <t>May</t>
  </si>
  <si>
    <t>Jun</t>
  </si>
  <si>
    <t>Aug</t>
  </si>
  <si>
    <t>Sep</t>
  </si>
  <si>
    <t>Temp</t>
  </si>
  <si>
    <t>SPC</t>
  </si>
  <si>
    <t>Alkalinity</t>
  </si>
  <si>
    <t>Bankside</t>
  </si>
  <si>
    <t>Statistic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</si>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</sst>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Perpetua"/>
      <family val="2"/>
      <charset val="129"/>
    </font>
    <font>
      <b/>
      <sz val="12"/>
      <color theme="1"/>
      <name val="Perpetua"/>
      <family val="2"/>
      <charset val="129"/>
    </font>
    <font>
      <b/>
      <sz val="12"/>
      <color theme="1"/>
      <name val="Calibri"/>
      <family val="2"/>
      <scheme val="minor"/>
    </font>
    <font>
      <u/>
      <sz val="12"/>
      <color theme="10"/>
      <name val="Perpetua"/>
      <family val="2"/>
      <charset val="129"/>
    </font>
    <font>
      <u/>
      <sz val="12"/>
      <color theme="11"/>
      <name val="Perpetua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70" workbookViewId="0">
      <selection activeCell="E45" sqref="E45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 t="s">
        <v>21</v>
      </c>
      <c r="C2" t="s">
        <v>22</v>
      </c>
      <c r="D2">
        <v>538</v>
      </c>
      <c r="E2">
        <v>16.600000000000001</v>
      </c>
      <c r="F2">
        <v>598</v>
      </c>
      <c r="G2">
        <v>2.82</v>
      </c>
      <c r="I2">
        <v>389.2</v>
      </c>
      <c r="J2">
        <v>1.956</v>
      </c>
      <c r="K2">
        <v>34.031999999999996</v>
      </c>
      <c r="L2">
        <v>0.72699999999999998</v>
      </c>
      <c r="M2">
        <v>109.06</v>
      </c>
      <c r="N2">
        <v>1.49</v>
      </c>
      <c r="P2">
        <v>21.26</v>
      </c>
      <c r="Q2">
        <v>5.53</v>
      </c>
      <c r="R2">
        <v>-6.7299999999999999E-2</v>
      </c>
      <c r="S2">
        <v>8.2699999999999996E-2</v>
      </c>
      <c r="T2">
        <v>-1.3968</v>
      </c>
      <c r="U2">
        <v>-0.31130000000000002</v>
      </c>
    </row>
    <row r="3" spans="1:21">
      <c r="A3" t="s">
        <v>20</v>
      </c>
      <c r="B3" t="s">
        <v>23</v>
      </c>
      <c r="C3" t="s">
        <v>24</v>
      </c>
      <c r="D3">
        <v>496</v>
      </c>
      <c r="E3">
        <v>14.4</v>
      </c>
      <c r="F3">
        <v>663</v>
      </c>
      <c r="G3">
        <v>2.9089999999999998</v>
      </c>
      <c r="H3">
        <v>6.95</v>
      </c>
      <c r="I3">
        <v>323.7</v>
      </c>
      <c r="J3">
        <v>1.849</v>
      </c>
      <c r="K3">
        <v>34.884</v>
      </c>
      <c r="L3">
        <v>0.66100000000000003</v>
      </c>
      <c r="M3">
        <v>114.77</v>
      </c>
      <c r="N3">
        <v>1.33</v>
      </c>
      <c r="P3">
        <v>20.99</v>
      </c>
      <c r="Q3">
        <v>5.39</v>
      </c>
      <c r="R3">
        <v>-0.20250000000000001</v>
      </c>
      <c r="S3">
        <v>-5.0900000000000001E-2</v>
      </c>
      <c r="T3">
        <v>-1.4384999999999999</v>
      </c>
      <c r="U3">
        <v>-0.64190000000000003</v>
      </c>
    </row>
    <row r="4" spans="1:21">
      <c r="A4" t="s">
        <v>20</v>
      </c>
      <c r="B4" t="s">
        <v>25</v>
      </c>
      <c r="C4" t="s">
        <v>24</v>
      </c>
      <c r="D4">
        <v>647</v>
      </c>
      <c r="E4">
        <v>14</v>
      </c>
      <c r="F4">
        <v>667</v>
      </c>
      <c r="G4">
        <v>3.556</v>
      </c>
      <c r="H4">
        <v>6.92</v>
      </c>
      <c r="I4">
        <v>347.3</v>
      </c>
      <c r="J4">
        <v>1.869</v>
      </c>
      <c r="K4">
        <v>34.171999999999997</v>
      </c>
      <c r="L4">
        <v>0.55900000000000005</v>
      </c>
      <c r="M4">
        <v>115.19</v>
      </c>
      <c r="N4">
        <v>1.33</v>
      </c>
      <c r="P4">
        <v>22.05</v>
      </c>
      <c r="Q4">
        <v>6.13</v>
      </c>
      <c r="R4">
        <v>-0.2102</v>
      </c>
      <c r="S4">
        <v>-5.8200000000000002E-2</v>
      </c>
      <c r="T4">
        <v>-1.3806</v>
      </c>
      <c r="U4">
        <v>-0.64349999999999996</v>
      </c>
    </row>
    <row r="5" spans="1:21">
      <c r="A5" t="s">
        <v>20</v>
      </c>
      <c r="B5" t="s">
        <v>26</v>
      </c>
      <c r="C5" t="s">
        <v>22</v>
      </c>
      <c r="D5">
        <v>488</v>
      </c>
      <c r="E5">
        <v>16.100000000000001</v>
      </c>
      <c r="F5">
        <v>666</v>
      </c>
      <c r="G5">
        <v>2.258</v>
      </c>
      <c r="H5">
        <v>7.1</v>
      </c>
      <c r="I5">
        <v>335.9</v>
      </c>
      <c r="J5">
        <v>1.952</v>
      </c>
      <c r="K5">
        <v>34.154000000000003</v>
      </c>
      <c r="L5">
        <v>0.71</v>
      </c>
      <c r="M5">
        <v>104.34</v>
      </c>
      <c r="N5">
        <v>1.41</v>
      </c>
      <c r="P5">
        <v>21.18</v>
      </c>
      <c r="Q5">
        <v>5.84</v>
      </c>
      <c r="R5">
        <v>-4.9700000000000001E-2</v>
      </c>
      <c r="S5">
        <v>0.1007</v>
      </c>
      <c r="T5">
        <v>-1.5624</v>
      </c>
      <c r="U5">
        <v>-0.2656</v>
      </c>
    </row>
    <row r="6" spans="1:21">
      <c r="A6" t="s">
        <v>20</v>
      </c>
      <c r="B6" t="s">
        <v>27</v>
      </c>
      <c r="C6" t="s">
        <v>24</v>
      </c>
      <c r="D6">
        <v>475</v>
      </c>
      <c r="E6">
        <v>14.4</v>
      </c>
      <c r="F6">
        <v>671</v>
      </c>
      <c r="G6">
        <v>3.7210000000000001</v>
      </c>
      <c r="H6">
        <v>6.92</v>
      </c>
      <c r="I6">
        <v>355.9</v>
      </c>
      <c r="J6">
        <v>1.851</v>
      </c>
      <c r="K6">
        <v>33.834000000000003</v>
      </c>
      <c r="L6">
        <v>0.50600000000000001</v>
      </c>
      <c r="M6">
        <v>125.66</v>
      </c>
      <c r="N6">
        <v>1.81</v>
      </c>
      <c r="P6">
        <v>24.56</v>
      </c>
      <c r="Q6">
        <v>6.08</v>
      </c>
      <c r="R6">
        <v>-0.16259999999999999</v>
      </c>
      <c r="S6">
        <v>-1.09E-2</v>
      </c>
      <c r="T6">
        <v>-1.3701000000000001</v>
      </c>
      <c r="U6">
        <v>-0.53300000000000003</v>
      </c>
    </row>
    <row r="7" spans="1:21">
      <c r="A7" t="s">
        <v>20</v>
      </c>
      <c r="B7" t="s">
        <v>28</v>
      </c>
      <c r="C7" t="s">
        <v>22</v>
      </c>
      <c r="D7">
        <v>497</v>
      </c>
      <c r="E7">
        <v>15.5</v>
      </c>
      <c r="F7">
        <v>681</v>
      </c>
      <c r="G7">
        <v>2.5150000000000001</v>
      </c>
      <c r="H7">
        <v>6.84</v>
      </c>
      <c r="I7">
        <v>353.3</v>
      </c>
      <c r="J7">
        <v>2.1970000000000001</v>
      </c>
      <c r="K7">
        <v>38.555</v>
      </c>
      <c r="L7">
        <v>1.103</v>
      </c>
      <c r="M7">
        <v>117.86</v>
      </c>
      <c r="N7">
        <v>1.36</v>
      </c>
      <c r="P7">
        <v>22.49</v>
      </c>
      <c r="Q7">
        <v>7.37</v>
      </c>
      <c r="R7">
        <v>-0.2535</v>
      </c>
      <c r="S7">
        <v>-0.1027</v>
      </c>
      <c r="T7">
        <v>-1.2857000000000001</v>
      </c>
      <c r="U7">
        <v>-0.70899999999999996</v>
      </c>
    </row>
    <row r="8" spans="1:21">
      <c r="A8" t="s">
        <v>20</v>
      </c>
      <c r="B8" t="s">
        <v>29</v>
      </c>
      <c r="C8" t="s">
        <v>22</v>
      </c>
      <c r="D8">
        <v>421</v>
      </c>
      <c r="E8">
        <v>15.8</v>
      </c>
      <c r="F8">
        <v>657</v>
      </c>
      <c r="G8">
        <v>2.65</v>
      </c>
      <c r="H8">
        <v>7.08</v>
      </c>
      <c r="I8">
        <v>329.3</v>
      </c>
      <c r="J8">
        <v>1.9690000000000001</v>
      </c>
      <c r="K8">
        <v>34.082999999999998</v>
      </c>
      <c r="L8">
        <v>0.64700000000000002</v>
      </c>
      <c r="M8">
        <v>110.54</v>
      </c>
      <c r="N8">
        <v>1.31</v>
      </c>
      <c r="P8">
        <v>20.82</v>
      </c>
      <c r="Q8">
        <v>5.8</v>
      </c>
      <c r="R8">
        <v>-5.9200000000000003E-2</v>
      </c>
      <c r="S8">
        <v>9.1399999999999995E-2</v>
      </c>
      <c r="T8">
        <v>-1.5533999999999999</v>
      </c>
      <c r="U8">
        <v>-0.32140000000000002</v>
      </c>
    </row>
    <row r="9" spans="1:21">
      <c r="A9" t="s">
        <v>20</v>
      </c>
      <c r="B9" t="s">
        <v>30</v>
      </c>
      <c r="C9" t="s">
        <v>24</v>
      </c>
      <c r="D9">
        <v>453</v>
      </c>
      <c r="E9">
        <v>14.7</v>
      </c>
      <c r="F9">
        <v>676</v>
      </c>
      <c r="G9">
        <v>4.5229999999999997</v>
      </c>
      <c r="H9">
        <v>6.88</v>
      </c>
      <c r="I9">
        <v>361.2</v>
      </c>
      <c r="J9">
        <v>2.11</v>
      </c>
      <c r="K9">
        <v>34.067999999999998</v>
      </c>
      <c r="L9">
        <v>0.42699999999999999</v>
      </c>
      <c r="M9">
        <v>113.08</v>
      </c>
      <c r="N9">
        <v>1.06</v>
      </c>
      <c r="P9">
        <v>22.19</v>
      </c>
      <c r="Q9">
        <v>5.46</v>
      </c>
      <c r="R9">
        <v>-0.23100000000000001</v>
      </c>
      <c r="S9">
        <v>-7.9600000000000004E-2</v>
      </c>
      <c r="T9">
        <v>-1.3197000000000001</v>
      </c>
      <c r="U9">
        <v>-0.66379999999999995</v>
      </c>
    </row>
    <row r="10" spans="1:21">
      <c r="A10" t="s">
        <v>31</v>
      </c>
      <c r="B10" t="s">
        <v>21</v>
      </c>
      <c r="C10" t="s">
        <v>22</v>
      </c>
      <c r="D10">
        <v>561</v>
      </c>
      <c r="E10">
        <v>16.100000000000001</v>
      </c>
      <c r="F10">
        <v>669</v>
      </c>
      <c r="G10">
        <v>2.9260000000000002</v>
      </c>
      <c r="H10">
        <v>7.1</v>
      </c>
      <c r="I10">
        <v>362.4</v>
      </c>
      <c r="J10">
        <v>1.9790000000000001</v>
      </c>
      <c r="K10">
        <v>34.619</v>
      </c>
      <c r="L10">
        <v>0.85099999999999998</v>
      </c>
      <c r="M10">
        <v>115.71</v>
      </c>
      <c r="N10">
        <v>1.71</v>
      </c>
      <c r="P10">
        <v>21.31</v>
      </c>
      <c r="Q10">
        <v>6.28</v>
      </c>
      <c r="R10">
        <v>1.9599999999999999E-2</v>
      </c>
      <c r="S10">
        <v>0.1699</v>
      </c>
      <c r="T10">
        <v>-1.5316000000000001</v>
      </c>
      <c r="U10">
        <v>-0.16930000000000001</v>
      </c>
    </row>
    <row r="11" spans="1:21">
      <c r="A11" t="s">
        <v>31</v>
      </c>
      <c r="B11" t="s">
        <v>23</v>
      </c>
      <c r="C11" t="s">
        <v>24</v>
      </c>
      <c r="D11">
        <v>517</v>
      </c>
      <c r="E11">
        <v>14.5</v>
      </c>
      <c r="F11">
        <v>662</v>
      </c>
      <c r="G11">
        <v>3.2610000000000001</v>
      </c>
      <c r="H11">
        <v>6.97</v>
      </c>
      <c r="I11">
        <v>338.02</v>
      </c>
      <c r="J11">
        <v>1.944</v>
      </c>
      <c r="K11">
        <v>35.381</v>
      </c>
      <c r="L11">
        <v>0.69099999999999995</v>
      </c>
      <c r="M11">
        <v>105.12</v>
      </c>
      <c r="N11">
        <v>1.21</v>
      </c>
      <c r="P11">
        <v>20.9</v>
      </c>
      <c r="Q11">
        <v>5.28</v>
      </c>
      <c r="R11">
        <v>-0.19819999999999999</v>
      </c>
      <c r="S11">
        <v>-4.6600000000000003E-2</v>
      </c>
      <c r="T11">
        <v>-1.4379999999999999</v>
      </c>
      <c r="U11">
        <v>-0.59560000000000002</v>
      </c>
    </row>
    <row r="12" spans="1:21">
      <c r="A12" t="s">
        <v>31</v>
      </c>
      <c r="B12" t="s">
        <v>25</v>
      </c>
      <c r="C12" t="s">
        <v>24</v>
      </c>
      <c r="D12">
        <v>666</v>
      </c>
      <c r="E12">
        <v>14.2</v>
      </c>
      <c r="F12">
        <v>671</v>
      </c>
      <c r="G12">
        <v>3.3620000000000001</v>
      </c>
      <c r="H12">
        <v>6.91</v>
      </c>
      <c r="I12">
        <v>339.15</v>
      </c>
      <c r="J12">
        <v>1.887</v>
      </c>
      <c r="K12">
        <v>34.636000000000003</v>
      </c>
      <c r="L12">
        <v>0.61199999999999999</v>
      </c>
      <c r="M12">
        <v>118.74</v>
      </c>
      <c r="N12">
        <v>1.47</v>
      </c>
      <c r="O12">
        <v>0.30359999999999998</v>
      </c>
      <c r="P12">
        <v>21.06</v>
      </c>
      <c r="Q12">
        <v>6.19</v>
      </c>
      <c r="R12">
        <v>-0.21429999999999999</v>
      </c>
      <c r="S12">
        <v>-6.2399999999999997E-2</v>
      </c>
      <c r="T12">
        <v>-1.3801000000000001</v>
      </c>
      <c r="U12">
        <v>-0.68169999999999997</v>
      </c>
    </row>
    <row r="13" spans="1:21">
      <c r="A13" t="s">
        <v>31</v>
      </c>
      <c r="B13" t="s">
        <v>26</v>
      </c>
      <c r="C13" t="s">
        <v>22</v>
      </c>
      <c r="D13">
        <v>508</v>
      </c>
      <c r="E13">
        <v>16</v>
      </c>
      <c r="F13">
        <v>664</v>
      </c>
      <c r="G13">
        <v>2.7280000000000002</v>
      </c>
      <c r="H13">
        <v>7.08</v>
      </c>
      <c r="I13">
        <v>336.67</v>
      </c>
      <c r="J13">
        <v>2.016</v>
      </c>
      <c r="K13">
        <v>34.734000000000002</v>
      </c>
      <c r="L13">
        <v>0.878</v>
      </c>
      <c r="M13">
        <v>120.65</v>
      </c>
      <c r="N13">
        <v>1.67</v>
      </c>
      <c r="P13">
        <v>21.72</v>
      </c>
      <c r="Q13">
        <v>6.59</v>
      </c>
      <c r="R13">
        <v>-1.49E-2</v>
      </c>
      <c r="S13">
        <v>0.1356</v>
      </c>
      <c r="T13">
        <v>-1.5446</v>
      </c>
      <c r="U13">
        <v>-0.24940000000000001</v>
      </c>
    </row>
    <row r="14" spans="1:21">
      <c r="A14" t="s">
        <v>31</v>
      </c>
      <c r="B14" t="s">
        <v>27</v>
      </c>
      <c r="C14" t="s">
        <v>24</v>
      </c>
      <c r="D14">
        <v>494</v>
      </c>
      <c r="E14">
        <v>14.5</v>
      </c>
      <c r="F14">
        <v>656</v>
      </c>
      <c r="G14">
        <v>3.1429999999999998</v>
      </c>
      <c r="H14">
        <v>6.87</v>
      </c>
      <c r="I14">
        <v>338.98</v>
      </c>
      <c r="J14">
        <v>1.948</v>
      </c>
      <c r="K14">
        <v>34.457999999999998</v>
      </c>
      <c r="L14">
        <v>0.628</v>
      </c>
      <c r="M14">
        <v>106.4</v>
      </c>
      <c r="N14">
        <v>1.18</v>
      </c>
      <c r="P14">
        <v>22.24</v>
      </c>
      <c r="Q14">
        <v>5.62</v>
      </c>
      <c r="R14">
        <v>-0.29270000000000002</v>
      </c>
      <c r="S14">
        <v>-0.1411</v>
      </c>
      <c r="T14">
        <v>-1.3371</v>
      </c>
      <c r="U14">
        <v>-0.76280000000000003</v>
      </c>
    </row>
    <row r="15" spans="1:21">
      <c r="A15" t="s">
        <v>31</v>
      </c>
      <c r="B15" t="s">
        <v>28</v>
      </c>
      <c r="C15" t="s">
        <v>22</v>
      </c>
      <c r="D15">
        <v>519</v>
      </c>
      <c r="E15">
        <v>15.4</v>
      </c>
      <c r="F15">
        <v>673</v>
      </c>
      <c r="G15">
        <v>2.87</v>
      </c>
      <c r="H15">
        <v>6.85</v>
      </c>
      <c r="I15">
        <v>333.19</v>
      </c>
      <c r="J15">
        <v>2.153</v>
      </c>
      <c r="K15">
        <v>38.018000000000001</v>
      </c>
      <c r="L15">
        <v>1.081</v>
      </c>
      <c r="M15">
        <v>111.75</v>
      </c>
      <c r="N15">
        <v>1.1599999999999999</v>
      </c>
      <c r="P15">
        <v>21.36</v>
      </c>
      <c r="Q15">
        <v>6.5</v>
      </c>
      <c r="R15">
        <v>-0.28749999999999998</v>
      </c>
      <c r="S15">
        <v>-0.13650000000000001</v>
      </c>
      <c r="T15">
        <v>-1.3203</v>
      </c>
      <c r="U15">
        <v>-0.77769999999999995</v>
      </c>
    </row>
    <row r="16" spans="1:21">
      <c r="A16" t="s">
        <v>31</v>
      </c>
      <c r="B16" t="s">
        <v>29</v>
      </c>
      <c r="C16" t="s">
        <v>22</v>
      </c>
      <c r="D16">
        <v>440</v>
      </c>
      <c r="E16">
        <v>14.1</v>
      </c>
      <c r="F16">
        <v>654</v>
      </c>
      <c r="G16">
        <v>2.6989999999999998</v>
      </c>
      <c r="H16">
        <v>7.1</v>
      </c>
      <c r="I16">
        <v>336.66</v>
      </c>
      <c r="J16">
        <v>2.08</v>
      </c>
      <c r="K16">
        <v>35.021000000000001</v>
      </c>
      <c r="L16">
        <v>0.81699999999999995</v>
      </c>
      <c r="M16">
        <v>111.5</v>
      </c>
      <c r="N16">
        <v>1.31</v>
      </c>
      <c r="P16">
        <v>20.74</v>
      </c>
      <c r="Q16">
        <v>5.85</v>
      </c>
      <c r="R16">
        <v>-5.3600000000000002E-2</v>
      </c>
      <c r="S16">
        <v>9.8299999999999998E-2</v>
      </c>
      <c r="T16">
        <v>-1.5731999999999999</v>
      </c>
      <c r="U16">
        <v>-0.3412</v>
      </c>
    </row>
    <row r="17" spans="1:21">
      <c r="A17" t="s">
        <v>31</v>
      </c>
      <c r="B17" t="s">
        <v>30</v>
      </c>
      <c r="C17" t="s">
        <v>24</v>
      </c>
      <c r="D17">
        <v>470</v>
      </c>
      <c r="E17">
        <v>14.6</v>
      </c>
      <c r="F17">
        <v>669</v>
      </c>
      <c r="G17">
        <v>4.1130000000000004</v>
      </c>
      <c r="H17">
        <v>6.84</v>
      </c>
      <c r="I17">
        <v>339.52</v>
      </c>
      <c r="J17">
        <v>2.14</v>
      </c>
      <c r="K17">
        <v>35.209000000000003</v>
      </c>
      <c r="L17">
        <v>0.45400000000000001</v>
      </c>
      <c r="M17">
        <v>108.71</v>
      </c>
      <c r="N17">
        <v>1.06</v>
      </c>
      <c r="P17">
        <v>22.62</v>
      </c>
      <c r="Q17">
        <v>5.73</v>
      </c>
      <c r="R17">
        <v>-0.31259999999999999</v>
      </c>
      <c r="S17">
        <v>-0.16109999999999999</v>
      </c>
      <c r="T17">
        <v>-1.3062</v>
      </c>
      <c r="U17">
        <v>-0.80310000000000004</v>
      </c>
    </row>
    <row r="18" spans="1:21">
      <c r="A18" t="s">
        <v>32</v>
      </c>
      <c r="B18" t="s">
        <v>21</v>
      </c>
      <c r="C18" t="s">
        <v>22</v>
      </c>
      <c r="D18">
        <v>580.5</v>
      </c>
      <c r="I18">
        <v>379</v>
      </c>
      <c r="J18">
        <v>1.9470000000000001</v>
      </c>
      <c r="K18">
        <v>34.511000000000003</v>
      </c>
      <c r="L18">
        <v>0.57899999999999996</v>
      </c>
      <c r="M18">
        <v>112.99</v>
      </c>
      <c r="N18">
        <v>1.39</v>
      </c>
      <c r="P18">
        <v>21.55</v>
      </c>
      <c r="Q18">
        <v>5.52</v>
      </c>
      <c r="R18">
        <v>5.8599999999999999E-2</v>
      </c>
      <c r="S18">
        <v>0.2024</v>
      </c>
      <c r="T18">
        <v>-1.3599000000000001</v>
      </c>
      <c r="U18">
        <v>3.5200000000000002E-2</v>
      </c>
    </row>
    <row r="19" spans="1:21">
      <c r="A19" t="s">
        <v>32</v>
      </c>
      <c r="B19" t="s">
        <v>23</v>
      </c>
      <c r="C19" t="s">
        <v>24</v>
      </c>
      <c r="D19">
        <v>536</v>
      </c>
      <c r="I19">
        <v>314.60000000000002</v>
      </c>
      <c r="J19">
        <v>1.9279999999999999</v>
      </c>
      <c r="K19">
        <v>35.252000000000002</v>
      </c>
      <c r="L19">
        <v>0.48899999999999999</v>
      </c>
      <c r="M19">
        <v>114.86</v>
      </c>
      <c r="N19">
        <v>1.29</v>
      </c>
      <c r="P19">
        <v>21.43</v>
      </c>
      <c r="Q19">
        <v>5.43</v>
      </c>
      <c r="R19">
        <v>-7.3000000000000001E-3</v>
      </c>
      <c r="S19">
        <v>0.13650000000000001</v>
      </c>
      <c r="T19">
        <v>-1.4402999999999999</v>
      </c>
      <c r="U19">
        <v>-0.1066</v>
      </c>
    </row>
    <row r="20" spans="1:21">
      <c r="A20" t="s">
        <v>32</v>
      </c>
      <c r="B20" t="s">
        <v>25</v>
      </c>
      <c r="C20" t="s">
        <v>24</v>
      </c>
      <c r="D20">
        <v>685.5</v>
      </c>
      <c r="I20">
        <v>342</v>
      </c>
      <c r="J20">
        <v>1.9490000000000001</v>
      </c>
      <c r="K20">
        <v>34.238</v>
      </c>
      <c r="L20">
        <v>0.49</v>
      </c>
      <c r="M20">
        <v>116.04</v>
      </c>
      <c r="N20">
        <v>1.22</v>
      </c>
      <c r="P20">
        <v>22.19</v>
      </c>
      <c r="Q20">
        <v>5.57</v>
      </c>
      <c r="R20">
        <v>2.8899999999999999E-2</v>
      </c>
      <c r="S20">
        <v>0.17269999999999999</v>
      </c>
      <c r="T20">
        <v>-1.4047000000000001</v>
      </c>
      <c r="U20">
        <v>-2.3199999999999998E-2</v>
      </c>
    </row>
    <row r="21" spans="1:21">
      <c r="A21" t="s">
        <v>32</v>
      </c>
      <c r="B21" t="s">
        <v>26</v>
      </c>
      <c r="C21" t="s">
        <v>22</v>
      </c>
      <c r="D21">
        <v>525.5</v>
      </c>
      <c r="I21">
        <v>346.5</v>
      </c>
      <c r="J21">
        <v>2.0569999999999999</v>
      </c>
      <c r="K21">
        <v>34.445</v>
      </c>
      <c r="L21">
        <v>0.71399999999999997</v>
      </c>
      <c r="M21">
        <v>110.31</v>
      </c>
      <c r="N21">
        <v>1.42</v>
      </c>
      <c r="P21">
        <v>21.3</v>
      </c>
      <c r="Q21">
        <v>5.82</v>
      </c>
      <c r="R21">
        <v>1.49E-2</v>
      </c>
      <c r="S21">
        <v>0.15870000000000001</v>
      </c>
      <c r="T21">
        <v>-1.3979999999999999</v>
      </c>
      <c r="U21">
        <v>-4.7100000000000003E-2</v>
      </c>
    </row>
    <row r="22" spans="1:21">
      <c r="A22" t="s">
        <v>32</v>
      </c>
      <c r="B22" t="s">
        <v>27</v>
      </c>
      <c r="C22" t="s">
        <v>24</v>
      </c>
      <c r="D22">
        <v>512.5</v>
      </c>
      <c r="I22">
        <v>337.7</v>
      </c>
      <c r="J22">
        <v>1.923</v>
      </c>
      <c r="K22">
        <v>33.930999999999997</v>
      </c>
      <c r="L22">
        <v>0.45800000000000002</v>
      </c>
      <c r="M22">
        <v>129.19999999999999</v>
      </c>
      <c r="N22">
        <v>1.41</v>
      </c>
      <c r="P22">
        <v>23.28</v>
      </c>
      <c r="Q22">
        <v>6.14</v>
      </c>
      <c r="R22">
        <v>6.4299999999999996E-2</v>
      </c>
      <c r="S22">
        <v>0.20810000000000001</v>
      </c>
      <c r="T22">
        <v>-1.4125000000000001</v>
      </c>
      <c r="U22">
        <v>2.1899999999999999E-2</v>
      </c>
    </row>
    <row r="23" spans="1:21">
      <c r="A23" t="s">
        <v>32</v>
      </c>
      <c r="B23" t="s">
        <v>28</v>
      </c>
      <c r="C23" t="s">
        <v>22</v>
      </c>
      <c r="D23">
        <v>539</v>
      </c>
      <c r="I23">
        <v>346.7</v>
      </c>
      <c r="J23">
        <v>2.1509999999999998</v>
      </c>
      <c r="K23">
        <v>36.630000000000003</v>
      </c>
      <c r="L23">
        <v>0.81299999999999994</v>
      </c>
      <c r="M23">
        <v>109.52</v>
      </c>
      <c r="N23">
        <v>1.21</v>
      </c>
      <c r="P23">
        <v>21.05</v>
      </c>
      <c r="Q23">
        <v>6.47</v>
      </c>
      <c r="R23">
        <v>1.17E-2</v>
      </c>
      <c r="S23">
        <v>0.15540000000000001</v>
      </c>
      <c r="T23">
        <v>-1.3976</v>
      </c>
      <c r="U23">
        <v>-5.5800000000000002E-2</v>
      </c>
    </row>
    <row r="24" spans="1:21">
      <c r="A24" t="s">
        <v>32</v>
      </c>
      <c r="B24" t="s">
        <v>29</v>
      </c>
      <c r="C24" t="s">
        <v>22</v>
      </c>
      <c r="D24">
        <v>456.5</v>
      </c>
      <c r="I24">
        <v>331.1</v>
      </c>
      <c r="J24">
        <v>2.2530000000000001</v>
      </c>
      <c r="K24">
        <v>34.526000000000003</v>
      </c>
      <c r="L24">
        <v>0.73199999999999998</v>
      </c>
      <c r="M24">
        <v>105.43</v>
      </c>
      <c r="N24">
        <v>1.27</v>
      </c>
      <c r="P24">
        <v>20.34</v>
      </c>
      <c r="Q24">
        <v>5.71</v>
      </c>
      <c r="R24">
        <v>-1.95E-2</v>
      </c>
      <c r="S24">
        <v>0.12429999999999999</v>
      </c>
      <c r="T24">
        <v>-1.4165000000000001</v>
      </c>
      <c r="U24">
        <v>-0.1166</v>
      </c>
    </row>
    <row r="25" spans="1:21">
      <c r="A25" t="s">
        <v>32</v>
      </c>
      <c r="B25" t="s">
        <v>30</v>
      </c>
      <c r="C25" t="s">
        <v>24</v>
      </c>
      <c r="D25">
        <v>486.5</v>
      </c>
      <c r="I25">
        <v>343.7</v>
      </c>
      <c r="J25">
        <v>2.0830000000000002</v>
      </c>
      <c r="K25">
        <v>34.945999999999998</v>
      </c>
      <c r="L25">
        <v>0.28899999999999998</v>
      </c>
      <c r="M25">
        <v>111.16</v>
      </c>
      <c r="N25">
        <v>1.07</v>
      </c>
      <c r="P25">
        <v>21.33</v>
      </c>
      <c r="Q25">
        <v>5.58</v>
      </c>
      <c r="R25">
        <v>1.47E-2</v>
      </c>
      <c r="S25">
        <v>0.1585</v>
      </c>
      <c r="T25">
        <v>-1.4016</v>
      </c>
      <c r="U25">
        <v>-5.0200000000000002E-2</v>
      </c>
    </row>
    <row r="26" spans="1:21">
      <c r="A26" t="s">
        <v>33</v>
      </c>
      <c r="B26" t="s">
        <v>21</v>
      </c>
      <c r="C26" t="s">
        <v>22</v>
      </c>
      <c r="D26">
        <v>593</v>
      </c>
      <c r="E26">
        <v>14.1</v>
      </c>
      <c r="F26">
        <v>688</v>
      </c>
      <c r="G26">
        <v>3.609</v>
      </c>
      <c r="H26">
        <v>6.6</v>
      </c>
      <c r="I26">
        <v>325</v>
      </c>
      <c r="J26">
        <v>2.3690000000000002</v>
      </c>
      <c r="K26">
        <v>35.712000000000003</v>
      </c>
      <c r="L26">
        <v>0.94899999999999995</v>
      </c>
      <c r="M26">
        <v>112.84</v>
      </c>
      <c r="N26">
        <v>1.28</v>
      </c>
      <c r="P26">
        <v>20.88</v>
      </c>
      <c r="Q26">
        <v>5.23</v>
      </c>
      <c r="R26">
        <v>-0.5615</v>
      </c>
      <c r="S26">
        <v>-0.40960000000000002</v>
      </c>
      <c r="T26">
        <v>-1.0874999999999999</v>
      </c>
      <c r="U26">
        <v>-1.3594999999999999</v>
      </c>
    </row>
    <row r="27" spans="1:21">
      <c r="A27" t="s">
        <v>33</v>
      </c>
      <c r="B27" t="s">
        <v>23</v>
      </c>
      <c r="C27" t="s">
        <v>24</v>
      </c>
      <c r="D27">
        <v>550</v>
      </c>
      <c r="E27">
        <v>13.9</v>
      </c>
      <c r="F27">
        <v>667</v>
      </c>
      <c r="G27">
        <v>3.3919999999999999</v>
      </c>
      <c r="H27">
        <v>6.95</v>
      </c>
      <c r="I27">
        <v>326.2</v>
      </c>
      <c r="J27">
        <v>2.1190000000000002</v>
      </c>
      <c r="K27">
        <v>36.75</v>
      </c>
      <c r="L27">
        <v>0.748</v>
      </c>
      <c r="M27">
        <v>108.18</v>
      </c>
      <c r="N27">
        <v>1.5</v>
      </c>
      <c r="P27">
        <v>21.09</v>
      </c>
      <c r="Q27">
        <v>5.78</v>
      </c>
      <c r="R27">
        <v>-0.23089999999999999</v>
      </c>
      <c r="S27">
        <v>-7.8899999999999998E-2</v>
      </c>
      <c r="T27">
        <v>-1.4370000000000001</v>
      </c>
      <c r="U27">
        <v>-0.67869999999999997</v>
      </c>
    </row>
    <row r="28" spans="1:21">
      <c r="A28" t="s">
        <v>33</v>
      </c>
      <c r="B28" t="s">
        <v>25</v>
      </c>
      <c r="C28" t="s">
        <v>24</v>
      </c>
      <c r="D28">
        <v>698</v>
      </c>
      <c r="E28">
        <v>13.7</v>
      </c>
      <c r="F28">
        <v>662</v>
      </c>
      <c r="G28">
        <v>3.9740000000000002</v>
      </c>
      <c r="H28">
        <v>6.79</v>
      </c>
      <c r="I28">
        <v>329.4</v>
      </c>
      <c r="J28">
        <v>2.08</v>
      </c>
      <c r="K28">
        <v>35.853000000000002</v>
      </c>
      <c r="L28">
        <v>0.751</v>
      </c>
      <c r="M28">
        <v>107.33</v>
      </c>
      <c r="N28">
        <v>1.1200000000000001</v>
      </c>
      <c r="P28">
        <v>21.69</v>
      </c>
      <c r="Q28">
        <v>5.42</v>
      </c>
      <c r="R28">
        <v>-0.39279999999999998</v>
      </c>
      <c r="S28">
        <v>-0.24060000000000001</v>
      </c>
      <c r="T28">
        <v>-1.2735000000000001</v>
      </c>
      <c r="U28">
        <v>-0.9899</v>
      </c>
    </row>
    <row r="29" spans="1:21">
      <c r="A29" t="s">
        <v>33</v>
      </c>
      <c r="B29" t="s">
        <v>26</v>
      </c>
      <c r="C29" t="s">
        <v>22</v>
      </c>
      <c r="D29">
        <v>537</v>
      </c>
      <c r="E29">
        <v>14.8</v>
      </c>
      <c r="F29">
        <v>670</v>
      </c>
      <c r="G29">
        <v>3.2679999999999998</v>
      </c>
      <c r="H29">
        <v>6.58</v>
      </c>
      <c r="I29">
        <v>341.4</v>
      </c>
      <c r="J29">
        <v>2.1539999999999999</v>
      </c>
      <c r="K29">
        <v>35.83</v>
      </c>
      <c r="L29">
        <v>0.98199999999999998</v>
      </c>
      <c r="M29">
        <v>107.96</v>
      </c>
      <c r="N29">
        <v>1.5</v>
      </c>
      <c r="O29">
        <v>1.04</v>
      </c>
      <c r="P29">
        <v>20.96</v>
      </c>
      <c r="Q29">
        <v>6.91</v>
      </c>
      <c r="R29">
        <v>-0.56920000000000004</v>
      </c>
      <c r="S29">
        <v>-0.4178</v>
      </c>
      <c r="T29">
        <v>-1.042</v>
      </c>
      <c r="U29">
        <v>-1.3434999999999999</v>
      </c>
    </row>
    <row r="30" spans="1:21">
      <c r="A30" t="s">
        <v>33</v>
      </c>
      <c r="B30" t="s">
        <v>27</v>
      </c>
      <c r="C30" t="s">
        <v>24</v>
      </c>
      <c r="D30">
        <v>523</v>
      </c>
      <c r="E30">
        <v>13.7</v>
      </c>
      <c r="F30">
        <v>657</v>
      </c>
      <c r="G30">
        <v>3.2549999999999999</v>
      </c>
      <c r="H30">
        <v>6.79</v>
      </c>
      <c r="I30">
        <v>341.3</v>
      </c>
      <c r="J30">
        <v>2.0819999999999999</v>
      </c>
      <c r="K30">
        <v>35.616</v>
      </c>
      <c r="L30">
        <v>0.70599999999999996</v>
      </c>
      <c r="M30">
        <v>116.76</v>
      </c>
      <c r="N30">
        <v>1.38</v>
      </c>
      <c r="P30">
        <v>22.77</v>
      </c>
      <c r="Q30">
        <v>6.11</v>
      </c>
      <c r="R30">
        <v>-0.34710000000000002</v>
      </c>
      <c r="S30">
        <v>-0.1948</v>
      </c>
      <c r="T30">
        <v>-1.2599</v>
      </c>
      <c r="U30">
        <v>-0.91390000000000005</v>
      </c>
    </row>
    <row r="31" spans="1:21">
      <c r="A31" t="s">
        <v>33</v>
      </c>
      <c r="B31" t="s">
        <v>28</v>
      </c>
      <c r="C31" t="s">
        <v>22</v>
      </c>
      <c r="D31">
        <v>553</v>
      </c>
      <c r="E31">
        <v>14.2</v>
      </c>
      <c r="F31">
        <v>656</v>
      </c>
      <c r="G31">
        <v>3.2730000000000001</v>
      </c>
      <c r="H31">
        <v>6.71</v>
      </c>
      <c r="I31">
        <v>327.8</v>
      </c>
      <c r="J31">
        <v>2.2719999999999998</v>
      </c>
      <c r="K31">
        <v>36.99</v>
      </c>
      <c r="L31">
        <v>1.0569999999999999</v>
      </c>
      <c r="M31">
        <v>106.4</v>
      </c>
      <c r="N31">
        <v>1.1200000000000001</v>
      </c>
      <c r="P31">
        <v>20.71</v>
      </c>
      <c r="Q31">
        <v>6.08</v>
      </c>
      <c r="R31">
        <v>-0.47010000000000002</v>
      </c>
      <c r="S31">
        <v>-0.31819999999999998</v>
      </c>
      <c r="T31">
        <v>-1.1924999999999999</v>
      </c>
      <c r="U31">
        <v>-1.1532</v>
      </c>
    </row>
    <row r="32" spans="1:21">
      <c r="A32" t="s">
        <v>33</v>
      </c>
      <c r="B32" t="s">
        <v>29</v>
      </c>
      <c r="C32" t="s">
        <v>22</v>
      </c>
      <c r="D32">
        <v>465.5</v>
      </c>
      <c r="E32">
        <v>13.8</v>
      </c>
      <c r="F32">
        <v>654</v>
      </c>
      <c r="G32">
        <v>3.8439999999999999</v>
      </c>
      <c r="H32">
        <v>6.3</v>
      </c>
      <c r="I32">
        <v>337.8</v>
      </c>
      <c r="J32">
        <v>2.0990000000000002</v>
      </c>
      <c r="K32">
        <v>36.183</v>
      </c>
      <c r="L32">
        <v>0.99299999999999999</v>
      </c>
      <c r="M32">
        <v>111.3</v>
      </c>
      <c r="N32">
        <v>1.27</v>
      </c>
      <c r="P32">
        <v>20.47</v>
      </c>
      <c r="Q32">
        <v>6</v>
      </c>
      <c r="R32">
        <v>-0.85589999999999999</v>
      </c>
      <c r="S32">
        <v>-0.70379999999999998</v>
      </c>
      <c r="T32">
        <v>-0.77190000000000003</v>
      </c>
      <c r="U32">
        <v>-1.9557</v>
      </c>
    </row>
    <row r="33" spans="1:21">
      <c r="A33" t="s">
        <v>33</v>
      </c>
      <c r="B33" t="s">
        <v>30</v>
      </c>
      <c r="C33" t="s">
        <v>24</v>
      </c>
      <c r="D33">
        <v>498</v>
      </c>
      <c r="E33">
        <v>13.8</v>
      </c>
      <c r="F33">
        <v>662</v>
      </c>
      <c r="G33">
        <v>3.6739999999999999</v>
      </c>
      <c r="H33">
        <v>6.74</v>
      </c>
      <c r="I33">
        <v>345.5</v>
      </c>
      <c r="J33">
        <v>2.1909999999999998</v>
      </c>
      <c r="K33">
        <v>36.811999999999998</v>
      </c>
      <c r="L33">
        <v>0.48099999999999998</v>
      </c>
      <c r="M33">
        <v>108.02</v>
      </c>
      <c r="N33">
        <v>1.02</v>
      </c>
      <c r="P33">
        <v>21.7</v>
      </c>
      <c r="Q33">
        <v>5.66</v>
      </c>
      <c r="R33">
        <v>-0.42020000000000002</v>
      </c>
      <c r="S33">
        <v>-0.2681</v>
      </c>
      <c r="T33">
        <v>-1.2024999999999999</v>
      </c>
      <c r="U33">
        <v>-1.046</v>
      </c>
    </row>
    <row r="34" spans="1:21">
      <c r="A34" t="s">
        <v>34</v>
      </c>
      <c r="B34" t="s">
        <v>21</v>
      </c>
      <c r="C34" t="s">
        <v>22</v>
      </c>
      <c r="D34">
        <v>604</v>
      </c>
      <c r="E34">
        <v>14.6</v>
      </c>
      <c r="F34">
        <v>673</v>
      </c>
      <c r="G34">
        <v>2.6339999999999999</v>
      </c>
      <c r="H34">
        <v>6.69</v>
      </c>
      <c r="I34">
        <v>340.3</v>
      </c>
      <c r="J34">
        <v>2.1</v>
      </c>
      <c r="K34">
        <v>36.805</v>
      </c>
      <c r="L34">
        <v>0.93799999999999994</v>
      </c>
      <c r="M34">
        <v>122.52</v>
      </c>
      <c r="N34">
        <v>1.22</v>
      </c>
      <c r="P34">
        <v>22.92</v>
      </c>
      <c r="Q34">
        <v>5.46</v>
      </c>
      <c r="R34">
        <v>-0.41599999999999998</v>
      </c>
      <c r="S34">
        <v>-0.26440000000000002</v>
      </c>
      <c r="T34">
        <v>-1.1571</v>
      </c>
      <c r="U34">
        <v>-1.0559000000000001</v>
      </c>
    </row>
    <row r="35" spans="1:21">
      <c r="A35" t="s">
        <v>34</v>
      </c>
      <c r="B35" t="s">
        <v>23</v>
      </c>
      <c r="C35" t="s">
        <v>24</v>
      </c>
      <c r="D35">
        <v>561</v>
      </c>
      <c r="E35">
        <v>15.1</v>
      </c>
      <c r="F35">
        <v>663</v>
      </c>
      <c r="G35">
        <v>2.851</v>
      </c>
      <c r="H35">
        <v>6.98</v>
      </c>
      <c r="I35">
        <v>344.4</v>
      </c>
      <c r="J35">
        <v>2.1920000000000002</v>
      </c>
      <c r="K35">
        <v>36.984000000000002</v>
      </c>
      <c r="L35">
        <v>0.78500000000000003</v>
      </c>
      <c r="M35">
        <v>117.03</v>
      </c>
      <c r="N35">
        <v>1.48</v>
      </c>
      <c r="P35">
        <v>21.79</v>
      </c>
      <c r="Q35">
        <v>6.07</v>
      </c>
      <c r="R35">
        <v>-0.13159999999999999</v>
      </c>
      <c r="S35">
        <v>1.9599999999999999E-2</v>
      </c>
      <c r="T35">
        <v>-1.4388000000000001</v>
      </c>
      <c r="U35">
        <v>-0.48159999999999997</v>
      </c>
    </row>
    <row r="36" spans="1:21">
      <c r="A36" t="s">
        <v>34</v>
      </c>
      <c r="B36" t="s">
        <v>25</v>
      </c>
      <c r="C36" t="s">
        <v>24</v>
      </c>
      <c r="D36">
        <v>711</v>
      </c>
      <c r="E36">
        <v>14.7</v>
      </c>
      <c r="F36">
        <v>676</v>
      </c>
      <c r="G36">
        <v>3.1040000000000001</v>
      </c>
      <c r="H36">
        <v>7.03</v>
      </c>
      <c r="I36">
        <v>335.9</v>
      </c>
      <c r="J36">
        <v>2.1930000000000001</v>
      </c>
      <c r="K36">
        <v>36.542000000000002</v>
      </c>
      <c r="L36">
        <v>1.0389999999999999</v>
      </c>
      <c r="M36">
        <v>112.35</v>
      </c>
      <c r="N36">
        <v>1.0900000000000001</v>
      </c>
      <c r="P36">
        <v>21.76</v>
      </c>
      <c r="Q36">
        <v>5.49</v>
      </c>
      <c r="R36">
        <v>-0.1132</v>
      </c>
      <c r="S36">
        <v>3.8199999999999998E-2</v>
      </c>
      <c r="T36">
        <v>-1.5011000000000001</v>
      </c>
      <c r="U36">
        <v>-0.43380000000000002</v>
      </c>
    </row>
    <row r="37" spans="1:21">
      <c r="A37" t="s">
        <v>34</v>
      </c>
      <c r="B37" t="s">
        <v>26</v>
      </c>
      <c r="C37" t="s">
        <v>22</v>
      </c>
      <c r="D37">
        <v>548</v>
      </c>
      <c r="E37">
        <v>14.8</v>
      </c>
      <c r="F37">
        <v>677</v>
      </c>
      <c r="G37">
        <v>2.4430000000000001</v>
      </c>
      <c r="H37">
        <v>6.64</v>
      </c>
      <c r="I37">
        <v>340.3</v>
      </c>
      <c r="J37">
        <v>2.1760000000000002</v>
      </c>
      <c r="K37">
        <v>36.508000000000003</v>
      </c>
      <c r="L37">
        <v>0.99</v>
      </c>
      <c r="M37">
        <v>108.31</v>
      </c>
      <c r="N37">
        <v>1.41</v>
      </c>
      <c r="P37">
        <v>21.22</v>
      </c>
      <c r="Q37">
        <v>5.94</v>
      </c>
      <c r="R37">
        <v>-0.50929999999999997</v>
      </c>
      <c r="S37">
        <v>-0.3579</v>
      </c>
      <c r="T37">
        <v>-1.1034999999999999</v>
      </c>
      <c r="U37">
        <v>-1.2197</v>
      </c>
    </row>
    <row r="38" spans="1:21">
      <c r="A38" t="s">
        <v>34</v>
      </c>
      <c r="B38" t="s">
        <v>27</v>
      </c>
      <c r="C38" t="s">
        <v>24</v>
      </c>
      <c r="D38">
        <v>536</v>
      </c>
      <c r="E38">
        <v>14.9</v>
      </c>
      <c r="F38">
        <v>660</v>
      </c>
      <c r="G38">
        <v>2.7730000000000001</v>
      </c>
      <c r="H38">
        <v>6.88</v>
      </c>
      <c r="I38">
        <v>337.2</v>
      </c>
      <c r="J38">
        <v>2.1480000000000001</v>
      </c>
      <c r="K38">
        <v>36.286000000000001</v>
      </c>
      <c r="L38">
        <v>0.80500000000000005</v>
      </c>
      <c r="M38">
        <v>115.22</v>
      </c>
      <c r="N38">
        <v>1.35</v>
      </c>
      <c r="P38">
        <v>22.44</v>
      </c>
      <c r="Q38">
        <v>6.07</v>
      </c>
      <c r="R38">
        <v>-0.2487</v>
      </c>
      <c r="S38">
        <v>-9.74E-2</v>
      </c>
      <c r="T38">
        <v>-1.3486</v>
      </c>
      <c r="U38">
        <v>-0.69940000000000002</v>
      </c>
    </row>
    <row r="39" spans="1:21">
      <c r="A39" t="s">
        <v>34</v>
      </c>
      <c r="B39" t="s">
        <v>28</v>
      </c>
      <c r="C39" t="s">
        <v>22</v>
      </c>
      <c r="D39">
        <v>566</v>
      </c>
      <c r="E39">
        <v>15.1</v>
      </c>
      <c r="F39">
        <v>651</v>
      </c>
      <c r="G39">
        <v>2.6659999999999999</v>
      </c>
      <c r="H39">
        <v>6.72</v>
      </c>
      <c r="I39">
        <v>338.3</v>
      </c>
      <c r="J39">
        <v>2.2730000000000001</v>
      </c>
      <c r="K39">
        <v>36.926000000000002</v>
      </c>
      <c r="L39">
        <v>1.127</v>
      </c>
      <c r="M39">
        <v>116.59</v>
      </c>
      <c r="N39">
        <v>1.23</v>
      </c>
      <c r="P39">
        <v>20.77</v>
      </c>
      <c r="Q39">
        <v>6.18</v>
      </c>
      <c r="R39">
        <v>-0.39850000000000002</v>
      </c>
      <c r="S39">
        <v>-0.24740000000000001</v>
      </c>
      <c r="T39">
        <v>-1.1857</v>
      </c>
      <c r="U39">
        <v>-1.0348999999999999</v>
      </c>
    </row>
    <row r="40" spans="1:21">
      <c r="A40" t="s">
        <v>34</v>
      </c>
      <c r="B40" t="s">
        <v>29</v>
      </c>
      <c r="C40" t="s">
        <v>22</v>
      </c>
      <c r="D40">
        <v>475</v>
      </c>
      <c r="E40">
        <v>13.9</v>
      </c>
      <c r="F40">
        <v>656</v>
      </c>
      <c r="G40">
        <v>2.9169999999999998</v>
      </c>
      <c r="H40">
        <v>6.55</v>
      </c>
      <c r="I40">
        <v>322.8</v>
      </c>
      <c r="J40">
        <v>2.431</v>
      </c>
      <c r="K40">
        <v>36.628999999999998</v>
      </c>
      <c r="L40">
        <v>0.96899999999999997</v>
      </c>
      <c r="M40">
        <v>111.06</v>
      </c>
      <c r="N40">
        <v>1.32</v>
      </c>
      <c r="P40">
        <v>21.4</v>
      </c>
      <c r="Q40">
        <v>5.99</v>
      </c>
      <c r="R40">
        <v>-0.62419999999999998</v>
      </c>
      <c r="S40">
        <v>-0.47210000000000002</v>
      </c>
      <c r="T40">
        <v>-1.0414000000000001</v>
      </c>
      <c r="U40">
        <v>-1.4703999999999999</v>
      </c>
    </row>
    <row r="41" spans="1:21">
      <c r="A41" t="s">
        <v>34</v>
      </c>
      <c r="B41" t="s">
        <v>30</v>
      </c>
      <c r="C41" t="s">
        <v>24</v>
      </c>
      <c r="D41">
        <v>509</v>
      </c>
      <c r="E41">
        <v>14.3</v>
      </c>
      <c r="F41">
        <v>668</v>
      </c>
      <c r="G41">
        <v>2.9279999999999999</v>
      </c>
      <c r="H41">
        <v>6.79</v>
      </c>
      <c r="I41">
        <v>349.1</v>
      </c>
      <c r="J41">
        <v>2.2599999999999998</v>
      </c>
      <c r="K41">
        <v>37.798999999999999</v>
      </c>
      <c r="L41">
        <v>0.63800000000000001</v>
      </c>
      <c r="M41">
        <v>86.45</v>
      </c>
      <c r="N41">
        <v>1.01</v>
      </c>
      <c r="P41">
        <v>21.23</v>
      </c>
      <c r="Q41">
        <v>5.5</v>
      </c>
      <c r="R41">
        <v>-0.4461</v>
      </c>
      <c r="S41">
        <v>-0.29430000000000001</v>
      </c>
      <c r="T41">
        <v>-1.2422</v>
      </c>
      <c r="U41">
        <v>-1.0029999999999999</v>
      </c>
    </row>
    <row r="42" spans="1:21">
      <c r="A42" t="s">
        <v>35</v>
      </c>
      <c r="B42" t="s">
        <v>21</v>
      </c>
      <c r="C42" t="s">
        <v>22</v>
      </c>
      <c r="D42">
        <v>618</v>
      </c>
      <c r="E42">
        <v>11.9</v>
      </c>
      <c r="F42">
        <v>672</v>
      </c>
      <c r="G42">
        <v>2.706</v>
      </c>
      <c r="H42">
        <v>6.59</v>
      </c>
      <c r="I42">
        <v>368.3</v>
      </c>
      <c r="J42">
        <v>3.0030000000000001</v>
      </c>
      <c r="K42">
        <v>38.354700000000001</v>
      </c>
      <c r="L42">
        <v>0.02</v>
      </c>
      <c r="M42">
        <v>111.38</v>
      </c>
      <c r="N42">
        <v>1.29</v>
      </c>
      <c r="P42">
        <v>22.02</v>
      </c>
      <c r="Q42">
        <v>5.63</v>
      </c>
      <c r="R42">
        <v>-0.56340000000000001</v>
      </c>
      <c r="S42">
        <v>-0.4098</v>
      </c>
      <c r="T42">
        <v>-1.0351999999999999</v>
      </c>
      <c r="U42">
        <v>-1.3696999999999999</v>
      </c>
    </row>
    <row r="43" spans="1:21">
      <c r="A43" t="s">
        <v>35</v>
      </c>
      <c r="B43" t="s">
        <v>23</v>
      </c>
      <c r="C43" t="s">
        <v>24</v>
      </c>
      <c r="D43">
        <v>578</v>
      </c>
      <c r="E43">
        <v>12.4</v>
      </c>
      <c r="F43">
        <v>662</v>
      </c>
      <c r="G43">
        <v>2.8559999999999999</v>
      </c>
      <c r="H43">
        <v>6.75</v>
      </c>
      <c r="I43">
        <v>326.60000000000002</v>
      </c>
      <c r="J43">
        <v>3.4365000000000001</v>
      </c>
      <c r="K43">
        <v>39.512900000000002</v>
      </c>
      <c r="L43">
        <v>0.02</v>
      </c>
      <c r="M43">
        <v>108.82</v>
      </c>
      <c r="N43">
        <v>1.1599999999999999</v>
      </c>
      <c r="P43">
        <v>20.87</v>
      </c>
      <c r="Q43">
        <v>5.4</v>
      </c>
      <c r="R43">
        <v>-0.4516</v>
      </c>
      <c r="S43">
        <v>-0.29830000000000001</v>
      </c>
      <c r="T43">
        <v>-1.2439</v>
      </c>
      <c r="U43">
        <v>-1.1508</v>
      </c>
    </row>
    <row r="44" spans="1:21">
      <c r="A44" t="s">
        <v>35</v>
      </c>
      <c r="B44" t="s">
        <v>25</v>
      </c>
      <c r="C44" t="s">
        <v>24</v>
      </c>
      <c r="D44">
        <v>725</v>
      </c>
    </row>
    <row r="45" spans="1:21">
      <c r="A45" t="s">
        <v>35</v>
      </c>
      <c r="B45" t="s">
        <v>26</v>
      </c>
      <c r="C45" t="s">
        <v>22</v>
      </c>
      <c r="D45">
        <v>558</v>
      </c>
      <c r="E45">
        <v>12.7</v>
      </c>
      <c r="F45">
        <v>689</v>
      </c>
      <c r="G45">
        <v>2.4929999999999999</v>
      </c>
      <c r="H45">
        <v>6.48</v>
      </c>
      <c r="I45">
        <v>334.7</v>
      </c>
      <c r="J45">
        <v>2.9516</v>
      </c>
      <c r="K45">
        <v>37.333500000000001</v>
      </c>
      <c r="L45">
        <v>0.02</v>
      </c>
      <c r="M45">
        <v>123.71</v>
      </c>
      <c r="N45">
        <v>1.22</v>
      </c>
      <c r="P45">
        <v>23.11</v>
      </c>
      <c r="Q45">
        <v>5.8</v>
      </c>
      <c r="R45">
        <v>-0.65810000000000002</v>
      </c>
      <c r="S45">
        <v>-0.50509999999999999</v>
      </c>
      <c r="T45">
        <v>-0.96409999999999996</v>
      </c>
      <c r="U45">
        <v>-1.5703</v>
      </c>
    </row>
    <row r="46" spans="1:21">
      <c r="A46" t="s">
        <v>35</v>
      </c>
      <c r="B46" t="s">
        <v>27</v>
      </c>
      <c r="C46" t="s">
        <v>24</v>
      </c>
      <c r="D46">
        <v>551</v>
      </c>
      <c r="E46">
        <v>12.2</v>
      </c>
      <c r="F46">
        <v>661</v>
      </c>
      <c r="G46">
        <v>2.8250000000000002</v>
      </c>
      <c r="H46">
        <v>6.72</v>
      </c>
      <c r="I46">
        <v>334.5</v>
      </c>
      <c r="J46">
        <v>3.0781999999999998</v>
      </c>
      <c r="K46">
        <v>37.541400000000003</v>
      </c>
      <c r="L46">
        <v>0.02</v>
      </c>
      <c r="M46">
        <v>120.91</v>
      </c>
      <c r="N46">
        <v>0.86</v>
      </c>
      <c r="P46">
        <v>22.96</v>
      </c>
      <c r="Q46">
        <v>5.34</v>
      </c>
      <c r="R46">
        <v>-0.43519999999999998</v>
      </c>
      <c r="S46">
        <v>-0.28179999999999999</v>
      </c>
      <c r="T46">
        <v>-1.2068000000000001</v>
      </c>
      <c r="U46">
        <v>-1.1254999999999999</v>
      </c>
    </row>
    <row r="47" spans="1:21">
      <c r="A47" t="s">
        <v>35</v>
      </c>
      <c r="B47" t="s">
        <v>28</v>
      </c>
      <c r="C47" t="s">
        <v>22</v>
      </c>
      <c r="D47">
        <v>579</v>
      </c>
      <c r="E47">
        <v>13.2</v>
      </c>
      <c r="F47">
        <v>636</v>
      </c>
      <c r="G47">
        <v>2.5299999999999998</v>
      </c>
      <c r="H47">
        <v>6.6</v>
      </c>
      <c r="I47">
        <v>329.4</v>
      </c>
      <c r="J47">
        <v>3.0173000000000001</v>
      </c>
      <c r="K47">
        <v>36.258499999999998</v>
      </c>
      <c r="L47">
        <v>0.02</v>
      </c>
      <c r="M47">
        <v>115.12</v>
      </c>
      <c r="N47">
        <v>1.03</v>
      </c>
      <c r="P47">
        <v>20.65</v>
      </c>
      <c r="Q47">
        <v>5.97</v>
      </c>
      <c r="R47">
        <v>-0.56240000000000001</v>
      </c>
      <c r="S47">
        <v>-0.4098</v>
      </c>
      <c r="T47">
        <v>-1.0867</v>
      </c>
      <c r="U47">
        <v>-1.3888</v>
      </c>
    </row>
    <row r="48" spans="1:21">
      <c r="A48" t="s">
        <v>35</v>
      </c>
      <c r="B48" t="s">
        <v>29</v>
      </c>
      <c r="C48" t="s">
        <v>22</v>
      </c>
      <c r="D48">
        <v>488</v>
      </c>
      <c r="E48">
        <v>11.9</v>
      </c>
      <c r="F48">
        <v>654</v>
      </c>
      <c r="G48">
        <v>2.5609999999999999</v>
      </c>
      <c r="H48">
        <v>6.36</v>
      </c>
      <c r="I48">
        <v>332.2</v>
      </c>
      <c r="J48">
        <v>3.1680999999999999</v>
      </c>
      <c r="K48">
        <v>36.617899999999999</v>
      </c>
      <c r="L48">
        <v>0.02</v>
      </c>
      <c r="M48">
        <v>149.85</v>
      </c>
      <c r="N48">
        <v>1.08</v>
      </c>
      <c r="P48">
        <v>20.86</v>
      </c>
      <c r="Q48">
        <v>5.37</v>
      </c>
      <c r="R48">
        <v>-0.71870000000000001</v>
      </c>
      <c r="S48">
        <v>-0.56510000000000005</v>
      </c>
      <c r="T48">
        <v>-0.85419999999999996</v>
      </c>
      <c r="U48">
        <v>-1.8320000000000001</v>
      </c>
    </row>
    <row r="49" spans="1:21">
      <c r="A49" t="s">
        <v>35</v>
      </c>
      <c r="B49" t="s">
        <v>30</v>
      </c>
      <c r="C49" t="s">
        <v>24</v>
      </c>
      <c r="D49">
        <v>524</v>
      </c>
      <c r="E49">
        <v>12.5</v>
      </c>
      <c r="F49">
        <v>647</v>
      </c>
      <c r="G49">
        <v>2.7629999999999999</v>
      </c>
      <c r="H49">
        <v>6.63</v>
      </c>
      <c r="I49">
        <v>329.5</v>
      </c>
      <c r="J49">
        <v>3.0899000000000001</v>
      </c>
      <c r="K49">
        <v>38.158099999999997</v>
      </c>
      <c r="L49">
        <v>0.02</v>
      </c>
      <c r="M49">
        <v>120.86</v>
      </c>
      <c r="N49">
        <v>0.86</v>
      </c>
      <c r="P49">
        <v>22.18</v>
      </c>
      <c r="Q49">
        <v>5.48</v>
      </c>
      <c r="R49">
        <v>-0.52610000000000001</v>
      </c>
      <c r="S49">
        <v>-0.373</v>
      </c>
      <c r="T49">
        <v>-1.1214</v>
      </c>
      <c r="U49">
        <v>-1.3172999999999999</v>
      </c>
    </row>
    <row r="50" spans="1:21">
      <c r="A50" t="s">
        <v>36</v>
      </c>
      <c r="B50" t="s">
        <v>21</v>
      </c>
      <c r="C50" t="s">
        <v>22</v>
      </c>
      <c r="D50">
        <v>624</v>
      </c>
      <c r="E50">
        <v>14.3</v>
      </c>
      <c r="F50">
        <v>663</v>
      </c>
      <c r="G50">
        <v>1.4590000000000001</v>
      </c>
      <c r="H50">
        <v>6.59</v>
      </c>
      <c r="I50">
        <v>357.9</v>
      </c>
      <c r="J50">
        <v>2.3873000000000002</v>
      </c>
      <c r="K50">
        <v>45.106000000000002</v>
      </c>
      <c r="L50">
        <v>1.0381</v>
      </c>
      <c r="M50">
        <v>142.71</v>
      </c>
      <c r="N50">
        <v>1</v>
      </c>
      <c r="P50">
        <v>25.5</v>
      </c>
      <c r="Q50">
        <v>4.49</v>
      </c>
      <c r="R50">
        <v>-0.44629999999999997</v>
      </c>
      <c r="S50">
        <v>-0.29449999999999998</v>
      </c>
      <c r="T50">
        <v>-1.0402</v>
      </c>
      <c r="U50">
        <v>-1.141</v>
      </c>
    </row>
    <row r="51" spans="1:21">
      <c r="A51" t="s">
        <v>36</v>
      </c>
      <c r="B51" t="s">
        <v>23</v>
      </c>
      <c r="C51" t="s">
        <v>24</v>
      </c>
      <c r="D51">
        <v>583</v>
      </c>
      <c r="E51">
        <v>15.1</v>
      </c>
      <c r="F51">
        <v>665</v>
      </c>
      <c r="G51">
        <v>1.5029999999999999</v>
      </c>
      <c r="H51">
        <v>6.73</v>
      </c>
      <c r="I51">
        <v>336.6</v>
      </c>
      <c r="J51">
        <v>2.2913999999999999</v>
      </c>
      <c r="K51">
        <v>50.9696</v>
      </c>
      <c r="L51">
        <v>0.02</v>
      </c>
      <c r="M51">
        <v>133.63999999999999</v>
      </c>
      <c r="N51">
        <v>1.1599999999999999</v>
      </c>
      <c r="P51">
        <v>23.37</v>
      </c>
      <c r="Q51">
        <v>5.57</v>
      </c>
      <c r="R51">
        <v>-0.34389999999999998</v>
      </c>
      <c r="S51">
        <v>-0.1928</v>
      </c>
      <c r="T51">
        <v>-1.2009000000000001</v>
      </c>
      <c r="U51">
        <v>-0.93369999999999997</v>
      </c>
    </row>
    <row r="52" spans="1:21">
      <c r="A52" t="s">
        <v>36</v>
      </c>
      <c r="B52" t="s">
        <v>25</v>
      </c>
      <c r="C52" t="s">
        <v>24</v>
      </c>
    </row>
    <row r="53" spans="1:21">
      <c r="A53" t="s">
        <v>36</v>
      </c>
      <c r="B53" t="s">
        <v>26</v>
      </c>
      <c r="C53" t="s">
        <v>22</v>
      </c>
      <c r="D53">
        <v>564</v>
      </c>
      <c r="E53">
        <v>15.4</v>
      </c>
      <c r="F53">
        <v>662</v>
      </c>
      <c r="G53">
        <v>1.2669999999999999</v>
      </c>
      <c r="H53">
        <v>6.45</v>
      </c>
      <c r="I53">
        <v>346.1</v>
      </c>
      <c r="J53">
        <v>1.9777</v>
      </c>
      <c r="K53">
        <v>47.9328</v>
      </c>
      <c r="L53">
        <v>0.96830000000000005</v>
      </c>
      <c r="M53">
        <v>127.41</v>
      </c>
      <c r="N53">
        <v>1.18</v>
      </c>
      <c r="P53">
        <v>21.5</v>
      </c>
      <c r="Q53">
        <v>5.61</v>
      </c>
      <c r="R53">
        <v>-0.62419999999999998</v>
      </c>
      <c r="S53">
        <v>-0.4733</v>
      </c>
      <c r="T53">
        <v>-0.90569999999999995</v>
      </c>
      <c r="U53">
        <v>-1.5056</v>
      </c>
    </row>
    <row r="54" spans="1:21">
      <c r="A54" t="s">
        <v>36</v>
      </c>
      <c r="B54" t="s">
        <v>27</v>
      </c>
      <c r="C54" t="s">
        <v>24</v>
      </c>
      <c r="D54">
        <v>556</v>
      </c>
      <c r="E54">
        <v>15.2</v>
      </c>
      <c r="F54">
        <v>650</v>
      </c>
      <c r="G54">
        <v>1.4690000000000001</v>
      </c>
      <c r="H54">
        <v>6.63</v>
      </c>
      <c r="I54">
        <v>335.6</v>
      </c>
      <c r="J54">
        <v>2.1665000000000001</v>
      </c>
      <c r="K54">
        <v>47.983800000000002</v>
      </c>
      <c r="L54">
        <v>0.02</v>
      </c>
      <c r="M54">
        <v>121.06</v>
      </c>
      <c r="N54">
        <v>0.55000000000000004</v>
      </c>
      <c r="P54">
        <v>24.47</v>
      </c>
      <c r="Q54">
        <v>4.59</v>
      </c>
      <c r="R54">
        <v>-0.48089999999999999</v>
      </c>
      <c r="S54">
        <v>-0.32979999999999998</v>
      </c>
      <c r="T54">
        <v>-1.0999000000000001</v>
      </c>
      <c r="U54">
        <v>-1.1434</v>
      </c>
    </row>
    <row r="55" spans="1:21">
      <c r="A55" t="s">
        <v>36</v>
      </c>
      <c r="B55" t="s">
        <v>28</v>
      </c>
      <c r="C55" t="s">
        <v>22</v>
      </c>
      <c r="D55">
        <v>586</v>
      </c>
      <c r="E55">
        <v>15.9</v>
      </c>
      <c r="F55">
        <v>632</v>
      </c>
      <c r="G55">
        <v>1.2450000000000001</v>
      </c>
      <c r="H55">
        <v>6.65</v>
      </c>
      <c r="I55">
        <v>330</v>
      </c>
      <c r="J55">
        <v>2.1861000000000002</v>
      </c>
      <c r="K55">
        <v>47.686700000000002</v>
      </c>
      <c r="L55">
        <v>0.02</v>
      </c>
      <c r="M55">
        <v>115.34</v>
      </c>
      <c r="N55">
        <v>1.08</v>
      </c>
      <c r="P55">
        <v>21.18</v>
      </c>
      <c r="Q55">
        <v>5.86</v>
      </c>
      <c r="R55">
        <v>-0.47349999999999998</v>
      </c>
      <c r="S55">
        <v>-0.32300000000000001</v>
      </c>
      <c r="T55">
        <v>-1.1218999999999999</v>
      </c>
      <c r="U55">
        <v>-1.1603000000000001</v>
      </c>
    </row>
    <row r="56" spans="1:21">
      <c r="A56" t="s">
        <v>36</v>
      </c>
      <c r="B56" t="s">
        <v>29</v>
      </c>
      <c r="C56" t="s">
        <v>22</v>
      </c>
      <c r="D56">
        <v>491</v>
      </c>
      <c r="E56">
        <v>14.6</v>
      </c>
      <c r="F56">
        <v>667</v>
      </c>
      <c r="G56">
        <v>1.175</v>
      </c>
      <c r="H56">
        <v>6.37</v>
      </c>
      <c r="I56">
        <v>341</v>
      </c>
      <c r="J56">
        <v>2.1775000000000002</v>
      </c>
      <c r="K56">
        <v>47.455100000000002</v>
      </c>
      <c r="L56">
        <v>0.02</v>
      </c>
      <c r="M56">
        <v>114.72</v>
      </c>
      <c r="N56">
        <v>0.98</v>
      </c>
      <c r="P56">
        <v>22.14</v>
      </c>
      <c r="Q56">
        <v>5.37</v>
      </c>
      <c r="R56">
        <v>-0.76270000000000004</v>
      </c>
      <c r="S56">
        <v>-0.61119999999999997</v>
      </c>
      <c r="T56">
        <v>-0.83460000000000001</v>
      </c>
      <c r="U56">
        <v>-1.7363</v>
      </c>
    </row>
    <row r="57" spans="1:21">
      <c r="A57" t="s">
        <v>36</v>
      </c>
      <c r="B57" t="s">
        <v>30</v>
      </c>
      <c r="C57" t="s">
        <v>24</v>
      </c>
      <c r="D57">
        <v>526</v>
      </c>
      <c r="E57">
        <v>14.5</v>
      </c>
      <c r="F57">
        <v>659</v>
      </c>
      <c r="G57">
        <v>1.39</v>
      </c>
      <c r="H57">
        <v>6.64</v>
      </c>
      <c r="I57">
        <v>338.5</v>
      </c>
      <c r="J57">
        <v>2.5712999999999999</v>
      </c>
      <c r="K57">
        <v>51.689900000000002</v>
      </c>
      <c r="L57">
        <v>0.02</v>
      </c>
      <c r="M57">
        <v>128.44999999999999</v>
      </c>
      <c r="N57">
        <v>0.74</v>
      </c>
      <c r="P57">
        <v>23.6</v>
      </c>
      <c r="Q57">
        <v>4.95</v>
      </c>
      <c r="R57">
        <v>-0.45619999999999999</v>
      </c>
      <c r="S57">
        <v>-0.30459999999999998</v>
      </c>
      <c r="T57">
        <v>-1.1109</v>
      </c>
      <c r="U57">
        <v>-1.1457999999999999</v>
      </c>
    </row>
    <row r="58" spans="1:21">
      <c r="A58" t="s">
        <v>37</v>
      </c>
      <c r="B58" t="s">
        <v>21</v>
      </c>
      <c r="C58" t="s">
        <v>22</v>
      </c>
      <c r="D58">
        <v>638</v>
      </c>
      <c r="E58">
        <v>13.9</v>
      </c>
      <c r="F58">
        <v>605</v>
      </c>
      <c r="G58">
        <v>2.7879999999999998</v>
      </c>
      <c r="H58">
        <v>7.23</v>
      </c>
      <c r="I58">
        <v>347.4</v>
      </c>
      <c r="L58">
        <v>0.02</v>
      </c>
      <c r="M58">
        <v>125.77</v>
      </c>
      <c r="N58">
        <v>1.1100000000000001</v>
      </c>
      <c r="P58">
        <v>23.33</v>
      </c>
      <c r="Q58">
        <v>5.5</v>
      </c>
      <c r="R58">
        <v>0.1411</v>
      </c>
      <c r="S58">
        <v>0.29310000000000003</v>
      </c>
      <c r="T58">
        <v>-1.6935</v>
      </c>
      <c r="U58">
        <v>4.4699999999999997E-2</v>
      </c>
    </row>
    <row r="59" spans="1:21">
      <c r="A59" t="s">
        <v>37</v>
      </c>
      <c r="B59" t="s">
        <v>23</v>
      </c>
      <c r="C59" t="s">
        <v>24</v>
      </c>
      <c r="D59">
        <v>598</v>
      </c>
      <c r="E59">
        <v>14.9</v>
      </c>
      <c r="F59">
        <v>603</v>
      </c>
      <c r="G59">
        <v>3.1709999999999998</v>
      </c>
      <c r="H59">
        <v>7.22</v>
      </c>
      <c r="I59">
        <v>347</v>
      </c>
      <c r="L59">
        <v>0.02</v>
      </c>
      <c r="M59">
        <v>91.94</v>
      </c>
      <c r="N59">
        <v>0.64</v>
      </c>
      <c r="P59">
        <v>23.63</v>
      </c>
      <c r="Q59">
        <v>4.6399999999999997</v>
      </c>
      <c r="R59">
        <v>2.58E-2</v>
      </c>
      <c r="S59">
        <v>0.17710000000000001</v>
      </c>
      <c r="T59">
        <v>-1.6735</v>
      </c>
      <c r="U59">
        <v>-2.92E-2</v>
      </c>
    </row>
    <row r="60" spans="1:21">
      <c r="A60" t="s">
        <v>37</v>
      </c>
      <c r="B60" t="s">
        <v>25</v>
      </c>
      <c r="C60" t="s">
        <v>24</v>
      </c>
      <c r="D60">
        <v>746</v>
      </c>
      <c r="L60">
        <v>0.02</v>
      </c>
    </row>
    <row r="61" spans="1:21">
      <c r="A61" t="s">
        <v>37</v>
      </c>
      <c r="B61" t="s">
        <v>26</v>
      </c>
      <c r="C61" t="s">
        <v>22</v>
      </c>
      <c r="D61">
        <v>574</v>
      </c>
      <c r="E61">
        <v>14.2</v>
      </c>
      <c r="F61">
        <v>601</v>
      </c>
      <c r="G61">
        <v>2.7490000000000001</v>
      </c>
      <c r="H61">
        <v>7.23</v>
      </c>
      <c r="I61">
        <v>347</v>
      </c>
      <c r="L61">
        <v>0.02</v>
      </c>
      <c r="M61">
        <v>131.88</v>
      </c>
      <c r="N61">
        <v>1.0900000000000001</v>
      </c>
      <c r="P61">
        <v>23.1</v>
      </c>
      <c r="Q61">
        <v>5.82</v>
      </c>
      <c r="R61">
        <v>0.16320000000000001</v>
      </c>
      <c r="S61">
        <v>0.31509999999999999</v>
      </c>
      <c r="T61">
        <v>-1.6933</v>
      </c>
      <c r="U61">
        <v>6.8900000000000003E-2</v>
      </c>
    </row>
    <row r="62" spans="1:21">
      <c r="A62" t="s">
        <v>37</v>
      </c>
      <c r="B62" t="s">
        <v>27</v>
      </c>
      <c r="C62" t="s">
        <v>24</v>
      </c>
      <c r="D62">
        <v>571</v>
      </c>
      <c r="E62">
        <v>14.5</v>
      </c>
      <c r="F62">
        <v>595</v>
      </c>
      <c r="G62">
        <v>2.0950000000000002</v>
      </c>
      <c r="H62">
        <v>7.16</v>
      </c>
      <c r="I62">
        <v>343.4</v>
      </c>
      <c r="L62">
        <v>0.02</v>
      </c>
      <c r="M62">
        <v>115.92</v>
      </c>
      <c r="N62">
        <v>1.1299999999999999</v>
      </c>
      <c r="P62">
        <v>22.16</v>
      </c>
      <c r="Q62">
        <v>6.07</v>
      </c>
      <c r="R62">
        <v>4.6100000000000002E-2</v>
      </c>
      <c r="S62">
        <v>0.19769999999999999</v>
      </c>
      <c r="T62">
        <v>-1.6233</v>
      </c>
      <c r="U62">
        <v>-0.1231</v>
      </c>
    </row>
    <row r="63" spans="1:21">
      <c r="A63" t="s">
        <v>37</v>
      </c>
      <c r="B63" t="s">
        <v>28</v>
      </c>
      <c r="C63" t="s">
        <v>22</v>
      </c>
      <c r="D63">
        <v>600</v>
      </c>
      <c r="E63">
        <v>15.1</v>
      </c>
      <c r="F63">
        <v>576</v>
      </c>
      <c r="G63">
        <v>2.6179999999999999</v>
      </c>
      <c r="H63">
        <v>7.2</v>
      </c>
      <c r="I63">
        <v>329.1</v>
      </c>
      <c r="L63">
        <v>0.02</v>
      </c>
      <c r="M63">
        <v>121.74</v>
      </c>
      <c r="N63">
        <v>0.88</v>
      </c>
      <c r="O63">
        <v>0.91</v>
      </c>
      <c r="P63">
        <v>22.04</v>
      </c>
      <c r="Q63">
        <v>5.94</v>
      </c>
      <c r="R63">
        <v>9.6799999999999997E-2</v>
      </c>
      <c r="S63">
        <v>0.248</v>
      </c>
      <c r="T63">
        <v>-1.6795</v>
      </c>
      <c r="U63">
        <v>-3.5900000000000001E-2</v>
      </c>
    </row>
    <row r="64" spans="1:21">
      <c r="A64" t="s">
        <v>37</v>
      </c>
      <c r="B64" t="s">
        <v>29</v>
      </c>
      <c r="C64" t="s">
        <v>22</v>
      </c>
      <c r="D64">
        <v>504</v>
      </c>
      <c r="E64">
        <v>13.6</v>
      </c>
      <c r="F64">
        <v>590</v>
      </c>
      <c r="G64">
        <v>1.9570000000000001</v>
      </c>
      <c r="H64">
        <v>7.15</v>
      </c>
      <c r="I64">
        <v>346.2</v>
      </c>
      <c r="L64">
        <v>0.02</v>
      </c>
      <c r="M64">
        <v>117.42</v>
      </c>
      <c r="N64">
        <v>1.0900000000000001</v>
      </c>
      <c r="P64">
        <v>20.5</v>
      </c>
      <c r="Q64">
        <v>5.58</v>
      </c>
      <c r="R64">
        <v>3.1699999999999999E-2</v>
      </c>
      <c r="S64">
        <v>0.184</v>
      </c>
      <c r="T64">
        <v>-1.6142000000000001</v>
      </c>
      <c r="U64">
        <v>-0.20530000000000001</v>
      </c>
    </row>
    <row r="65" spans="1:21">
      <c r="A65" t="s">
        <v>37</v>
      </c>
      <c r="B65" t="s">
        <v>30</v>
      </c>
      <c r="C65" t="s">
        <v>24</v>
      </c>
      <c r="D65">
        <v>540</v>
      </c>
      <c r="E65">
        <v>14.3</v>
      </c>
      <c r="F65">
        <v>596</v>
      </c>
      <c r="G65">
        <v>2.2330000000000001</v>
      </c>
      <c r="H65">
        <v>7.18</v>
      </c>
      <c r="I65">
        <v>343.4</v>
      </c>
      <c r="L65">
        <v>0.02</v>
      </c>
      <c r="M65">
        <v>146.57</v>
      </c>
      <c r="N65">
        <v>0.53</v>
      </c>
      <c r="P65">
        <v>24.42</v>
      </c>
      <c r="Q65">
        <v>5.33</v>
      </c>
      <c r="R65">
        <v>0.1497</v>
      </c>
      <c r="S65">
        <v>0.30149999999999999</v>
      </c>
      <c r="T65">
        <v>-1.6494</v>
      </c>
      <c r="U65">
        <v>2.18E-2</v>
      </c>
    </row>
    <row r="66" spans="1:21">
      <c r="A66" t="s">
        <v>38</v>
      </c>
      <c r="B66" t="s">
        <v>21</v>
      </c>
      <c r="C66" t="s">
        <v>22</v>
      </c>
    </row>
    <row r="67" spans="1:21">
      <c r="A67" t="s">
        <v>38</v>
      </c>
      <c r="B67" t="s">
        <v>23</v>
      </c>
      <c r="C67" t="s">
        <v>24</v>
      </c>
    </row>
    <row r="68" spans="1:21">
      <c r="A68" t="s">
        <v>38</v>
      </c>
      <c r="B68" t="s">
        <v>25</v>
      </c>
      <c r="C68" t="s">
        <v>24</v>
      </c>
    </row>
    <row r="69" spans="1:21">
      <c r="A69" t="s">
        <v>38</v>
      </c>
      <c r="B69" t="s">
        <v>26</v>
      </c>
      <c r="C69" t="s">
        <v>22</v>
      </c>
    </row>
    <row r="70" spans="1:21">
      <c r="A70" t="s">
        <v>38</v>
      </c>
      <c r="B70" t="s">
        <v>27</v>
      </c>
      <c r="C70" t="s">
        <v>24</v>
      </c>
    </row>
    <row r="71" spans="1:21">
      <c r="A71" t="s">
        <v>38</v>
      </c>
      <c r="B71" t="s">
        <v>28</v>
      </c>
      <c r="C71" t="s">
        <v>22</v>
      </c>
    </row>
    <row r="72" spans="1:21">
      <c r="A72" t="s">
        <v>38</v>
      </c>
      <c r="B72" t="s">
        <v>29</v>
      </c>
      <c r="C72" t="s">
        <v>22</v>
      </c>
    </row>
    <row r="73" spans="1:21">
      <c r="A73" t="s">
        <v>38</v>
      </c>
      <c r="B73" t="s">
        <v>30</v>
      </c>
      <c r="C73" t="s">
        <v>24</v>
      </c>
    </row>
    <row r="74" spans="1:21">
      <c r="A74" t="s">
        <v>39</v>
      </c>
      <c r="B74" t="s">
        <v>21</v>
      </c>
      <c r="C74" t="s">
        <v>22</v>
      </c>
      <c r="D74">
        <v>661</v>
      </c>
      <c r="E74">
        <v>16.100000000000001</v>
      </c>
      <c r="F74">
        <v>607</v>
      </c>
      <c r="G74">
        <v>4.375</v>
      </c>
      <c r="H74">
        <v>6.88</v>
      </c>
      <c r="I74">
        <v>356.4</v>
      </c>
      <c r="J74">
        <v>2.4500000000000002</v>
      </c>
      <c r="K74">
        <v>54.1492</v>
      </c>
      <c r="L74">
        <v>1.6395</v>
      </c>
      <c r="M74">
        <v>118.6</v>
      </c>
      <c r="N74">
        <v>1.39</v>
      </c>
      <c r="P74">
        <v>24.26</v>
      </c>
      <c r="Q74">
        <v>5.8</v>
      </c>
      <c r="R74">
        <v>-0.20480000000000001</v>
      </c>
      <c r="S74">
        <v>-5.4399999999999997E-2</v>
      </c>
      <c r="T74">
        <v>-1.3194999999999999</v>
      </c>
      <c r="U74">
        <v>-0.57299999999999995</v>
      </c>
    </row>
    <row r="75" spans="1:21">
      <c r="A75" t="s">
        <v>39</v>
      </c>
      <c r="B75" t="s">
        <v>23</v>
      </c>
      <c r="C75" t="s">
        <v>24</v>
      </c>
      <c r="D75">
        <v>625</v>
      </c>
      <c r="E75">
        <v>17.399999999999999</v>
      </c>
      <c r="F75">
        <v>612</v>
      </c>
      <c r="G75">
        <v>4.1100000000000003</v>
      </c>
      <c r="H75">
        <v>6.94</v>
      </c>
      <c r="I75">
        <v>354.7</v>
      </c>
      <c r="J75">
        <v>2.9519000000000002</v>
      </c>
      <c r="K75">
        <v>56.819899999999997</v>
      </c>
      <c r="L75">
        <v>2.0198</v>
      </c>
      <c r="M75">
        <v>124.18</v>
      </c>
      <c r="N75">
        <v>1.45</v>
      </c>
      <c r="P75">
        <v>22.61</v>
      </c>
      <c r="Q75">
        <v>6.15</v>
      </c>
      <c r="R75">
        <v>-0.1095</v>
      </c>
      <c r="S75">
        <v>3.9800000000000002E-2</v>
      </c>
      <c r="T75">
        <v>-1.375</v>
      </c>
      <c r="U75">
        <v>-0.41470000000000001</v>
      </c>
    </row>
    <row r="76" spans="1:21">
      <c r="A76" t="s">
        <v>39</v>
      </c>
      <c r="B76" t="s">
        <v>25</v>
      </c>
      <c r="C76" t="s">
        <v>24</v>
      </c>
    </row>
    <row r="77" spans="1:21">
      <c r="A77" t="s">
        <v>39</v>
      </c>
      <c r="B77" t="s">
        <v>26</v>
      </c>
      <c r="C77" t="s">
        <v>22</v>
      </c>
      <c r="D77">
        <v>596</v>
      </c>
      <c r="E77">
        <v>16.2</v>
      </c>
      <c r="F77">
        <v>580</v>
      </c>
      <c r="G77">
        <v>3.33</v>
      </c>
      <c r="H77">
        <v>6.75</v>
      </c>
      <c r="I77">
        <v>346.4</v>
      </c>
      <c r="J77">
        <v>2.4131</v>
      </c>
      <c r="K77">
        <v>51.599400000000003</v>
      </c>
      <c r="L77">
        <v>3.5419</v>
      </c>
      <c r="M77">
        <v>143.4</v>
      </c>
      <c r="N77">
        <v>1.0900000000000001</v>
      </c>
      <c r="P77">
        <v>24.57</v>
      </c>
      <c r="Q77">
        <v>5.01</v>
      </c>
      <c r="R77">
        <v>-0.27079999999999999</v>
      </c>
      <c r="S77">
        <v>-0.1205</v>
      </c>
      <c r="T77">
        <v>-1.2043999999999999</v>
      </c>
      <c r="U77">
        <v>-0.78010000000000002</v>
      </c>
    </row>
    <row r="78" spans="1:21">
      <c r="A78" t="s">
        <v>39</v>
      </c>
      <c r="B78" t="s">
        <v>27</v>
      </c>
      <c r="C78" t="s">
        <v>24</v>
      </c>
      <c r="D78">
        <v>596</v>
      </c>
      <c r="E78">
        <v>16.2</v>
      </c>
      <c r="F78">
        <v>594</v>
      </c>
      <c r="G78">
        <v>3.5659999999999998</v>
      </c>
      <c r="H78">
        <v>6.91</v>
      </c>
      <c r="I78">
        <v>341.5</v>
      </c>
      <c r="J78">
        <v>2.2784</v>
      </c>
      <c r="K78">
        <v>52.341999999999999</v>
      </c>
      <c r="L78">
        <v>0.02</v>
      </c>
      <c r="M78">
        <v>109.85</v>
      </c>
      <c r="N78">
        <v>1.03</v>
      </c>
      <c r="P78">
        <v>22.2</v>
      </c>
      <c r="Q78">
        <v>5.37</v>
      </c>
      <c r="R78">
        <v>-0.21740000000000001</v>
      </c>
      <c r="S78">
        <v>-6.7100000000000007E-2</v>
      </c>
      <c r="T78">
        <v>-1.3654999999999999</v>
      </c>
      <c r="U78">
        <v>-0.60209999999999997</v>
      </c>
    </row>
    <row r="79" spans="1:21">
      <c r="A79" t="s">
        <v>39</v>
      </c>
      <c r="B79" t="s">
        <v>28</v>
      </c>
      <c r="C79" t="s">
        <v>22</v>
      </c>
      <c r="D79">
        <v>621</v>
      </c>
      <c r="E79">
        <v>17.3</v>
      </c>
      <c r="F79">
        <v>589</v>
      </c>
      <c r="G79">
        <v>3.6219999999999999</v>
      </c>
      <c r="H79">
        <v>6.89</v>
      </c>
      <c r="I79">
        <v>357.6</v>
      </c>
      <c r="J79">
        <v>2.3043</v>
      </c>
      <c r="K79">
        <v>51.661499999999997</v>
      </c>
      <c r="L79">
        <v>1.0674999999999999</v>
      </c>
      <c r="M79">
        <v>129.36000000000001</v>
      </c>
      <c r="N79">
        <v>1.1000000000000001</v>
      </c>
      <c r="P79">
        <v>23.14</v>
      </c>
      <c r="Q79">
        <v>5.8</v>
      </c>
      <c r="R79">
        <v>-0.14019999999999999</v>
      </c>
      <c r="S79">
        <v>9.1999999999999998E-3</v>
      </c>
      <c r="T79">
        <v>-1.3226</v>
      </c>
      <c r="U79">
        <v>-0.4849</v>
      </c>
    </row>
    <row r="80" spans="1:21">
      <c r="A80" t="s">
        <v>39</v>
      </c>
      <c r="B80" t="s">
        <v>29</v>
      </c>
      <c r="C80" t="s">
        <v>22</v>
      </c>
      <c r="D80">
        <v>535</v>
      </c>
      <c r="E80">
        <v>15.6</v>
      </c>
      <c r="F80">
        <v>601</v>
      </c>
      <c r="G80">
        <v>1.8140000000000001</v>
      </c>
      <c r="H80">
        <v>6.65</v>
      </c>
      <c r="I80">
        <v>342.6</v>
      </c>
      <c r="J80">
        <v>2.8698000000000001</v>
      </c>
      <c r="K80">
        <v>50.555</v>
      </c>
      <c r="L80">
        <v>0.02</v>
      </c>
      <c r="M80">
        <v>116.25</v>
      </c>
      <c r="N80">
        <v>1.21</v>
      </c>
      <c r="P80">
        <v>23.26</v>
      </c>
      <c r="Q80">
        <v>6.01</v>
      </c>
      <c r="R80">
        <v>-0.46279999999999999</v>
      </c>
      <c r="S80">
        <v>-0.31209999999999999</v>
      </c>
      <c r="T80">
        <v>-1.1081000000000001</v>
      </c>
      <c r="U80">
        <v>-1.1059000000000001</v>
      </c>
    </row>
    <row r="81" spans="1:21">
      <c r="A81" t="s">
        <v>39</v>
      </c>
      <c r="B81" t="s">
        <v>30</v>
      </c>
      <c r="C81" t="s">
        <v>24</v>
      </c>
      <c r="D81">
        <v>562</v>
      </c>
      <c r="E81">
        <v>15.8</v>
      </c>
      <c r="F81">
        <v>599</v>
      </c>
      <c r="G81">
        <v>3.44</v>
      </c>
      <c r="H81">
        <v>6.87</v>
      </c>
      <c r="I81">
        <v>352.1</v>
      </c>
      <c r="J81">
        <v>2.9990000000000001</v>
      </c>
      <c r="K81">
        <v>53.045299999999997</v>
      </c>
      <c r="L81">
        <v>0.02</v>
      </c>
      <c r="M81">
        <v>118.52</v>
      </c>
      <c r="N81">
        <v>1.1599999999999999</v>
      </c>
      <c r="P81">
        <v>21.69</v>
      </c>
      <c r="Q81">
        <v>6.26</v>
      </c>
      <c r="R81">
        <v>-0.222</v>
      </c>
      <c r="S81">
        <v>-7.1400000000000005E-2</v>
      </c>
      <c r="T81">
        <v>-1.3156000000000001</v>
      </c>
      <c r="U81">
        <v>-0.66010000000000002</v>
      </c>
    </row>
    <row r="82" spans="1:21">
      <c r="A82" t="s">
        <v>40</v>
      </c>
      <c r="B82" t="s">
        <v>21</v>
      </c>
      <c r="C82" t="s">
        <v>22</v>
      </c>
      <c r="D82">
        <v>637</v>
      </c>
      <c r="E82">
        <v>14.7</v>
      </c>
      <c r="F82">
        <v>588.4</v>
      </c>
      <c r="G82">
        <v>3.3490000000000002</v>
      </c>
      <c r="H82">
        <v>6.93</v>
      </c>
      <c r="I82">
        <v>331.5</v>
      </c>
      <c r="J82">
        <v>3.6242000000000001</v>
      </c>
      <c r="K82">
        <v>52.437600000000003</v>
      </c>
      <c r="L82">
        <v>2.2021999999999999</v>
      </c>
      <c r="M82">
        <v>110.92</v>
      </c>
      <c r="N82">
        <v>1.33</v>
      </c>
      <c r="P82">
        <v>21.08</v>
      </c>
      <c r="Q82">
        <v>5.53</v>
      </c>
      <c r="R82">
        <v>-0.2283</v>
      </c>
      <c r="S82">
        <v>-7.6899999999999996E-2</v>
      </c>
      <c r="T82">
        <v>-1.4065000000000001</v>
      </c>
      <c r="U82">
        <v>-0.67259999999999998</v>
      </c>
    </row>
    <row r="83" spans="1:21">
      <c r="A83" t="s">
        <v>40</v>
      </c>
      <c r="B83" t="s">
        <v>23</v>
      </c>
      <c r="C83" t="s">
        <v>24</v>
      </c>
      <c r="D83">
        <v>598</v>
      </c>
      <c r="E83">
        <v>15.3</v>
      </c>
      <c r="F83">
        <v>583.1</v>
      </c>
      <c r="G83">
        <v>3.5710000000000002</v>
      </c>
      <c r="H83">
        <v>6.97</v>
      </c>
      <c r="I83">
        <v>348.6</v>
      </c>
      <c r="J83">
        <v>2.2852999999999999</v>
      </c>
      <c r="K83">
        <v>50.705300000000001</v>
      </c>
      <c r="L83">
        <v>1.0262</v>
      </c>
      <c r="M83">
        <v>114.77</v>
      </c>
      <c r="N83">
        <v>0.73</v>
      </c>
      <c r="P83">
        <v>23.18</v>
      </c>
      <c r="Q83">
        <v>4.4400000000000004</v>
      </c>
      <c r="R83">
        <v>-0.1464</v>
      </c>
      <c r="S83">
        <v>4.5999999999999999E-3</v>
      </c>
      <c r="T83">
        <v>-1.4226000000000001</v>
      </c>
      <c r="U83">
        <v>-0.4733</v>
      </c>
    </row>
    <row r="84" spans="1:21">
      <c r="A84" t="s">
        <v>40</v>
      </c>
      <c r="B84" t="s">
        <v>25</v>
      </c>
      <c r="C84" t="s">
        <v>24</v>
      </c>
    </row>
    <row r="85" spans="1:21">
      <c r="A85" t="s">
        <v>40</v>
      </c>
      <c r="B85" t="s">
        <v>26</v>
      </c>
      <c r="C85" t="s">
        <v>22</v>
      </c>
      <c r="D85">
        <v>576</v>
      </c>
      <c r="E85">
        <v>14.8</v>
      </c>
      <c r="F85">
        <v>586.29999999999995</v>
      </c>
      <c r="G85">
        <v>3.093</v>
      </c>
      <c r="H85">
        <v>6.82</v>
      </c>
      <c r="I85">
        <v>336.7</v>
      </c>
      <c r="J85">
        <v>2.5106999999999999</v>
      </c>
      <c r="K85">
        <v>51.929400000000001</v>
      </c>
      <c r="L85">
        <v>3.0528</v>
      </c>
      <c r="M85">
        <v>111.89</v>
      </c>
      <c r="N85">
        <v>0.76</v>
      </c>
      <c r="P85">
        <v>22.52</v>
      </c>
      <c r="Q85">
        <v>4.6900000000000004</v>
      </c>
      <c r="R85">
        <v>-0.3276</v>
      </c>
      <c r="S85">
        <v>-0.17630000000000001</v>
      </c>
      <c r="T85">
        <v>-1.2895000000000001</v>
      </c>
      <c r="U85">
        <v>-0.8448</v>
      </c>
    </row>
    <row r="86" spans="1:21">
      <c r="A86" t="s">
        <v>40</v>
      </c>
      <c r="B86" t="s">
        <v>27</v>
      </c>
      <c r="C86" t="s">
        <v>24</v>
      </c>
      <c r="D86">
        <v>571</v>
      </c>
      <c r="E86">
        <v>15</v>
      </c>
      <c r="F86">
        <v>589.29999999999995</v>
      </c>
      <c r="G86">
        <v>3.9750000000000001</v>
      </c>
      <c r="H86">
        <v>6.96</v>
      </c>
      <c r="I86">
        <v>332.1</v>
      </c>
      <c r="J86">
        <v>2.2568999999999999</v>
      </c>
      <c r="K86">
        <v>50.792000000000002</v>
      </c>
      <c r="L86">
        <v>0.02</v>
      </c>
      <c r="M86">
        <v>116.92</v>
      </c>
      <c r="N86">
        <v>0.53</v>
      </c>
      <c r="P86">
        <v>23.97</v>
      </c>
      <c r="Q86">
        <v>4.63</v>
      </c>
      <c r="R86">
        <v>-0.1731</v>
      </c>
      <c r="S86">
        <v>-2.1899999999999999E-2</v>
      </c>
      <c r="T86">
        <v>-1.4355</v>
      </c>
      <c r="U86">
        <v>-0.52449999999999997</v>
      </c>
    </row>
    <row r="87" spans="1:21">
      <c r="A87" t="s">
        <v>40</v>
      </c>
      <c r="B87" t="s">
        <v>28</v>
      </c>
      <c r="C87" t="s">
        <v>22</v>
      </c>
      <c r="D87">
        <v>599</v>
      </c>
      <c r="E87">
        <v>15.6</v>
      </c>
      <c r="F87">
        <v>584.29999999999995</v>
      </c>
      <c r="G87">
        <v>3.1389999999999998</v>
      </c>
      <c r="H87">
        <v>6.99</v>
      </c>
      <c r="I87">
        <v>327.60000000000002</v>
      </c>
      <c r="J87">
        <v>2.4434</v>
      </c>
      <c r="K87">
        <v>54.710599999999999</v>
      </c>
      <c r="L87">
        <v>3.0112000000000001</v>
      </c>
      <c r="M87">
        <v>114.88</v>
      </c>
      <c r="N87">
        <v>0.55000000000000004</v>
      </c>
      <c r="P87">
        <v>23.02</v>
      </c>
      <c r="Q87">
        <v>4.8</v>
      </c>
      <c r="R87">
        <v>-0.14779999999999999</v>
      </c>
      <c r="S87">
        <v>3.0000000000000001E-3</v>
      </c>
      <c r="T87">
        <v>-1.4679</v>
      </c>
      <c r="U87">
        <v>-0.47499999999999998</v>
      </c>
    </row>
    <row r="88" spans="1:21">
      <c r="A88" t="s">
        <v>40</v>
      </c>
      <c r="B88" t="s">
        <v>29</v>
      </c>
      <c r="C88" t="s">
        <v>22</v>
      </c>
      <c r="D88">
        <v>502</v>
      </c>
      <c r="E88">
        <v>14.2</v>
      </c>
      <c r="F88">
        <v>593.4</v>
      </c>
      <c r="G88">
        <v>2.65</v>
      </c>
      <c r="H88">
        <v>6.81</v>
      </c>
      <c r="I88">
        <v>347.5</v>
      </c>
      <c r="J88">
        <v>2.5190000000000001</v>
      </c>
      <c r="K88">
        <v>48.082500000000003</v>
      </c>
      <c r="L88">
        <v>3.5583999999999998</v>
      </c>
      <c r="M88">
        <v>151.76</v>
      </c>
      <c r="N88">
        <v>1.2</v>
      </c>
      <c r="P88">
        <v>22.73</v>
      </c>
      <c r="Q88">
        <v>5.93</v>
      </c>
      <c r="R88">
        <v>-0.2167</v>
      </c>
      <c r="S88">
        <v>-6.4899999999999999E-2</v>
      </c>
      <c r="T88">
        <v>-1.2745</v>
      </c>
      <c r="U88">
        <v>-0.75980000000000003</v>
      </c>
    </row>
    <row r="89" spans="1:21">
      <c r="A89" t="s">
        <v>40</v>
      </c>
      <c r="B89" t="s">
        <v>30</v>
      </c>
      <c r="C89" t="s">
        <v>24</v>
      </c>
      <c r="D89">
        <v>539</v>
      </c>
      <c r="E89">
        <v>14.6</v>
      </c>
      <c r="F89">
        <v>599.20000000000005</v>
      </c>
      <c r="G89">
        <v>3.153</v>
      </c>
      <c r="H89">
        <v>6.9</v>
      </c>
      <c r="I89">
        <v>337.7</v>
      </c>
      <c r="J89">
        <v>2.3052000000000001</v>
      </c>
      <c r="K89">
        <v>54.148499999999999</v>
      </c>
      <c r="L89">
        <v>0.02</v>
      </c>
      <c r="M89">
        <v>111.38</v>
      </c>
      <c r="N89">
        <v>1.29</v>
      </c>
      <c r="P89">
        <v>22.02</v>
      </c>
      <c r="Q89">
        <v>5.63</v>
      </c>
      <c r="R89">
        <v>-0.25130000000000002</v>
      </c>
      <c r="S89">
        <v>-9.98E-2</v>
      </c>
      <c r="T89">
        <v>-1.3691</v>
      </c>
      <c r="U89">
        <v>-0.70299999999999996</v>
      </c>
    </row>
    <row r="90" spans="1:21">
      <c r="A90" t="s">
        <v>41</v>
      </c>
      <c r="B90" t="s">
        <v>21</v>
      </c>
      <c r="C90" t="s">
        <v>22</v>
      </c>
      <c r="D90">
        <v>419</v>
      </c>
      <c r="E90">
        <v>9.9</v>
      </c>
      <c r="F90">
        <v>538.70000000000005</v>
      </c>
      <c r="G90">
        <v>4.4370000000000003</v>
      </c>
      <c r="H90">
        <v>6.91</v>
      </c>
      <c r="I90">
        <v>290.10000000000002</v>
      </c>
      <c r="J90">
        <v>2.0566</v>
      </c>
      <c r="K90">
        <v>43.161499999999997</v>
      </c>
      <c r="L90">
        <v>0.02</v>
      </c>
      <c r="M90">
        <v>105.88</v>
      </c>
      <c r="N90">
        <v>1.0900000000000001</v>
      </c>
      <c r="P90">
        <v>19.11</v>
      </c>
      <c r="Q90">
        <v>4.6900000000000004</v>
      </c>
      <c r="R90">
        <v>-0.38890000000000002</v>
      </c>
      <c r="S90">
        <v>-0.23369999999999999</v>
      </c>
      <c r="T90">
        <v>-1.4669000000000001</v>
      </c>
      <c r="U90">
        <v>-1.0932999999999999</v>
      </c>
    </row>
    <row r="91" spans="1:21">
      <c r="A91" t="s">
        <v>41</v>
      </c>
      <c r="B91" t="s">
        <v>23</v>
      </c>
      <c r="C91" t="s">
        <v>24</v>
      </c>
      <c r="D91">
        <v>381</v>
      </c>
      <c r="E91">
        <v>13.8</v>
      </c>
      <c r="F91">
        <v>605.29999999999995</v>
      </c>
      <c r="G91">
        <v>3.504</v>
      </c>
      <c r="H91">
        <v>6.85</v>
      </c>
      <c r="I91">
        <v>338.4</v>
      </c>
      <c r="J91">
        <v>1.8793</v>
      </c>
      <c r="K91">
        <v>45.767299999999999</v>
      </c>
      <c r="L91">
        <v>0.02</v>
      </c>
      <c r="M91">
        <v>112.97</v>
      </c>
      <c r="N91">
        <v>1.28</v>
      </c>
      <c r="P91">
        <v>22.02</v>
      </c>
      <c r="Q91">
        <v>5.52</v>
      </c>
      <c r="R91">
        <v>-0.30430000000000001</v>
      </c>
      <c r="S91">
        <v>-0.1522</v>
      </c>
      <c r="T91">
        <v>-1.3225</v>
      </c>
      <c r="U91">
        <v>-0.82720000000000005</v>
      </c>
    </row>
    <row r="92" spans="1:21">
      <c r="A92" t="s">
        <v>41</v>
      </c>
      <c r="B92" t="s">
        <v>25</v>
      </c>
      <c r="C92" t="s">
        <v>24</v>
      </c>
      <c r="D92">
        <v>515</v>
      </c>
      <c r="E92">
        <v>13.8</v>
      </c>
      <c r="F92">
        <v>636.4</v>
      </c>
      <c r="G92">
        <v>3.5139999999999998</v>
      </c>
      <c r="H92">
        <v>6.82</v>
      </c>
      <c r="J92">
        <v>1.8940999999999999</v>
      </c>
      <c r="K92">
        <v>42.325699999999998</v>
      </c>
      <c r="L92">
        <v>0.61660000000000004</v>
      </c>
      <c r="M92">
        <v>127.34</v>
      </c>
      <c r="N92">
        <v>1.28</v>
      </c>
      <c r="P92">
        <v>23.52</v>
      </c>
      <c r="Q92">
        <v>5.81</v>
      </c>
    </row>
    <row r="93" spans="1:21">
      <c r="A93" t="s">
        <v>41</v>
      </c>
      <c r="B93" t="s">
        <v>26</v>
      </c>
      <c r="C93" t="s">
        <v>22</v>
      </c>
      <c r="D93">
        <v>378</v>
      </c>
      <c r="E93">
        <v>13.9</v>
      </c>
      <c r="F93">
        <v>604.4</v>
      </c>
      <c r="G93">
        <v>3.2040000000000002</v>
      </c>
      <c r="H93">
        <v>6.64</v>
      </c>
      <c r="I93">
        <v>338</v>
      </c>
      <c r="J93">
        <v>2.0468000000000002</v>
      </c>
      <c r="K93">
        <v>46.565300000000001</v>
      </c>
      <c r="L93">
        <v>0.73609999999999998</v>
      </c>
      <c r="M93">
        <v>142.61000000000001</v>
      </c>
      <c r="N93">
        <v>1.51</v>
      </c>
      <c r="P93">
        <v>21.69</v>
      </c>
      <c r="Q93">
        <v>6.33</v>
      </c>
      <c r="R93">
        <v>-0.42370000000000002</v>
      </c>
      <c r="S93">
        <v>-0.27160000000000001</v>
      </c>
      <c r="T93">
        <v>-1.1162000000000001</v>
      </c>
      <c r="U93">
        <v>-1.1718</v>
      </c>
    </row>
    <row r="94" spans="1:21">
      <c r="A94" t="s">
        <v>41</v>
      </c>
      <c r="B94" t="s">
        <v>27</v>
      </c>
      <c r="C94" t="s">
        <v>24</v>
      </c>
      <c r="D94">
        <v>368</v>
      </c>
      <c r="E94">
        <v>13.7</v>
      </c>
      <c r="F94">
        <v>612.20000000000005</v>
      </c>
      <c r="G94">
        <v>3.5139999999999998</v>
      </c>
      <c r="H94">
        <v>6.82</v>
      </c>
      <c r="I94">
        <v>353.1</v>
      </c>
      <c r="J94">
        <v>1.6537999999999999</v>
      </c>
      <c r="K94">
        <v>40.464500000000001</v>
      </c>
      <c r="L94">
        <v>0.02</v>
      </c>
      <c r="M94">
        <v>118.12</v>
      </c>
      <c r="N94">
        <v>1.33</v>
      </c>
      <c r="P94">
        <v>23.72</v>
      </c>
      <c r="Q94">
        <v>6.25</v>
      </c>
      <c r="R94">
        <v>-0.3014</v>
      </c>
      <c r="S94">
        <v>-0.14910000000000001</v>
      </c>
      <c r="T94">
        <v>-1.2757000000000001</v>
      </c>
      <c r="U94">
        <v>-0.80979999999999996</v>
      </c>
    </row>
    <row r="95" spans="1:21">
      <c r="A95" t="s">
        <v>41</v>
      </c>
      <c r="B95" t="s">
        <v>28</v>
      </c>
      <c r="C95" t="s">
        <v>22</v>
      </c>
      <c r="D95">
        <v>367</v>
      </c>
      <c r="E95">
        <v>14</v>
      </c>
      <c r="F95">
        <v>662.7</v>
      </c>
      <c r="G95">
        <v>3.3719999999999999</v>
      </c>
      <c r="H95">
        <v>6.84</v>
      </c>
      <c r="I95">
        <v>343.9</v>
      </c>
      <c r="J95">
        <v>3.8464999999999998</v>
      </c>
      <c r="K95">
        <v>53.490699999999997</v>
      </c>
      <c r="L95">
        <v>0.02</v>
      </c>
      <c r="M95">
        <v>118.04</v>
      </c>
      <c r="N95">
        <v>1.1599999999999999</v>
      </c>
      <c r="P95">
        <v>22.11</v>
      </c>
      <c r="Q95">
        <v>6.97</v>
      </c>
      <c r="R95">
        <v>-0.29089999999999999</v>
      </c>
      <c r="S95">
        <v>-0.1389</v>
      </c>
      <c r="T95">
        <v>-1.3053999999999999</v>
      </c>
      <c r="U95">
        <v>-0.81459999999999999</v>
      </c>
    </row>
    <row r="96" spans="1:21">
      <c r="A96" t="s">
        <v>41</v>
      </c>
      <c r="B96" t="s">
        <v>29</v>
      </c>
      <c r="C96" t="s">
        <v>22</v>
      </c>
      <c r="D96">
        <v>323</v>
      </c>
      <c r="E96">
        <v>13.5</v>
      </c>
      <c r="F96">
        <v>582.5</v>
      </c>
      <c r="G96">
        <v>2.6160000000000001</v>
      </c>
      <c r="H96">
        <v>6.63</v>
      </c>
      <c r="I96">
        <v>337.9</v>
      </c>
      <c r="J96">
        <v>2.5438000000000001</v>
      </c>
      <c r="K96">
        <v>46.504800000000003</v>
      </c>
      <c r="L96">
        <v>1.7306999999999999</v>
      </c>
      <c r="M96">
        <v>113.98</v>
      </c>
      <c r="N96">
        <v>1.55</v>
      </c>
      <c r="P96">
        <v>21.68</v>
      </c>
      <c r="Q96">
        <v>6.33</v>
      </c>
      <c r="R96">
        <v>-0.52629999999999999</v>
      </c>
      <c r="S96">
        <v>-0.37390000000000001</v>
      </c>
      <c r="T96">
        <v>-1.1046</v>
      </c>
      <c r="U96">
        <v>-1.2865</v>
      </c>
    </row>
    <row r="97" spans="1:21">
      <c r="A97" t="s">
        <v>41</v>
      </c>
      <c r="B97" t="s">
        <v>30</v>
      </c>
      <c r="C97" t="s">
        <v>24</v>
      </c>
      <c r="D97">
        <v>348</v>
      </c>
      <c r="E97">
        <v>13.9</v>
      </c>
      <c r="F97">
        <v>630.20000000000005</v>
      </c>
      <c r="G97">
        <v>3.3029999999999999</v>
      </c>
      <c r="H97">
        <v>6.8</v>
      </c>
      <c r="I97">
        <v>367.1</v>
      </c>
      <c r="J97">
        <v>2.2713999999999999</v>
      </c>
      <c r="K97">
        <v>47.848199999999999</v>
      </c>
      <c r="L97">
        <v>0.02</v>
      </c>
      <c r="M97">
        <v>120.45</v>
      </c>
      <c r="N97">
        <v>1.31</v>
      </c>
      <c r="P97">
        <v>24.06</v>
      </c>
      <c r="Q97">
        <v>6.37</v>
      </c>
      <c r="R97">
        <v>-0.29809999999999998</v>
      </c>
      <c r="S97">
        <v>-0.14610000000000001</v>
      </c>
      <c r="T97">
        <v>-1.2383999999999999</v>
      </c>
      <c r="U97">
        <v>-0.80259999999999998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M28" sqref="M28"/>
    </sheetView>
  </sheetViews>
  <sheetFormatPr baseColWidth="10" defaultRowHeight="15" x14ac:dyDescent="0"/>
  <sheetData>
    <row r="1" spans="1:15" ht="16">
      <c r="A1" s="1"/>
      <c r="B1" t="s">
        <v>57</v>
      </c>
      <c r="C1" s="1" t="s">
        <v>53</v>
      </c>
      <c r="D1" s="1" t="s">
        <v>54</v>
      </c>
      <c r="E1" s="1" t="s">
        <v>42</v>
      </c>
      <c r="F1" s="1" t="s">
        <v>6</v>
      </c>
      <c r="G1" s="1" t="s">
        <v>55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t="s">
        <v>20</v>
      </c>
      <c r="B2" t="s">
        <v>58</v>
      </c>
      <c r="C2" s="3">
        <f>AVERAGE(Master!E2:E9)</f>
        <v>15.1875</v>
      </c>
      <c r="D2" s="3">
        <f>AVERAGE(Master!F2:F9)</f>
        <v>659.875</v>
      </c>
      <c r="E2" s="3">
        <f>AVERAGE(Master!G2:G9)</f>
        <v>3.1189999999999998</v>
      </c>
      <c r="F2" s="3">
        <f>AVERAGE(Master!H2:H9)</f>
        <v>6.9557142857142864</v>
      </c>
      <c r="G2" s="3">
        <f>AVERAGE(Master!I2:I9)</f>
        <v>349.47500000000002</v>
      </c>
      <c r="H2" s="3">
        <f>AVERAGE(Master!J2:J9)</f>
        <v>1.9691249999999998</v>
      </c>
      <c r="I2" s="3">
        <f>AVERAGE(Master!K2:K9)</f>
        <v>34.722749999999998</v>
      </c>
      <c r="J2" s="3">
        <f>AVERAGE(Master!L2:L9)</f>
        <v>0.66749999999999998</v>
      </c>
      <c r="K2" s="3">
        <f>AVERAGE(Master!M2:M9)</f>
        <v>113.8125</v>
      </c>
      <c r="L2" s="3">
        <f>AVERAGE(Master!N2:N9)</f>
        <v>1.3875000000000002</v>
      </c>
      <c r="M2" s="3" t="e">
        <f>AVERAGE(Master!O2:O9)</f>
        <v>#DIV/0!</v>
      </c>
      <c r="N2" s="3">
        <f>AVERAGE(Master!P2:P9)</f>
        <v>21.942499999999999</v>
      </c>
      <c r="O2" s="3">
        <f>AVERAGE(Master!Q2:Q9)</f>
        <v>5.9499999999999993</v>
      </c>
    </row>
    <row r="3" spans="1:15">
      <c r="A3" s="2"/>
      <c r="B3" t="s">
        <v>43</v>
      </c>
      <c r="C3" s="3">
        <f>STDEV(Master!E2:E9)</f>
        <v>0.94026971814322713</v>
      </c>
      <c r="D3" s="3">
        <f>STDEV(Master!F2:F9)</f>
        <v>26.090159611842711</v>
      </c>
      <c r="E3" s="3">
        <f>STDEV(Master!G2:G9)</f>
        <v>0.75443337299308066</v>
      </c>
      <c r="F3" s="3">
        <f>STDEV(Master!H2:H9)</f>
        <v>9.8294988488247761E-2</v>
      </c>
      <c r="G3" s="3">
        <f>STDEV(Master!I2:I9)</f>
        <v>20.811586745299905</v>
      </c>
      <c r="H3" s="3">
        <f>STDEV(Master!J2:J9)</f>
        <v>0.12572468504065312</v>
      </c>
      <c r="I3" s="3">
        <f>STDEV(Master!K2:K9)</f>
        <v>1.5786039718688154</v>
      </c>
      <c r="J3" s="3">
        <f>STDEV(Master!L2:L9)</f>
        <v>0.20394817268820323</v>
      </c>
      <c r="K3" s="3">
        <f>STDEV(Master!M2:M9)</f>
        <v>6.359696196697266</v>
      </c>
      <c r="L3" s="3">
        <f>STDEV(Master!N2:N9)</f>
        <v>0.21049261948377757</v>
      </c>
      <c r="M3" s="3" t="e">
        <f>STDEV(Master!O2:O9)</f>
        <v>#DIV/0!</v>
      </c>
      <c r="N3" s="3">
        <f>STDEV(Master!P2:P9)</f>
        <v>1.2211440771435842</v>
      </c>
      <c r="O3" s="3">
        <f>STDEV(Master!Q2:Q9)</f>
        <v>0.63587959327443222</v>
      </c>
    </row>
    <row r="4" spans="1:15">
      <c r="A4" t="s">
        <v>44</v>
      </c>
      <c r="B4" t="s">
        <v>58</v>
      </c>
      <c r="C4" s="3">
        <f>AVERAGE(Master!E10:E17)</f>
        <v>14.924999999999999</v>
      </c>
      <c r="D4" s="3">
        <f>AVERAGE(Master!F10:F17)</f>
        <v>664.75</v>
      </c>
      <c r="E4" s="3">
        <f>AVERAGE(Master!G10:G17)</f>
        <v>3.1377499999999996</v>
      </c>
      <c r="F4" s="3">
        <f>AVERAGE(Master!H10:H17)</f>
        <v>6.9649999999999999</v>
      </c>
      <c r="G4" s="3">
        <f>AVERAGE(Master!I10:I17)</f>
        <v>340.57374999999996</v>
      </c>
      <c r="H4" s="3">
        <f>AVERAGE(Master!J10:J17)</f>
        <v>2.0183750000000003</v>
      </c>
      <c r="I4" s="3">
        <f>AVERAGE(Master!K10:K17)</f>
        <v>35.259500000000003</v>
      </c>
      <c r="J4" s="3">
        <f>AVERAGE(Master!L10:L17)</f>
        <v>0.75149999999999995</v>
      </c>
      <c r="K4" s="3">
        <f>AVERAGE(Master!M10:M17)</f>
        <v>112.32250000000001</v>
      </c>
      <c r="L4" s="3">
        <f>AVERAGE(Master!N10:N17)</f>
        <v>1.3462499999999999</v>
      </c>
      <c r="M4" s="3">
        <f>AVERAGE(Master!O10:O17)</f>
        <v>0.30359999999999998</v>
      </c>
      <c r="N4" s="3">
        <f>AVERAGE(Master!P10:P17)</f>
        <v>21.493749999999999</v>
      </c>
      <c r="O4" s="3">
        <f>AVERAGE(Master!Q10:Q17)</f>
        <v>6.0050000000000008</v>
      </c>
    </row>
    <row r="5" spans="1:15">
      <c r="A5" s="2"/>
      <c r="B5" t="s">
        <v>43</v>
      </c>
      <c r="C5" s="3">
        <f>STDEV(Master!E10:E17)</f>
        <v>0.79597200237912225</v>
      </c>
      <c r="D5" s="3">
        <f>STDEV(Master!F10:F17)</f>
        <v>7.0051001828259798</v>
      </c>
      <c r="E5" s="3">
        <f>STDEV(Master!G10:G17)</f>
        <v>0.46191271593544525</v>
      </c>
      <c r="F5" s="3">
        <f>STDEV(Master!H10:H17)</f>
        <v>0.11376667852608306</v>
      </c>
      <c r="G5" s="3">
        <f>STDEV(Master!I10:I17)</f>
        <v>9.0527090459943764</v>
      </c>
      <c r="H5" s="3">
        <f>STDEV(Master!J10:J17)</f>
        <v>9.7111037330617461E-2</v>
      </c>
      <c r="I5" s="3">
        <f>STDEV(Master!K10:K17)</f>
        <v>1.1588825898868518</v>
      </c>
      <c r="J5" s="3">
        <f>STDEV(Master!L10:L17)</f>
        <v>0.19480466406854099</v>
      </c>
      <c r="K5" s="3">
        <f>STDEV(Master!M10:M17)</f>
        <v>5.644379631861363</v>
      </c>
      <c r="L5" s="3">
        <f>STDEV(Master!N10:N17)</f>
        <v>0.24395183950935898</v>
      </c>
      <c r="M5" s="3" t="e">
        <f>STDEV(Master!O10:O17)</f>
        <v>#DIV/0!</v>
      </c>
      <c r="N5" s="3">
        <f>STDEV(Master!P10:P17)</f>
        <v>0.65867697480848519</v>
      </c>
      <c r="O5" s="3">
        <f>STDEV(Master!Q10:Q17)</f>
        <v>0.45835108190743284</v>
      </c>
    </row>
    <row r="6" spans="1:15">
      <c r="A6" t="s">
        <v>45</v>
      </c>
      <c r="B6" t="s">
        <v>58</v>
      </c>
      <c r="C6" s="3" t="e">
        <f>AVERAGE(Master!E18:E25)</f>
        <v>#DIV/0!</v>
      </c>
      <c r="D6" s="3" t="e">
        <f>AVERAGE(Master!F18:F25)</f>
        <v>#DIV/0!</v>
      </c>
      <c r="E6" s="3" t="e">
        <f>AVERAGE(Master!G18:G25)</f>
        <v>#DIV/0!</v>
      </c>
      <c r="F6" s="3" t="e">
        <f>AVERAGE(Master!H18:H25)</f>
        <v>#DIV/0!</v>
      </c>
      <c r="G6" s="3">
        <f>AVERAGE(Master!I18:I25)</f>
        <v>342.66249999999997</v>
      </c>
      <c r="H6" s="3">
        <f>AVERAGE(Master!J18:J25)</f>
        <v>2.036375</v>
      </c>
      <c r="I6" s="3">
        <f>AVERAGE(Master!K18:K25)</f>
        <v>34.809875000000005</v>
      </c>
      <c r="J6" s="3">
        <f>AVERAGE(Master!L18:L25)</f>
        <v>0.57050000000000001</v>
      </c>
      <c r="K6" s="3">
        <f>AVERAGE(Master!M18:M25)</f>
        <v>113.68874999999998</v>
      </c>
      <c r="L6" s="3">
        <f>AVERAGE(Master!N18:N25)</f>
        <v>1.2849999999999999</v>
      </c>
      <c r="M6" s="3" t="e">
        <f>AVERAGE(Master!O18:O25)</f>
        <v>#DIV/0!</v>
      </c>
      <c r="N6" s="3">
        <f>AVERAGE(Master!P18:P25)</f>
        <v>21.558750000000003</v>
      </c>
      <c r="O6" s="3">
        <f>AVERAGE(Master!Q18:Q25)</f>
        <v>5.78</v>
      </c>
    </row>
    <row r="7" spans="1:15">
      <c r="B7" t="s">
        <v>43</v>
      </c>
      <c r="C7" s="3" t="e">
        <f>STDEV(Master!E18:E25)</f>
        <v>#DIV/0!</v>
      </c>
      <c r="D7" s="3" t="e">
        <f>STDEV(Master!F18:F25)</f>
        <v>#DIV/0!</v>
      </c>
      <c r="E7" s="3" t="e">
        <f>STDEV(Master!G18:G25)</f>
        <v>#DIV/0!</v>
      </c>
      <c r="F7" s="3" t="e">
        <f>STDEV(Master!H18:H25)</f>
        <v>#DIV/0!</v>
      </c>
      <c r="G7" s="3">
        <f>STDEV(Master!I18:I25)</f>
        <v>18.121726305341721</v>
      </c>
      <c r="H7" s="3">
        <f>STDEV(Master!J18:J25)</f>
        <v>0.12123523474162592</v>
      </c>
      <c r="I7" s="3">
        <f>STDEV(Master!K18:K25)</f>
        <v>0.83916343334129173</v>
      </c>
      <c r="J7" s="3">
        <f>STDEV(Master!L18:L25)</f>
        <v>0.17344163283364225</v>
      </c>
      <c r="K7" s="3">
        <f>STDEV(Master!M18:M25)</f>
        <v>7.0850273464539244</v>
      </c>
      <c r="L7" s="3">
        <f>STDEV(Master!N18:N25)</f>
        <v>0.1202378595000046</v>
      </c>
      <c r="M7" s="3" t="e">
        <f>STDEV(Master!O18:O25)</f>
        <v>#DIV/0!</v>
      </c>
      <c r="N7" s="3">
        <f>STDEV(Master!P18:P25)</f>
        <v>0.86530651051685603</v>
      </c>
      <c r="O7" s="3">
        <f>STDEV(Master!Q18:Q25)</f>
        <v>0.35584908518720598</v>
      </c>
    </row>
    <row r="8" spans="1:15">
      <c r="A8" t="s">
        <v>46</v>
      </c>
      <c r="B8" t="s">
        <v>58</v>
      </c>
      <c r="C8" s="3">
        <f>AVERAGE(Master!E26:E33)</f>
        <v>14</v>
      </c>
      <c r="D8" s="3">
        <f>AVERAGE(Master!F26:F33)</f>
        <v>664.5</v>
      </c>
      <c r="E8" s="3">
        <f>AVERAGE(Master!G26:G33)</f>
        <v>3.5361249999999997</v>
      </c>
      <c r="F8" s="3">
        <f>AVERAGE(Master!H26:H33)</f>
        <v>6.6825000000000001</v>
      </c>
      <c r="G8" s="3">
        <f>AVERAGE(Master!I26:I33)</f>
        <v>334.3</v>
      </c>
      <c r="H8" s="3">
        <f>AVERAGE(Master!J26:J33)</f>
        <v>2.1707500000000004</v>
      </c>
      <c r="I8" s="3">
        <f>AVERAGE(Master!K26:K33)</f>
        <v>36.218249999999998</v>
      </c>
      <c r="J8" s="3">
        <f>AVERAGE(Master!L26:L33)</f>
        <v>0.83337499999999998</v>
      </c>
      <c r="K8" s="3">
        <f>AVERAGE(Master!M26:M33)</f>
        <v>109.84875</v>
      </c>
      <c r="L8" s="3">
        <f>AVERAGE(Master!N26:N33)</f>
        <v>1.2737499999999999</v>
      </c>
      <c r="M8" s="3">
        <f>AVERAGE(Master!O26:O33)</f>
        <v>1.04</v>
      </c>
      <c r="N8" s="3">
        <f>AVERAGE(Master!P26:P33)</f>
        <v>21.283749999999998</v>
      </c>
      <c r="O8" s="3">
        <f>AVERAGE(Master!Q26:Q33)</f>
        <v>5.8987499999999997</v>
      </c>
    </row>
    <row r="9" spans="1:15">
      <c r="B9" t="s">
        <v>43</v>
      </c>
      <c r="C9" s="3">
        <f>STDEV(Master!E26:E33)</f>
        <v>0.3703280399090208</v>
      </c>
      <c r="D9" s="3">
        <f>STDEV(Master!F26:F33)</f>
        <v>10.954451150103322</v>
      </c>
      <c r="E9" s="3">
        <f>STDEV(Master!G26:G33)</f>
        <v>0.28075685337011053</v>
      </c>
      <c r="F9" s="3">
        <f>STDEV(Master!H26:H33)</f>
        <v>0.19359383107054695</v>
      </c>
      <c r="G9" s="3">
        <f>STDEV(Master!I26:I33)</f>
        <v>8.0663321457595778</v>
      </c>
      <c r="H9" s="3">
        <f>STDEV(Master!J26:J33)</f>
        <v>0.10294485347574622</v>
      </c>
      <c r="I9" s="3">
        <f>STDEV(Master!K26:K33)</f>
        <v>0.55230394064965938</v>
      </c>
      <c r="J9" s="3">
        <f>STDEV(Master!L26:L33)</f>
        <v>0.19472100004145129</v>
      </c>
      <c r="K9" s="3">
        <f>STDEV(Master!M26:M33)</f>
        <v>3.5204197700193181</v>
      </c>
      <c r="L9" s="3">
        <f>STDEV(Master!N26:N33)</f>
        <v>0.17943860868195158</v>
      </c>
      <c r="M9" s="3" t="e">
        <f>STDEV(Master!O26:O33)</f>
        <v>#DIV/0!</v>
      </c>
      <c r="N9" s="3">
        <f>STDEV(Master!P26:P33)</f>
        <v>0.7410405329187949</v>
      </c>
      <c r="O9" s="3">
        <f>STDEV(Master!Q26:Q33)</f>
        <v>0.51518200667336966</v>
      </c>
    </row>
    <row r="10" spans="1:15">
      <c r="A10" t="s">
        <v>47</v>
      </c>
      <c r="B10" t="s">
        <v>58</v>
      </c>
      <c r="C10" s="3">
        <f>AVERAGE(Master!E34:E41)</f>
        <v>14.675000000000001</v>
      </c>
      <c r="D10" s="3">
        <f>AVERAGE(Master!F34:F41)</f>
        <v>665.5</v>
      </c>
      <c r="E10" s="3">
        <f>AVERAGE(Master!G34:G41)</f>
        <v>2.7894999999999999</v>
      </c>
      <c r="F10" s="3">
        <f>AVERAGE(Master!H34:H41)</f>
        <v>6.7850000000000001</v>
      </c>
      <c r="G10" s="3">
        <f>AVERAGE(Master!I34:I41)</f>
        <v>338.53750000000002</v>
      </c>
      <c r="H10" s="3">
        <f>AVERAGE(Master!J34:J41)</f>
        <v>2.2216249999999995</v>
      </c>
      <c r="I10" s="3">
        <f>AVERAGE(Master!K34:K41)</f>
        <v>36.809874999999998</v>
      </c>
      <c r="J10" s="3">
        <f>AVERAGE(Master!L34:L41)</f>
        <v>0.91137499999999994</v>
      </c>
      <c r="K10" s="3">
        <f>AVERAGE(Master!M34:M41)</f>
        <v>111.19125</v>
      </c>
      <c r="L10" s="3">
        <f>AVERAGE(Master!N34:N41)</f>
        <v>1.2637500000000002</v>
      </c>
      <c r="M10" s="3" t="e">
        <f>AVERAGE(Master!O34:O41)</f>
        <v>#DIV/0!</v>
      </c>
      <c r="N10" s="3">
        <f>AVERAGE(Master!P34:P41)</f>
        <v>21.69125</v>
      </c>
      <c r="O10" s="3">
        <f>AVERAGE(Master!Q34:Q41)</f>
        <v>5.8375000000000012</v>
      </c>
    </row>
    <row r="11" spans="1:15">
      <c r="B11" t="s">
        <v>43</v>
      </c>
      <c r="C11" s="3">
        <f>STDEV(Master!E34:E41)</f>
        <v>0.40970372570571367</v>
      </c>
      <c r="D11" s="3">
        <f>STDEV(Master!F34:F41)</f>
        <v>9.5767575783396399</v>
      </c>
      <c r="E11" s="3">
        <f>STDEV(Master!G34:G41)</f>
        <v>0.20629313401773006</v>
      </c>
      <c r="F11" s="3">
        <f>STDEV(Master!H34:H41)</f>
        <v>0.16758793001202188</v>
      </c>
      <c r="G11" s="3">
        <f>STDEV(Master!I34:I41)</f>
        <v>7.6402949643882963</v>
      </c>
      <c r="H11" s="3">
        <f>STDEV(Master!J34:J41)</f>
        <v>0.10137756514281504</v>
      </c>
      <c r="I11" s="3">
        <f>STDEV(Master!K34:K41)</f>
        <v>0.46171154801610514</v>
      </c>
      <c r="J11" s="3">
        <f>STDEV(Master!L34:L41)</f>
        <v>0.15812015097025761</v>
      </c>
      <c r="K11" s="3">
        <f>STDEV(Master!M34:M41)</f>
        <v>10.88642593521203</v>
      </c>
      <c r="L11" s="3">
        <f>STDEV(Master!N34:N41)</f>
        <v>0.15873945409290616</v>
      </c>
      <c r="M11" s="3" t="e">
        <f>STDEV(Master!O34:O41)</f>
        <v>#DIV/0!</v>
      </c>
      <c r="N11" s="3">
        <f>STDEV(Master!P34:P41)</f>
        <v>0.70237225579765528</v>
      </c>
      <c r="O11" s="3">
        <f>STDEV(Master!Q34:Q41)</f>
        <v>0.30150811408176542</v>
      </c>
    </row>
    <row r="12" spans="1:15">
      <c r="A12" t="s">
        <v>48</v>
      </c>
      <c r="B12" t="s">
        <v>58</v>
      </c>
      <c r="C12" s="3">
        <f>AVERAGE(Master!E42:E49)</f>
        <v>12.400000000000002</v>
      </c>
      <c r="D12" s="3">
        <f>AVERAGE(Master!F42:F49)</f>
        <v>660.14285714285711</v>
      </c>
      <c r="E12" s="3">
        <f>AVERAGE(Master!G42:G49)</f>
        <v>2.6762857142857142</v>
      </c>
      <c r="F12" s="3">
        <f>AVERAGE(Master!H42:H49)</f>
        <v>6.5900000000000007</v>
      </c>
      <c r="G12" s="3">
        <f>AVERAGE(Master!I42:I49)</f>
        <v>336.45714285714286</v>
      </c>
      <c r="H12" s="3">
        <f>AVERAGE(Master!J42:J49)</f>
        <v>3.1063714285714288</v>
      </c>
      <c r="I12" s="3">
        <f>AVERAGE(Master!K42:K49)</f>
        <v>37.682428571428566</v>
      </c>
      <c r="J12" s="3">
        <f>AVERAGE(Master!L42:L49)</f>
        <v>0.02</v>
      </c>
      <c r="K12" s="3">
        <f>AVERAGE(Master!M42:M49)</f>
        <v>121.52142857142857</v>
      </c>
      <c r="L12" s="3">
        <f>AVERAGE(Master!N42:N49)</f>
        <v>1.0714285714285716</v>
      </c>
      <c r="M12" s="3" t="e">
        <f>AVERAGE(Master!O42:O49)</f>
        <v>#DIV/0!</v>
      </c>
      <c r="N12" s="3">
        <f>AVERAGE(Master!P42:P49)</f>
        <v>21.80714285714286</v>
      </c>
      <c r="O12" s="3">
        <f>AVERAGE(Master!Q42:Q49)</f>
        <v>5.5699999999999994</v>
      </c>
    </row>
    <row r="13" spans="1:15">
      <c r="B13" t="s">
        <v>43</v>
      </c>
      <c r="C13" s="3">
        <f>STDEV(Master!E42:E49)</f>
        <v>0.46188021535170026</v>
      </c>
      <c r="D13" s="3">
        <f>STDEV(Master!F42:F49)</f>
        <v>17.179722266173489</v>
      </c>
      <c r="E13" s="3">
        <f>STDEV(Master!G42:G49)</f>
        <v>0.14781713284293124</v>
      </c>
      <c r="F13" s="3">
        <f>STDEV(Master!H42:H49)</f>
        <v>0.13490737563232022</v>
      </c>
      <c r="G13" s="3">
        <f>STDEV(Master!I42:I49)</f>
        <v>14.34327451489108</v>
      </c>
      <c r="H13" s="3">
        <f>STDEV(Master!J42:J49)</f>
        <v>0.16146918915885797</v>
      </c>
      <c r="I13" s="3">
        <f>STDEV(Master!K42:K49)</f>
        <v>1.1053861839711439</v>
      </c>
      <c r="J13" s="3">
        <f>STDEV(Master!L42:L49)</f>
        <v>0</v>
      </c>
      <c r="K13" s="3">
        <f>STDEV(Master!M42:M49)</f>
        <v>13.621443179256527</v>
      </c>
      <c r="L13" s="3">
        <f>STDEV(Master!N42:N49)</f>
        <v>0.1677725217299269</v>
      </c>
      <c r="M13" s="3" t="e">
        <f>STDEV(Master!O42:O49)</f>
        <v>#DIV/0!</v>
      </c>
      <c r="N13" s="3">
        <f>STDEV(Master!P42:P49)</f>
        <v>1.0267377835603777</v>
      </c>
      <c r="O13" s="3">
        <f>STDEV(Master!Q42:Q49)</f>
        <v>0.24027761721253449</v>
      </c>
    </row>
    <row r="14" spans="1:15">
      <c r="A14" t="s">
        <v>49</v>
      </c>
      <c r="B14" t="s">
        <v>58</v>
      </c>
      <c r="C14" s="3">
        <f>AVERAGE(Master!E50:E57)</f>
        <v>15</v>
      </c>
      <c r="D14" s="3">
        <f>AVERAGE(Master!F50:F57)</f>
        <v>656.85714285714289</v>
      </c>
      <c r="E14" s="3">
        <f>AVERAGE(Master!G50:G57)</f>
        <v>1.3582857142857143</v>
      </c>
      <c r="F14" s="3">
        <f>AVERAGE(Master!H50:H57)</f>
        <v>6.5799999999999992</v>
      </c>
      <c r="G14" s="3">
        <f>AVERAGE(Master!I50:I57)</f>
        <v>340.81428571428569</v>
      </c>
      <c r="H14" s="3">
        <f>AVERAGE(Master!J50:J57)</f>
        <v>2.2511142857142858</v>
      </c>
      <c r="I14" s="3">
        <f>AVERAGE(Master!K50:K57)</f>
        <v>48.403414285714291</v>
      </c>
      <c r="J14" s="3">
        <f>AVERAGE(Master!L50:L57)</f>
        <v>0.30091428571428575</v>
      </c>
      <c r="K14" s="3">
        <f>AVERAGE(Master!M50:M57)</f>
        <v>126.18999999999998</v>
      </c>
      <c r="L14" s="3">
        <f>AVERAGE(Master!N50:N57)</f>
        <v>0.95571428571428563</v>
      </c>
      <c r="M14" s="3" t="e">
        <f>AVERAGE(Master!O50:O57)</f>
        <v>#DIV/0!</v>
      </c>
      <c r="N14" s="3">
        <f>AVERAGE(Master!P50:P57)</f>
        <v>23.10857142857143</v>
      </c>
      <c r="O14" s="3">
        <f>AVERAGE(Master!Q50:Q57)</f>
        <v>5.2057142857142864</v>
      </c>
    </row>
    <row r="15" spans="1:15">
      <c r="B15" t="s">
        <v>43</v>
      </c>
      <c r="C15" s="3">
        <f>STDEV(Master!E50:E57)</f>
        <v>0.56568542494923801</v>
      </c>
      <c r="D15" s="3">
        <f>STDEV(Master!F50:F57)</f>
        <v>12.266873704256945</v>
      </c>
      <c r="E15" s="3">
        <f>STDEV(Master!G50:G57)</f>
        <v>0.12852329786944502</v>
      </c>
      <c r="F15" s="3">
        <f>STDEV(Master!H50:H57)</f>
        <v>0.12556538801224912</v>
      </c>
      <c r="G15" s="3">
        <f>STDEV(Master!I50:I57)</f>
        <v>9.0106286446300974</v>
      </c>
      <c r="H15" s="3">
        <f>STDEV(Master!J50:J57)</f>
        <v>0.18896615595190075</v>
      </c>
      <c r="I15" s="3">
        <f>STDEV(Master!K50:K57)</f>
        <v>2.2386667069400712</v>
      </c>
      <c r="J15" s="3">
        <f>STDEV(Master!L50:L57)</f>
        <v>0.48017542776424049</v>
      </c>
      <c r="K15" s="3">
        <f>STDEV(Master!M50:M57)</f>
        <v>10.088022601084912</v>
      </c>
      <c r="L15" s="3">
        <f>STDEV(Master!N50:N57)</f>
        <v>0.2313624244093487</v>
      </c>
      <c r="M15" s="3" t="e">
        <f>STDEV(Master!O50:O57)</f>
        <v>#DIV/0!</v>
      </c>
      <c r="N15" s="3">
        <f>STDEV(Master!P50:P57)</f>
        <v>1.5878332046264449</v>
      </c>
      <c r="O15" s="3">
        <f>STDEV(Master!Q50:Q57)</f>
        <v>0.53353716343091306</v>
      </c>
    </row>
    <row r="16" spans="1:15">
      <c r="A16" t="s">
        <v>50</v>
      </c>
      <c r="B16" t="s">
        <v>58</v>
      </c>
      <c r="C16" s="3">
        <f>AVERAGE(Master!E58:E65)</f>
        <v>14.357142857142856</v>
      </c>
      <c r="D16" s="3">
        <f>AVERAGE(Master!F58:F65)</f>
        <v>595.14285714285711</v>
      </c>
      <c r="E16" s="3">
        <f>AVERAGE(Master!G58:G65)</f>
        <v>2.515857142857143</v>
      </c>
      <c r="F16" s="3">
        <f>AVERAGE(Master!H58:H65)</f>
        <v>7.1957142857142857</v>
      </c>
      <c r="G16" s="3">
        <f>AVERAGE(Master!I58:I65)</f>
        <v>343.35714285714283</v>
      </c>
      <c r="H16" s="3" t="e">
        <f>AVERAGE(Master!J58:J65)</f>
        <v>#DIV/0!</v>
      </c>
      <c r="I16" s="3" t="e">
        <f>AVERAGE(Master!K58:K65)</f>
        <v>#DIV/0!</v>
      </c>
      <c r="J16" s="3">
        <f>AVERAGE(Master!L58:L65)</f>
        <v>0.02</v>
      </c>
      <c r="K16" s="3">
        <f>AVERAGE(Master!M58:M65)</f>
        <v>121.60571428571428</v>
      </c>
      <c r="L16" s="3">
        <f>AVERAGE(Master!N58:N65)</f>
        <v>0.92428571428571427</v>
      </c>
      <c r="M16" s="3">
        <f>AVERAGE(Master!O58:O65)</f>
        <v>0.91</v>
      </c>
      <c r="N16" s="3">
        <f>AVERAGE(Master!P58:P65)</f>
        <v>22.740000000000002</v>
      </c>
      <c r="O16" s="3">
        <f>AVERAGE(Master!Q58:Q65)</f>
        <v>5.5542857142857143</v>
      </c>
    </row>
    <row r="17" spans="1:15">
      <c r="B17" t="s">
        <v>43</v>
      </c>
      <c r="C17" s="3">
        <f>STDEV(Master!E58:E65)</f>
        <v>0.52870011303555586</v>
      </c>
      <c r="D17" s="3">
        <f>STDEV(Master!F58:F65)</f>
        <v>9.8898697569545284</v>
      </c>
      <c r="E17" s="3">
        <f>STDEV(Master!G58:G65)</f>
        <v>0.4354141433055147</v>
      </c>
      <c r="F17" s="3">
        <f>STDEV(Master!H58:H65)</f>
        <v>3.30943816264649E-2</v>
      </c>
      <c r="G17" s="3">
        <f>STDEV(Master!I58:I65)</f>
        <v>6.5094436891993306</v>
      </c>
      <c r="H17" s="3" t="e">
        <f>STDEV(Master!J58:J65)</f>
        <v>#DIV/0!</v>
      </c>
      <c r="I17" s="3" t="e">
        <f>STDEV(Master!K58:K65)</f>
        <v>#DIV/0!</v>
      </c>
      <c r="J17" s="3">
        <f>STDEV(Master!L58:L65)</f>
        <v>0</v>
      </c>
      <c r="K17" s="3">
        <f>STDEV(Master!M58:M65)</f>
        <v>16.713457508988338</v>
      </c>
      <c r="L17" s="3">
        <f>STDEV(Master!N58:N65)</f>
        <v>0.2483181523004408</v>
      </c>
      <c r="M17" s="3" t="e">
        <f>STDEV(Master!O58:O65)</f>
        <v>#DIV/0!</v>
      </c>
      <c r="N17" s="3">
        <f>STDEV(Master!P58:P65)</f>
        <v>1.2868695867621296</v>
      </c>
      <c r="O17" s="3">
        <f>STDEV(Master!Q58:Q65)</f>
        <v>0.47874339483196876</v>
      </c>
    </row>
    <row r="18" spans="1:15">
      <c r="A18" t="s">
        <v>51</v>
      </c>
      <c r="B18" t="s">
        <v>58</v>
      </c>
      <c r="C18" s="3">
        <f>AVERAGE(Master!E74:E81)</f>
        <v>16.37142857142857</v>
      </c>
      <c r="D18" s="3">
        <f>AVERAGE(Master!F74:F81)</f>
        <v>597.42857142857144</v>
      </c>
      <c r="E18" s="3">
        <f>AVERAGE(Master!G74:G81)</f>
        <v>3.4652857142857143</v>
      </c>
      <c r="F18" s="3">
        <f>AVERAGE(Master!H74:H81)</f>
        <v>6.8414285714285707</v>
      </c>
      <c r="G18" s="3">
        <f>AVERAGE(Master!I74:I81)</f>
        <v>350.18571428571425</v>
      </c>
      <c r="H18" s="3">
        <f>AVERAGE(Master!J74:J81)</f>
        <v>2.6095000000000002</v>
      </c>
      <c r="I18" s="3">
        <f>AVERAGE(Master!K74:K81)</f>
        <v>52.881757142857147</v>
      </c>
      <c r="J18" s="3">
        <f>AVERAGE(Master!L74:L81)</f>
        <v>1.1898142857142855</v>
      </c>
      <c r="K18" s="3">
        <f>AVERAGE(Master!M74:M81)</f>
        <v>122.88</v>
      </c>
      <c r="L18" s="3">
        <f>AVERAGE(Master!N74:N81)</f>
        <v>1.2042857142857142</v>
      </c>
      <c r="M18" s="3" t="e">
        <f>AVERAGE(Master!O74:O81)</f>
        <v>#DIV/0!</v>
      </c>
      <c r="N18" s="3">
        <f>AVERAGE(Master!P74:P81)</f>
        <v>23.104285714285712</v>
      </c>
      <c r="O18" s="3">
        <f>AVERAGE(Master!Q74:Q81)</f>
        <v>5.7714285714285714</v>
      </c>
    </row>
    <row r="19" spans="1:15">
      <c r="B19" t="s">
        <v>43</v>
      </c>
      <c r="C19" s="3">
        <f>STDEV(Master!E74:E81)</f>
        <v>0.70406980173437728</v>
      </c>
      <c r="D19" s="3">
        <f>STDEV(Master!F74:F81)</f>
        <v>10.845231561338263</v>
      </c>
      <c r="E19" s="3">
        <f>STDEV(Master!G74:G81)</f>
        <v>0.81890429116914321</v>
      </c>
      <c r="F19" s="3">
        <f>STDEV(Master!H74:H81)</f>
        <v>0.10334869317486491</v>
      </c>
      <c r="G19" s="3">
        <f>STDEV(Master!I74:I81)</f>
        <v>6.6451557722972323</v>
      </c>
      <c r="H19" s="3">
        <f>STDEV(Master!J74:J81)</f>
        <v>0.31714653815967625</v>
      </c>
      <c r="I19" s="3">
        <f>STDEV(Master!K74:K81)</f>
        <v>2.080894468617716</v>
      </c>
      <c r="J19" s="3">
        <f>STDEV(Master!L74:L81)</f>
        <v>1.3256292787811774</v>
      </c>
      <c r="K19" s="3">
        <f>STDEV(Master!M74:M81)</f>
        <v>10.922580586412112</v>
      </c>
      <c r="L19" s="3">
        <f>STDEV(Master!N74:N81)</f>
        <v>0.15873007936505867</v>
      </c>
      <c r="M19" s="3" t="e">
        <f>STDEV(Master!O74:O81)</f>
        <v>#DIV/0!</v>
      </c>
      <c r="N19" s="3">
        <f>STDEV(Master!P74:P81)</f>
        <v>1.0465635375337892</v>
      </c>
      <c r="O19" s="3">
        <f>STDEV(Master!Q74:Q81)</f>
        <v>0.44375025150898306</v>
      </c>
    </row>
    <row r="20" spans="1:15">
      <c r="A20" t="s">
        <v>52</v>
      </c>
      <c r="B20" t="s">
        <v>58</v>
      </c>
      <c r="C20" s="3">
        <f>AVERAGE(Master!E82:E89)</f>
        <v>14.885714285714284</v>
      </c>
      <c r="D20" s="3">
        <f>AVERAGE(Master!F82:F89)</f>
        <v>589.14285714285711</v>
      </c>
      <c r="E20" s="3">
        <f>AVERAGE(Master!G82:G89)</f>
        <v>3.2757142857142854</v>
      </c>
      <c r="F20" s="3">
        <f>AVERAGE(Master!H82:H89)</f>
        <v>6.9114285714285719</v>
      </c>
      <c r="G20" s="3">
        <f>AVERAGE(Master!I82:I89)</f>
        <v>337.38571428571424</v>
      </c>
      <c r="H20" s="3">
        <f>AVERAGE(Master!J82:J89)</f>
        <v>2.5635285714285714</v>
      </c>
      <c r="I20" s="3">
        <f>AVERAGE(Master!K82:K89)</f>
        <v>51.829414285714279</v>
      </c>
      <c r="J20" s="3">
        <f>AVERAGE(Master!L82:L89)</f>
        <v>1.8415428571428569</v>
      </c>
      <c r="K20" s="3">
        <f>AVERAGE(Master!M82:M89)</f>
        <v>118.93142857142857</v>
      </c>
      <c r="L20" s="3">
        <f>AVERAGE(Master!N82:N89)</f>
        <v>0.91285714285714292</v>
      </c>
      <c r="M20" s="3" t="e">
        <f>AVERAGE(Master!O82:O89)</f>
        <v>#DIV/0!</v>
      </c>
      <c r="N20" s="3">
        <f>AVERAGE(Master!P82:P89)</f>
        <v>22.645714285714288</v>
      </c>
      <c r="O20" s="3">
        <f>AVERAGE(Master!Q82:Q89)</f>
        <v>5.0928571428571425</v>
      </c>
    </row>
    <row r="21" spans="1:15">
      <c r="B21" t="s">
        <v>43</v>
      </c>
      <c r="C21" s="3">
        <f>STDEV(Master!E82:E89)</f>
        <v>0.46342410895626152</v>
      </c>
      <c r="D21" s="3">
        <f>STDEV(Master!F82:F89)</f>
        <v>5.5960870683175283</v>
      </c>
      <c r="E21" s="3">
        <f>STDEV(Master!G82:G89)</f>
        <v>0.41637671816345956</v>
      </c>
      <c r="F21" s="3">
        <f>STDEV(Master!H82:H89)</f>
        <v>7.1978832867394996E-2</v>
      </c>
      <c r="G21" s="3">
        <f>STDEV(Master!I82:I89)</f>
        <v>8.0308630859180923</v>
      </c>
      <c r="H21" s="3">
        <f>STDEV(Master!J82:J89)</f>
        <v>0.47999900595135064</v>
      </c>
      <c r="I21" s="3">
        <f>STDEV(Master!K82:K89)</f>
        <v>2.2523507967074234</v>
      </c>
      <c r="J21" s="3">
        <f>STDEV(Master!L82:L89)</f>
        <v>1.4840111442271846</v>
      </c>
      <c r="K21" s="3">
        <f>STDEV(Master!M82:M89)</f>
        <v>14.64172852793401</v>
      </c>
      <c r="L21" s="3">
        <f>STDEV(Master!N82:N89)</f>
        <v>0.34970055217353618</v>
      </c>
      <c r="M21" s="3" t="e">
        <f>STDEV(Master!O82:O89)</f>
        <v>#DIV/0!</v>
      </c>
      <c r="N21" s="3">
        <f>STDEV(Master!P82:P89)</f>
        <v>0.91698522603251642</v>
      </c>
      <c r="O21" s="3">
        <f>STDEV(Master!Q82:Q89)</f>
        <v>0.58721700377612707</v>
      </c>
    </row>
    <row r="22" spans="1:15">
      <c r="A22" t="s">
        <v>41</v>
      </c>
      <c r="B22" t="s">
        <v>58</v>
      </c>
      <c r="C22" s="3">
        <f>AVERAGE(Master!E90:E97)</f>
        <v>13.3125</v>
      </c>
      <c r="D22" s="3">
        <f>AVERAGE(Master!F90:F97)</f>
        <v>609.04999999999995</v>
      </c>
      <c r="E22" s="3">
        <f>AVERAGE(Master!G90:G97)</f>
        <v>3.4330000000000003</v>
      </c>
      <c r="F22" s="3">
        <f>AVERAGE(Master!H90:H97)</f>
        <v>6.7887499999999994</v>
      </c>
      <c r="G22" s="3">
        <f>AVERAGE(Master!I90:I97)</f>
        <v>338.35714285714283</v>
      </c>
      <c r="H22" s="3">
        <f>AVERAGE(Master!J90:J97)</f>
        <v>2.2740374999999999</v>
      </c>
      <c r="I22" s="3">
        <f>AVERAGE(Master!K90:K97)</f>
        <v>45.766000000000005</v>
      </c>
      <c r="J22" s="3">
        <f>AVERAGE(Master!L90:L97)</f>
        <v>0.39792500000000003</v>
      </c>
      <c r="K22" s="3">
        <f>AVERAGE(Master!M90:M97)</f>
        <v>119.92375000000001</v>
      </c>
      <c r="L22" s="3">
        <f>AVERAGE(Master!N90:N97)</f>
        <v>1.3137500000000002</v>
      </c>
      <c r="M22" s="3" t="e">
        <f>AVERAGE(Master!O90:O97)</f>
        <v>#DIV/0!</v>
      </c>
      <c r="N22" s="3">
        <f>AVERAGE(Master!P90:P97)</f>
        <v>22.23875</v>
      </c>
      <c r="O22" s="3">
        <f>AVERAGE(Master!Q90:Q97)</f>
        <v>6.0337499999999995</v>
      </c>
    </row>
    <row r="23" spans="1:15">
      <c r="B23" t="s">
        <v>43</v>
      </c>
      <c r="C23" s="3">
        <f>STDEV(Master!E90:E97)</f>
        <v>1.3871218918527466</v>
      </c>
      <c r="D23" s="3">
        <f>STDEV(Master!F90:F97)</f>
        <v>37.365568566338105</v>
      </c>
      <c r="E23" s="3">
        <f>STDEV(Master!G90:G97)</f>
        <v>0.50238431504177894</v>
      </c>
      <c r="F23" s="3">
        <f>STDEV(Master!H90:H97)</f>
        <v>0.10034761012173073</v>
      </c>
      <c r="G23" s="3">
        <f>STDEV(Master!I90:I97)</f>
        <v>23.816370920220479</v>
      </c>
      <c r="H23" s="3">
        <f>STDEV(Master!J90:J97)</f>
        <v>0.68963735591872588</v>
      </c>
      <c r="I23" s="3">
        <f>STDEV(Master!K90:K97)</f>
        <v>3.9985040263292753</v>
      </c>
      <c r="J23" s="3">
        <f>STDEV(Master!L90:L97)</f>
        <v>0.61558413780269361</v>
      </c>
      <c r="K23" s="3">
        <f>STDEV(Master!M90:M97)</f>
        <v>11.068974578265406</v>
      </c>
      <c r="L23" s="3">
        <f>STDEV(Master!N90:N97)</f>
        <v>0.1561077924292765</v>
      </c>
      <c r="M23" s="3" t="e">
        <f>STDEV(Master!O90:O97)</f>
        <v>#DIV/0!</v>
      </c>
      <c r="N23" s="3">
        <f>STDEV(Master!P90:P97)</f>
        <v>1.5865275424199676</v>
      </c>
      <c r="O23" s="3">
        <f>STDEV(Master!Q90:Q97)</f>
        <v>0.68988482475596835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1" sqref="C1:C17"/>
    </sheetView>
  </sheetViews>
  <sheetFormatPr baseColWidth="10" defaultRowHeight="15" x14ac:dyDescent="0"/>
  <sheetData>
    <row r="1" spans="1:16">
      <c r="A1" t="s">
        <v>1</v>
      </c>
      <c r="B1" t="s">
        <v>56</v>
      </c>
      <c r="C1" t="s">
        <v>57</v>
      </c>
      <c r="D1" t="s">
        <v>53</v>
      </c>
      <c r="E1" t="s">
        <v>54</v>
      </c>
      <c r="F1" t="s">
        <v>42</v>
      </c>
      <c r="G1" t="s">
        <v>6</v>
      </c>
      <c r="H1" t="s">
        <v>55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 t="s">
        <v>22</v>
      </c>
      <c r="C2" t="s">
        <v>58</v>
      </c>
    </row>
    <row r="3" spans="1:16">
      <c r="A3">
        <v>1</v>
      </c>
      <c r="B3" t="s">
        <v>22</v>
      </c>
      <c r="C3" t="s">
        <v>43</v>
      </c>
    </row>
    <row r="4" spans="1:16">
      <c r="A4">
        <v>2</v>
      </c>
      <c r="B4" t="s">
        <v>24</v>
      </c>
      <c r="C4" t="s">
        <v>58</v>
      </c>
    </row>
    <row r="5" spans="1:16">
      <c r="A5">
        <v>2</v>
      </c>
      <c r="B5" t="s">
        <v>24</v>
      </c>
      <c r="C5" t="s">
        <v>43</v>
      </c>
    </row>
    <row r="6" spans="1:16">
      <c r="A6">
        <v>3</v>
      </c>
      <c r="B6" t="s">
        <v>24</v>
      </c>
      <c r="C6" t="s">
        <v>58</v>
      </c>
    </row>
    <row r="7" spans="1:16">
      <c r="A7">
        <v>3</v>
      </c>
      <c r="B7" t="s">
        <v>24</v>
      </c>
      <c r="C7" t="s">
        <v>43</v>
      </c>
    </row>
    <row r="8" spans="1:16">
      <c r="A8">
        <v>4</v>
      </c>
      <c r="B8" t="s">
        <v>22</v>
      </c>
      <c r="C8" t="s">
        <v>58</v>
      </c>
    </row>
    <row r="9" spans="1:16">
      <c r="A9">
        <v>4</v>
      </c>
      <c r="B9" t="s">
        <v>22</v>
      </c>
      <c r="C9" t="s">
        <v>43</v>
      </c>
    </row>
    <row r="10" spans="1:16">
      <c r="A10">
        <v>5</v>
      </c>
      <c r="B10" t="s">
        <v>24</v>
      </c>
      <c r="C10" t="s">
        <v>58</v>
      </c>
    </row>
    <row r="11" spans="1:16">
      <c r="A11">
        <v>5</v>
      </c>
      <c r="B11" t="s">
        <v>24</v>
      </c>
      <c r="C11" t="s">
        <v>43</v>
      </c>
    </row>
    <row r="12" spans="1:16">
      <c r="A12">
        <v>6</v>
      </c>
      <c r="B12" t="s">
        <v>22</v>
      </c>
      <c r="C12" t="s">
        <v>58</v>
      </c>
    </row>
    <row r="13" spans="1:16">
      <c r="A13">
        <v>6</v>
      </c>
      <c r="B13" t="s">
        <v>22</v>
      </c>
      <c r="C13" t="s">
        <v>43</v>
      </c>
    </row>
    <row r="14" spans="1:16">
      <c r="A14">
        <v>7</v>
      </c>
      <c r="B14" t="s">
        <v>22</v>
      </c>
      <c r="C14" t="s">
        <v>58</v>
      </c>
    </row>
    <row r="15" spans="1:16">
      <c r="A15">
        <v>7</v>
      </c>
      <c r="B15" t="s">
        <v>22</v>
      </c>
      <c r="C15" t="s">
        <v>43</v>
      </c>
    </row>
    <row r="16" spans="1:16">
      <c r="A16">
        <v>8</v>
      </c>
      <c r="B16" t="s">
        <v>24</v>
      </c>
      <c r="C16" t="s">
        <v>58</v>
      </c>
    </row>
    <row r="17" spans="1:3">
      <c r="A17">
        <v>8</v>
      </c>
      <c r="B17" t="s">
        <v>24</v>
      </c>
      <c r="C1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Summary_System</vt:lpstr>
      <vt:lpstr>Summary_Bank</vt:lpstr>
      <vt:lpstr>Summary_Well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Joseph Pickert</cp:lastModifiedBy>
  <dcterms:created xsi:type="dcterms:W3CDTF">2019-08-26T21:15:20Z</dcterms:created>
  <dcterms:modified xsi:type="dcterms:W3CDTF">2019-08-26T21:31:10Z</dcterms:modified>
</cp:coreProperties>
</file>