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 VOTING" sheetId="1" r:id="rId3"/>
  </sheets>
  <definedNames/>
  <calcPr/>
</workbook>
</file>

<file path=xl/sharedStrings.xml><?xml version="1.0" encoding="utf-8"?>
<sst xmlns="http://schemas.openxmlformats.org/spreadsheetml/2006/main" count="2087" uniqueCount="775">
  <si>
    <t>Up/down</t>
  </si>
  <si>
    <t>Name</t>
  </si>
  <si>
    <t>Nationality</t>
  </si>
  <si>
    <t>Club at Dec 20 2017</t>
  </si>
  <si>
    <t>Domestic league</t>
  </si>
  <si>
    <t>Age at 20 Dec 2017</t>
  </si>
  <si>
    <t>RAW TOTAL</t>
  </si>
  <si>
    <t>HIGHEST SCORE REMOVED</t>
  </si>
  <si>
    <t>FINAL SCORE</t>
  </si>
  <si>
    <t>VOTES CAST</t>
  </si>
  <si>
    <t>No1 PICK</t>
  </si>
  <si>
    <t>JUDGES</t>
  </si>
  <si>
    <t>JUDGES' NUMBERS ARE ALLOCATED AT RANDOM AND BEAR NO RELATION TO THE ALPHABETICAL LIST OF JUDGES</t>
  </si>
  <si>
    <t>Lionel Messi</t>
  </si>
  <si>
    <t>Argentina</t>
  </si>
  <si>
    <t>Barcelona</t>
  </si>
  <si>
    <t>Spain</t>
  </si>
  <si>
    <t>Cristiano Ronaldo</t>
  </si>
  <si>
    <t>Portugal</t>
  </si>
  <si>
    <t>Real Madrid</t>
  </si>
  <si>
    <t>Neymar</t>
  </si>
  <si>
    <t>Brazil</t>
  </si>
  <si>
    <t>Paris St-Germain</t>
  </si>
  <si>
    <t>France</t>
  </si>
  <si>
    <t>Kevin De Bruyne</t>
  </si>
  <si>
    <t>Belgium</t>
  </si>
  <si>
    <t>Manchester City</t>
  </si>
  <si>
    <t>England</t>
  </si>
  <si>
    <t>Harry Kane</t>
  </si>
  <si>
    <t>Tottenham Hotspur</t>
  </si>
  <si>
    <t>Luka Modric</t>
  </si>
  <si>
    <t>Croatia</t>
  </si>
  <si>
    <t>=</t>
  </si>
  <si>
    <t>Robert Lewandowski</t>
  </si>
  <si>
    <t>Poland</t>
  </si>
  <si>
    <t>Bayern Munich</t>
  </si>
  <si>
    <t>Germany</t>
  </si>
  <si>
    <t>New entry</t>
  </si>
  <si>
    <t>Kylian Mbappé</t>
  </si>
  <si>
    <t>Toni Kroos</t>
  </si>
  <si>
    <t>Eden Hazard</t>
  </si>
  <si>
    <t>Chelsea</t>
  </si>
  <si>
    <t>Sergio Ramos</t>
  </si>
  <si>
    <t>Re-entry</t>
  </si>
  <si>
    <t>Isco</t>
  </si>
  <si>
    <t>Edinson Cavani</t>
  </si>
  <si>
    <t>Uruguay</t>
  </si>
  <si>
    <t>Paulo Dybala</t>
  </si>
  <si>
    <t>Juventus</t>
  </si>
  <si>
    <t>Italy</t>
  </si>
  <si>
    <t>Luis Suárez</t>
  </si>
  <si>
    <t>Gianluigi Buffon</t>
  </si>
  <si>
    <t>N'Golo Kanté</t>
  </si>
  <si>
    <t>Antoine Griezmann</t>
  </si>
  <si>
    <t>Atlético Madrid</t>
  </si>
  <si>
    <t>Marcelo</t>
  </si>
  <si>
    <t>Sergio Agüero</t>
  </si>
  <si>
    <t>Pierre-Emerick Aubameyang</t>
  </si>
  <si>
    <t>Gabon</t>
  </si>
  <si>
    <t>Borussia Dortmund</t>
  </si>
  <si>
    <t>Mohamed Salah</t>
  </si>
  <si>
    <t>Egypt</t>
  </si>
  <si>
    <t>Liverpool</t>
  </si>
  <si>
    <t>David de Gea</t>
  </si>
  <si>
    <t>Manchester United</t>
  </si>
  <si>
    <t>Philippe Coutinho</t>
  </si>
  <si>
    <t>146=</t>
  </si>
  <si>
    <t>Christian Eriksen</t>
  </si>
  <si>
    <t>Denmark</t>
  </si>
  <si>
    <t>Dani Alves</t>
  </si>
  <si>
    <t>Dries Mertens</t>
  </si>
  <si>
    <t>Napoli</t>
  </si>
  <si>
    <t>Casemiro</t>
  </si>
  <si>
    <t>Andrés Iniesta</t>
  </si>
  <si>
    <t>Paul Pogba</t>
  </si>
  <si>
    <t xml:space="preserve">France </t>
  </si>
  <si>
    <t>Dele Alli</t>
  </si>
  <si>
    <t>Alexis Sánchez</t>
  </si>
  <si>
    <t>Chile</t>
  </si>
  <si>
    <t>Arsenal</t>
  </si>
  <si>
    <t>Mauro Icardi</t>
  </si>
  <si>
    <t>Internazionale</t>
  </si>
  <si>
    <t>Gonzalo Higuaín</t>
  </si>
  <si>
    <t>217=</t>
  </si>
  <si>
    <t>Jan Oblak</t>
  </si>
  <si>
    <t>Slovenia</t>
  </si>
  <si>
    <t xml:space="preserve">Spain </t>
  </si>
  <si>
    <t>Sadio Mané</t>
  </si>
  <si>
    <t>Senegal</t>
  </si>
  <si>
    <t>Romelu Lukaku</t>
  </si>
  <si>
    <t>David Silva</t>
  </si>
  <si>
    <t>Gabriel Jesus</t>
  </si>
  <si>
    <t>Manuel Neuer</t>
  </si>
  <si>
    <t>Radamel Falcao</t>
  </si>
  <si>
    <t>Colombia</t>
  </si>
  <si>
    <t>Monaco</t>
  </si>
  <si>
    <t>Marco Asensio</t>
  </si>
  <si>
    <t>Edin Dzeko</t>
  </si>
  <si>
    <t>Bosnia-Herzegovina</t>
  </si>
  <si>
    <t>Roma</t>
  </si>
  <si>
    <t>Lorenzo Insigne</t>
  </si>
  <si>
    <t>Leonardo Bonucci</t>
  </si>
  <si>
    <t>Milan</t>
  </si>
  <si>
    <t>Sergio Busquets</t>
  </si>
  <si>
    <t>Álvaro Morata</t>
  </si>
  <si>
    <t>Marco Verratti</t>
  </si>
  <si>
    <t>Thiago Alcântara</t>
  </si>
  <si>
    <t>Gareth Bale</t>
  </si>
  <si>
    <t>Wales</t>
  </si>
  <si>
    <t>Karim Benzema</t>
  </si>
  <si>
    <t>César Azpilicueta</t>
  </si>
  <si>
    <t>Naby Keïta</t>
  </si>
  <si>
    <t>Guinea</t>
  </si>
  <si>
    <t>RB Leipzig</t>
  </si>
  <si>
    <t>Timo Werner</t>
  </si>
  <si>
    <t>Marc-André ter Stegen</t>
  </si>
  <si>
    <t>Giorgio Chiellini</t>
  </si>
  <si>
    <t>Ivan Rakitic</t>
  </si>
  <si>
    <t>Gerard Piqué</t>
  </si>
  <si>
    <t>Ousmane Dembélé</t>
  </si>
  <si>
    <t>Zlatan Ibrahimovic</t>
  </si>
  <si>
    <t>Sweden</t>
  </si>
  <si>
    <t>Leroy Sané</t>
  </si>
  <si>
    <t>Raheem Sterling</t>
  </si>
  <si>
    <t>Diego Godín</t>
  </si>
  <si>
    <t>Joshua Kimmich</t>
  </si>
  <si>
    <t>Thibaut Courtois</t>
  </si>
  <si>
    <t>Arturo Vidal</t>
  </si>
  <si>
    <t>Mesut Özil</t>
  </si>
  <si>
    <t>Diego Costa</t>
  </si>
  <si>
    <t>Emil Forsberg</t>
  </si>
  <si>
    <t>Mats Hummels</t>
  </si>
  <si>
    <t>Ciro Immobile</t>
  </si>
  <si>
    <t>Lazio</t>
  </si>
  <si>
    <t>Radja Nainggolan</t>
  </si>
  <si>
    <t>Samuel Umtiti</t>
  </si>
  <si>
    <t>Nemanja Matic</t>
  </si>
  <si>
    <t>Serbia</t>
  </si>
  <si>
    <t>Marcus Rashford</t>
  </si>
  <si>
    <t>Thiago Silva</t>
  </si>
  <si>
    <t>Christian Pulisic</t>
  </si>
  <si>
    <t>USA</t>
  </si>
  <si>
    <t>Keylor Navas</t>
  </si>
  <si>
    <t>Costa Rica</t>
  </si>
  <si>
    <t>Arjen Robben</t>
  </si>
  <si>
    <t>Netherlands</t>
  </si>
  <si>
    <t>Saúl Ñíguez</t>
  </si>
  <si>
    <t>Hugo Lloris</t>
  </si>
  <si>
    <t>Toby Alderweireld</t>
  </si>
  <si>
    <t>171=</t>
  </si>
  <si>
    <t>122=</t>
  </si>
  <si>
    <t>David Luiz</t>
  </si>
  <si>
    <t>Bernardo Silva</t>
  </si>
  <si>
    <t>Miralem Pjanic</t>
  </si>
  <si>
    <t>Dani Carvajal</t>
  </si>
  <si>
    <t>Thomas Lemar</t>
  </si>
  <si>
    <t>Koke</t>
  </si>
  <si>
    <t>Jordi Alba</t>
  </si>
  <si>
    <t>Alex Sandro</t>
  </si>
  <si>
    <t>Fabinho</t>
  </si>
  <si>
    <t>Henrikh Mkhitaryan</t>
  </si>
  <si>
    <t>Armenia</t>
  </si>
  <si>
    <t>Cesc Fàbregas</t>
  </si>
  <si>
    <t>David Alaba</t>
  </si>
  <si>
    <t>Austria</t>
  </si>
  <si>
    <t>Raphaël Varane</t>
  </si>
  <si>
    <t>Jamie Vardy</t>
  </si>
  <si>
    <t>Leicester City</t>
  </si>
  <si>
    <t>Benjamin Mendy</t>
  </si>
  <si>
    <t>Mario Mandzukic</t>
  </si>
  <si>
    <t xml:space="preserve">Juventus </t>
  </si>
  <si>
    <t>Adrien Rabiot</t>
  </si>
  <si>
    <t>Ángel Di María</t>
  </si>
  <si>
    <t>Fernandinho</t>
  </si>
  <si>
    <t>Alexandre Lacazette</t>
  </si>
  <si>
    <t>Thomas Müller</t>
  </si>
  <si>
    <t>Roberto Firmino</t>
  </si>
  <si>
    <t>Leon Goretzka</t>
  </si>
  <si>
    <t>Schalke</t>
  </si>
  <si>
    <t>Jérôme Boateng</t>
  </si>
  <si>
    <t>107=</t>
  </si>
  <si>
    <t>Julian Draxler</t>
  </si>
  <si>
    <t>Ivan Perisic</t>
  </si>
  <si>
    <t>Kyle Walker</t>
  </si>
  <si>
    <t>Kamil Glik</t>
  </si>
  <si>
    <t>Marek Hamsik</t>
  </si>
  <si>
    <t>Slovakia</t>
  </si>
  <si>
    <t>Victor Moses</t>
  </si>
  <si>
    <t>Nigeria</t>
  </si>
  <si>
    <t>Marcos Alonso</t>
  </si>
  <si>
    <t>Luan</t>
  </si>
  <si>
    <t>Grêmio</t>
  </si>
  <si>
    <t>Nabil Fekir</t>
  </si>
  <si>
    <t>Lyon</t>
  </si>
  <si>
    <t>165=</t>
  </si>
  <si>
    <t>Paulinho</t>
  </si>
  <si>
    <t>Willian</t>
  </si>
  <si>
    <t>Cédric Bakambu</t>
  </si>
  <si>
    <t>DR Congo</t>
  </si>
  <si>
    <t>Villarreal</t>
  </si>
  <si>
    <t>219=</t>
  </si>
  <si>
    <t>Bas Dost</t>
  </si>
  <si>
    <t>Sporting</t>
  </si>
  <si>
    <t>Sami Khedira</t>
  </si>
  <si>
    <t>Tiémoué Bakayoko</t>
  </si>
  <si>
    <t>Ederson</t>
  </si>
  <si>
    <t>Andrea Belotti</t>
  </si>
  <si>
    <t>Torino</t>
  </si>
  <si>
    <t>Paolo Guerrero</t>
  </si>
  <si>
    <t>Peru</t>
  </si>
  <si>
    <t>Flamengo</t>
  </si>
  <si>
    <t>149=</t>
  </si>
  <si>
    <t>Nicolás Otamendi</t>
  </si>
  <si>
    <t>Riyad Mahrez</t>
  </si>
  <si>
    <t>Algeria</t>
  </si>
  <si>
    <t>Corentin Tolisso</t>
  </si>
  <si>
    <t>Faouzi Ghoulam</t>
  </si>
  <si>
    <t>Yannick Carrasco</t>
  </si>
  <si>
    <t>Jorginho</t>
  </si>
  <si>
    <t>Milan Skriniar</t>
  </si>
  <si>
    <t>Darío Benedetto</t>
  </si>
  <si>
    <t>Boca Juniors</t>
  </si>
  <si>
    <t>Gylfi Sigurdsson</t>
  </si>
  <si>
    <t>Iceland</t>
  </si>
  <si>
    <t>Everton</t>
  </si>
  <si>
    <t xml:space="preserve">Simone Zaza </t>
  </si>
  <si>
    <t>Valencia</t>
  </si>
  <si>
    <t>Antonio Valencia</t>
  </si>
  <si>
    <t>Gianluigi Donnarumma</t>
  </si>
  <si>
    <t>Hirving Lozano</t>
  </si>
  <si>
    <t>Mexico</t>
  </si>
  <si>
    <t>PSV Eindhoven</t>
  </si>
  <si>
    <t>Kasper Dolberg</t>
  </si>
  <si>
    <t>Ajax</t>
  </si>
  <si>
    <t>Miguel Almiron</t>
  </si>
  <si>
    <t>Paraguay</t>
  </si>
  <si>
    <t>Atlanta United</t>
  </si>
  <si>
    <t>Hakim Ziyech</t>
  </si>
  <si>
    <t>Kalidou Koulibaly</t>
  </si>
  <si>
    <t>Sebastian Giovinco</t>
  </si>
  <si>
    <t>Toronto FC</t>
  </si>
  <si>
    <t>Richarlison</t>
  </si>
  <si>
    <t>Watford</t>
  </si>
  <si>
    <t>Cenk Tosun</t>
  </si>
  <si>
    <t>Turkey</t>
  </si>
  <si>
    <t>Besiktas</t>
  </si>
  <si>
    <t>178=</t>
  </si>
  <si>
    <t>Dirk Kuyt</t>
  </si>
  <si>
    <t>Retired</t>
  </si>
  <si>
    <t>William Carvalho</t>
  </si>
  <si>
    <t>FAILED TO MEET MINIMUM THRESHOLD OF FIVE VOTES CAST</t>
  </si>
  <si>
    <t>Javier Mascherano</t>
  </si>
  <si>
    <t>Omar Abdulrahman</t>
  </si>
  <si>
    <t>UAE</t>
  </si>
  <si>
    <t>Al Ain</t>
  </si>
  <si>
    <t>Dimitri Payet</t>
  </si>
  <si>
    <t>Marseille</t>
  </si>
  <si>
    <t>Omar Khribin</t>
  </si>
  <si>
    <t>Syria</t>
  </si>
  <si>
    <t>Al-Hilal</t>
  </si>
  <si>
    <t>Saudi Arabia</t>
  </si>
  <si>
    <t>Anthony Martial</t>
  </si>
  <si>
    <t>198=</t>
  </si>
  <si>
    <t>Marquinhos</t>
  </si>
  <si>
    <t>Douglas Costa</t>
  </si>
  <si>
    <t>Wu Lei</t>
  </si>
  <si>
    <t>China</t>
  </si>
  <si>
    <t>Shanghai SIPG</t>
  </si>
  <si>
    <t>Thomas Meunier</t>
  </si>
  <si>
    <t>Gonçalo Guedes</t>
  </si>
  <si>
    <t>John Stones</t>
  </si>
  <si>
    <t xml:space="preserve">England </t>
  </si>
  <si>
    <t>Vincent Aboubakar</t>
  </si>
  <si>
    <t>Cameroon</t>
  </si>
  <si>
    <t>Porto</t>
  </si>
  <si>
    <t>Moussa Dembele</t>
  </si>
  <si>
    <t>Celtic</t>
  </si>
  <si>
    <t>Scotland</t>
  </si>
  <si>
    <t>Ricardo Quaresma</t>
  </si>
  <si>
    <t>212=</t>
  </si>
  <si>
    <t>Pepe</t>
  </si>
  <si>
    <t>Malcom</t>
  </si>
  <si>
    <t>Bordeaux</t>
  </si>
  <si>
    <t>Philipp Lahm</t>
  </si>
  <si>
    <t>Sokratis Papastathopoulos</t>
  </si>
  <si>
    <t>Greece</t>
  </si>
  <si>
    <t>Arthur</t>
  </si>
  <si>
    <t>179=</t>
  </si>
  <si>
    <t>André Gomes</t>
  </si>
  <si>
    <t>Rui Patrício</t>
  </si>
  <si>
    <t>Mehdi Taremi</t>
  </si>
  <si>
    <t>Iran</t>
  </si>
  <si>
    <t>Persepolis</t>
  </si>
  <si>
    <t>Persian Gulf Pro League</t>
  </si>
  <si>
    <t>Patrick Twumasi</t>
  </si>
  <si>
    <t>Ghana</t>
  </si>
  <si>
    <t>FC Astana</t>
  </si>
  <si>
    <t>Kazakhstan</t>
  </si>
  <si>
    <t>Eric Bailly</t>
  </si>
  <si>
    <t>Ivory Coast</t>
  </si>
  <si>
    <t>Juan Mata</t>
  </si>
  <si>
    <t>Alejandro ‘Papu’ Gomez</t>
  </si>
  <si>
    <t>Atalanta</t>
  </si>
  <si>
    <t>Youssef Msakni</t>
  </si>
  <si>
    <t>Tunisia</t>
  </si>
  <si>
    <t>Al-Duhail</t>
  </si>
  <si>
    <t>Qatar</t>
  </si>
  <si>
    <t>196=</t>
  </si>
  <si>
    <t xml:space="preserve">Renato Augusto </t>
  </si>
  <si>
    <t>Beijing Guoan</t>
  </si>
  <si>
    <t>Kevin Gameiro</t>
  </si>
  <si>
    <t>Jean-Michaël Seri</t>
  </si>
  <si>
    <t>Nice</t>
  </si>
  <si>
    <t>Raphaël Guerreiro</t>
  </si>
  <si>
    <t>Jonas Gonçalves Oliveira</t>
  </si>
  <si>
    <t>Benfica</t>
  </si>
  <si>
    <t>Pedro</t>
  </si>
  <si>
    <t>190=</t>
  </si>
  <si>
    <t>Quincy Promes</t>
  </si>
  <si>
    <t>Spartak Moscow</t>
  </si>
  <si>
    <t>Russia</t>
  </si>
  <si>
    <t>Samir Handanovic</t>
  </si>
  <si>
    <t>Davinson Sanchez</t>
  </si>
  <si>
    <t xml:space="preserve">Teo Gutiérrez </t>
  </si>
  <si>
    <t>Junior</t>
  </si>
  <si>
    <t>Serge Aurier</t>
  </si>
  <si>
    <t>Christian Cueva</t>
  </si>
  <si>
    <t>Sao Paolo</t>
  </si>
  <si>
    <t>Matthijs de Ligt</t>
  </si>
  <si>
    <t>Youri Tielemans</t>
  </si>
  <si>
    <t>Ben Yedder</t>
  </si>
  <si>
    <t>Sevilla</t>
  </si>
  <si>
    <t>Danilo Pereira</t>
  </si>
  <si>
    <t>170=</t>
  </si>
  <si>
    <t>Héctor Herrera</t>
  </si>
  <si>
    <t>Aritz Aduriz</t>
  </si>
  <si>
    <t>Athletic Bilbao</t>
  </si>
  <si>
    <t>Virgil van Dijk</t>
  </si>
  <si>
    <t>Southampton</t>
  </si>
  <si>
    <t>Andreas Granqvist</t>
  </si>
  <si>
    <t>Krasnodar</t>
  </si>
  <si>
    <t>Sergej Milinkovic-Savic</t>
  </si>
  <si>
    <t>Wilfried Zaha</t>
  </si>
  <si>
    <t>Crystal Palace</t>
  </si>
  <si>
    <t>Iago Aspas</t>
  </si>
  <si>
    <t>Celta Vigo</t>
  </si>
  <si>
    <t>José Sand</t>
  </si>
  <si>
    <t>Lanus</t>
  </si>
  <si>
    <t>David Villa</t>
  </si>
  <si>
    <t>New York CIty FC</t>
  </si>
  <si>
    <t>Jan Vertonghen</t>
  </si>
  <si>
    <t>Igor Akinfeev</t>
  </si>
  <si>
    <t>CSKA Moscow</t>
  </si>
  <si>
    <t>Fabio Quagliarella</t>
  </si>
  <si>
    <t>Sampdoria</t>
  </si>
  <si>
    <t>Cássio Ramos</t>
  </si>
  <si>
    <t>Corinthians</t>
  </si>
  <si>
    <t>Saman Ghoddos</t>
  </si>
  <si>
    <t>Östersund</t>
  </si>
  <si>
    <t>Carlos Soler</t>
  </si>
  <si>
    <t>Andrea Barzagli</t>
  </si>
  <si>
    <t>Blaise Matuidi</t>
  </si>
  <si>
    <t>Kingsley Coman</t>
  </si>
  <si>
    <t>Marcel Sabitzer</t>
  </si>
  <si>
    <t>Theo Hernández</t>
  </si>
  <si>
    <t>Cristian Pavón</t>
  </si>
  <si>
    <t>Andriy Yarmolenko</t>
  </si>
  <si>
    <t>Ukraine</t>
  </si>
  <si>
    <t>Giovani Dos Santos</t>
  </si>
  <si>
    <t>LA Galaxy</t>
  </si>
  <si>
    <t xml:space="preserve">Kepa Arrizabalaga </t>
  </si>
  <si>
    <t>James Rodríguez</t>
  </si>
  <si>
    <t>Nemanja Nikolic</t>
  </si>
  <si>
    <t>Hungary</t>
  </si>
  <si>
    <t>Chicago Fire</t>
  </si>
  <si>
    <t>Leander Dendoncker</t>
  </si>
  <si>
    <t>Anderlecht</t>
  </si>
  <si>
    <t>Oguzhan Ozyakup</t>
  </si>
  <si>
    <t>Lautaro Martínez</t>
  </si>
  <si>
    <t>Racing Club</t>
  </si>
  <si>
    <t>Vanderlei</t>
  </si>
  <si>
    <t>Santos</t>
  </si>
  <si>
    <t>Bruno Fernandes</t>
  </si>
  <si>
    <t>Aleksandr Golovin</t>
  </si>
  <si>
    <t>Daniel Parejo</t>
  </si>
  <si>
    <t>Oscar</t>
  </si>
  <si>
    <t>Laurent Koscielny</t>
  </si>
  <si>
    <t>Kasper Schmeichel</t>
  </si>
  <si>
    <t>Nani</t>
  </si>
  <si>
    <t xml:space="preserve">Portugal </t>
  </si>
  <si>
    <t>Claudio Bravo</t>
  </si>
  <si>
    <t>Adrien Silva</t>
  </si>
  <si>
    <t>Julian Weigl</t>
  </si>
  <si>
    <t>Yaya Touré</t>
  </si>
  <si>
    <t>Adam Lallana</t>
  </si>
  <si>
    <t>Franco Armani</t>
  </si>
  <si>
    <t>Atlético Nacional</t>
  </si>
  <si>
    <t>Son Heung-min</t>
  </si>
  <si>
    <t>South Korea</t>
  </si>
  <si>
    <t>160=</t>
  </si>
  <si>
    <t>Fedor Smolov</t>
  </si>
  <si>
    <t>Hulk</t>
  </si>
  <si>
    <t>Agustín Rossi</t>
  </si>
  <si>
    <t>Aleksandr Kokorin</t>
  </si>
  <si>
    <t>Zenit St Petersburg</t>
  </si>
  <si>
    <t>Ali Mabkhout</t>
  </si>
  <si>
    <t>United Arab Emirates</t>
  </si>
  <si>
    <t>Al-Jazira</t>
  </si>
  <si>
    <t>André-Pierre Gignac</t>
  </si>
  <si>
    <t>Tigres</t>
  </si>
  <si>
    <t>Avilés Hurtado</t>
  </si>
  <si>
    <t>Monterrey</t>
  </si>
  <si>
    <t>Dani Ceballos</t>
  </si>
  <si>
    <t>Denis Glushakov</t>
  </si>
  <si>
    <t xml:space="preserve">Dimitri Oberlin </t>
  </si>
  <si>
    <t>Switzerland</t>
  </si>
  <si>
    <t>Basel</t>
  </si>
  <si>
    <t>Fabían Balbuena</t>
  </si>
  <si>
    <t>Giovanni Moreno</t>
  </si>
  <si>
    <t>Shanghai Shenhua</t>
  </si>
  <si>
    <t>Gustavo Scarpa</t>
  </si>
  <si>
    <t>Fluminense</t>
  </si>
  <si>
    <t>Hernanes</t>
  </si>
  <si>
    <t>São Paulo</t>
  </si>
  <si>
    <t>Ignacio Scocco</t>
  </si>
  <si>
    <t>River Plate</t>
  </si>
  <si>
    <t>Jefferson Farfán</t>
  </si>
  <si>
    <t>Lokomotiv Moscow</t>
  </si>
  <si>
    <t>Jô</t>
  </si>
  <si>
    <t>Kyriakos Papadopoulos</t>
  </si>
  <si>
    <t>Hamburg</t>
  </si>
  <si>
    <t>Lars Stindl</t>
  </si>
  <si>
    <t>Borussia Mönchengladbach</t>
  </si>
  <si>
    <t>Nicklas Bendtner</t>
  </si>
  <si>
    <t>Rosenborg</t>
  </si>
  <si>
    <t>Norway</t>
  </si>
  <si>
    <t>Omar Al Somah</t>
  </si>
  <si>
    <t>Al-Ahli</t>
  </si>
  <si>
    <t>Peter Odemwingie</t>
  </si>
  <si>
    <t>Madura</t>
  </si>
  <si>
    <t>Indonesia</t>
  </si>
  <si>
    <t>Pizzi</t>
  </si>
  <si>
    <t>Raphinha</t>
  </si>
  <si>
    <t>Vitoria Guimarães</t>
  </si>
  <si>
    <t>Rodrigo</t>
  </si>
  <si>
    <t>Steven N'Zonzi</t>
  </si>
  <si>
    <t>Timo Horn</t>
  </si>
  <si>
    <t>FC Cologne</t>
  </si>
  <si>
    <t>Tonny Vilhena</t>
  </si>
  <si>
    <t>Feyenoord</t>
  </si>
  <si>
    <t>Wesley Sneijder</t>
  </si>
  <si>
    <t>Morgan Schneiderlin</t>
  </si>
  <si>
    <t>Manu Trigueros</t>
  </si>
  <si>
    <t>Asier Illarramendi</t>
  </si>
  <si>
    <t>Real Sociedad</t>
  </si>
  <si>
    <t>Ezequiel Garay</t>
  </si>
  <si>
    <t>Thomas Delaney</t>
  </si>
  <si>
    <t>Werder Bremen</t>
  </si>
  <si>
    <t>164=</t>
  </si>
  <si>
    <t>Christian Benteke</t>
  </si>
  <si>
    <t>Łukasz Teodorczyk</t>
  </si>
  <si>
    <t>157=</t>
  </si>
  <si>
    <t>Mathieu Valbuena</t>
  </si>
  <si>
    <t>Fenerbahce</t>
  </si>
  <si>
    <t>Ross Barkley</t>
  </si>
  <si>
    <t>Séamus Coleman</t>
  </si>
  <si>
    <t>Republic of Ireland</t>
  </si>
  <si>
    <t>John Terry</t>
  </si>
  <si>
    <t>Miranda</t>
  </si>
  <si>
    <t>Artyom Dzyuba</t>
  </si>
  <si>
    <t>Chris Wood</t>
  </si>
  <si>
    <t>New Zealand</t>
  </si>
  <si>
    <t>Burnley</t>
  </si>
  <si>
    <t>Seydou Doumbia</t>
  </si>
  <si>
    <t>116=</t>
  </si>
  <si>
    <t>Pablo Zabaleta</t>
  </si>
  <si>
    <t>West Ham United</t>
  </si>
  <si>
    <t>Loïc Perrin</t>
  </si>
  <si>
    <t>St Etienne</t>
  </si>
  <si>
    <t>Nahuel Guzman</t>
  </si>
  <si>
    <t>Leandro Paredes</t>
  </si>
  <si>
    <t>Dmitri Poloz</t>
  </si>
  <si>
    <t>Rostov</t>
  </si>
  <si>
    <t>Josip Ilicic</t>
  </si>
  <si>
    <t>Fiorentina</t>
  </si>
  <si>
    <t>Carlos Vela</t>
  </si>
  <si>
    <t>Dante</t>
  </si>
  <si>
    <t xml:space="preserve">Edwin Cardona </t>
  </si>
  <si>
    <t>Marcelo Díaz</t>
  </si>
  <si>
    <t>Pumas UNAM</t>
  </si>
  <si>
    <t>Eder</t>
  </si>
  <si>
    <t>Mario Fernandes</t>
  </si>
  <si>
    <t>Lee Jae-sung</t>
  </si>
  <si>
    <t>Jeonbuk</t>
  </si>
  <si>
    <t>Diego Valeri</t>
  </si>
  <si>
    <t>Portland Timbers</t>
  </si>
  <si>
    <t>Pione Sisto</t>
  </si>
  <si>
    <t>Thorgan Hazard</t>
  </si>
  <si>
    <t>Renato Sanches</t>
  </si>
  <si>
    <t>Swansea City</t>
  </si>
  <si>
    <t>Aaron Ramsey</t>
  </si>
  <si>
    <t>Miguel Borja</t>
  </si>
  <si>
    <t>Palmeiras</t>
  </si>
  <si>
    <t>Ilkay Gündogan</t>
  </si>
  <si>
    <t>Santi Cazorla</t>
  </si>
  <si>
    <t>Islam Slimani</t>
  </si>
  <si>
    <t>Javier Hernández</t>
  </si>
  <si>
    <t>Vitolo</t>
  </si>
  <si>
    <t>Héctor Bellerín</t>
  </si>
  <si>
    <t>Marco Reus</t>
  </si>
  <si>
    <t>Gabi</t>
  </si>
  <si>
    <t>Gary Medel</t>
  </si>
  <si>
    <t>Grzegorz Krychowiak</t>
  </si>
  <si>
    <t>Petr Cech</t>
  </si>
  <si>
    <t>Czech Republic</t>
  </si>
  <si>
    <t>João Mário</t>
  </si>
  <si>
    <t>Hatem Ben Arfa</t>
  </si>
  <si>
    <t>PSG</t>
  </si>
  <si>
    <t>Xabi Alonso</t>
  </si>
  <si>
    <t>Yacine Brahimi</t>
  </si>
  <si>
    <t>Carlos Bacca</t>
  </si>
  <si>
    <t>Eduardo Vargas</t>
  </si>
  <si>
    <t>Hoffenheim</t>
  </si>
  <si>
    <t>Wayne Rooney</t>
  </si>
  <si>
    <t>Claudio Marchisio</t>
  </si>
  <si>
    <t>Juan Cuadrado</t>
  </si>
  <si>
    <t>Andrea Pirlo</t>
  </si>
  <si>
    <t>New York City FC</t>
  </si>
  <si>
    <t>Birkir Bjarnason</t>
  </si>
  <si>
    <t>Arda Turan</t>
  </si>
  <si>
    <t>Carlos Tevez</t>
  </si>
  <si>
    <t>Shanghai Greenland Shenhua</t>
  </si>
  <si>
    <t>Alessandro Florenzi</t>
  </si>
  <si>
    <t>Mario Götze</t>
  </si>
  <si>
    <t>Francis Coquelin</t>
  </si>
  <si>
    <t>Jose Fonte</t>
  </si>
  <si>
    <t>Walter Montoya</t>
  </si>
  <si>
    <t>156=</t>
  </si>
  <si>
    <t>Alex Teixeira</t>
  </si>
  <si>
    <t>Jiangsu Suning</t>
  </si>
  <si>
    <t>Anthony Modeste</t>
  </si>
  <si>
    <t>André Ayew</t>
  </si>
  <si>
    <t>Arkadiusz Milik</t>
  </si>
  <si>
    <t>Felipe Anderson</t>
  </si>
  <si>
    <t>Kelechi Iheanacho</t>
  </si>
  <si>
    <t>Mario Balotelli</t>
  </si>
  <si>
    <t>Macnelly Torres</t>
  </si>
  <si>
    <t>Sardar Azmoun</t>
  </si>
  <si>
    <t>Rubin Kazan</t>
  </si>
  <si>
    <t>Alfredo Morelos</t>
  </si>
  <si>
    <t>Rangers</t>
  </si>
  <si>
    <t>Bradley Wright-Phillips</t>
  </si>
  <si>
    <t>Daniele De Rossi</t>
  </si>
  <si>
    <t>Elseid Hysaj</t>
  </si>
  <si>
    <t>Albania</t>
  </si>
  <si>
    <t>Filipe Luis</t>
  </si>
  <si>
    <t>Fred</t>
  </si>
  <si>
    <t>Atlético Mineiro</t>
  </si>
  <si>
    <t>184=</t>
  </si>
  <si>
    <t>Ozan Tufan</t>
  </si>
  <si>
    <t>Fenerbahçe</t>
  </si>
  <si>
    <t>Robinho</t>
  </si>
  <si>
    <t>Xherdan Shaqiri</t>
  </si>
  <si>
    <t>Adriano</t>
  </si>
  <si>
    <t xml:space="preserve">FC Seoul </t>
  </si>
  <si>
    <t>182=</t>
  </si>
  <si>
    <t>Ahmed Khalil</t>
  </si>
  <si>
    <t>Alan Dzagoev</t>
  </si>
  <si>
    <t>Aleksandar Kolarov</t>
  </si>
  <si>
    <t>Aleksandr Samedov</t>
  </si>
  <si>
    <t>Alessio Romagnoli</t>
  </si>
  <si>
    <t>Allan</t>
  </si>
  <si>
    <t>151=</t>
  </si>
  <si>
    <t>André Schürrle</t>
  </si>
  <si>
    <t>Andrej Kramaric</t>
  </si>
  <si>
    <t>Ángel Correa</t>
  </si>
  <si>
    <t>Anthony Lopes</t>
  </si>
  <si>
    <t>Bastian Schweinsteiger</t>
  </si>
  <si>
    <t>Bernard</t>
  </si>
  <si>
    <t>Shakhtar Donetsk</t>
  </si>
  <si>
    <t>Borja Valero</t>
  </si>
  <si>
    <t>Brad Jones</t>
  </si>
  <si>
    <t>Australia</t>
  </si>
  <si>
    <t>Branislav Ivanovic</t>
  </si>
  <si>
    <t>Bruma</t>
  </si>
  <si>
    <t>Carlos Auzqui</t>
  </si>
  <si>
    <t>Carlos Sánchez</t>
  </si>
  <si>
    <t>Chanathip Songkrasin</t>
  </si>
  <si>
    <t>Thailand</t>
  </si>
  <si>
    <t>Muangthong United</t>
  </si>
  <si>
    <t>Charles Aránguiz</t>
  </si>
  <si>
    <t>Bayer Leverkusen</t>
  </si>
  <si>
    <t>Chris Smalling</t>
  </si>
  <si>
    <t>Daler Kuzyaev</t>
  </si>
  <si>
    <t>Daley Blind</t>
  </si>
  <si>
    <t>Daniel Sturridge</t>
  </si>
  <si>
    <t>Danilo</t>
  </si>
  <si>
    <t>Darijo Srna</t>
  </si>
  <si>
    <t>Darío 'Leonardo' Conca</t>
  </si>
  <si>
    <t>Shanghai IPG</t>
  </si>
  <si>
    <t>Diego</t>
  </si>
  <si>
    <t>Eran Zahavi</t>
  </si>
  <si>
    <t>Israel</t>
  </si>
  <si>
    <t>Guangzhou R&amp;F</t>
  </si>
  <si>
    <t>209=</t>
  </si>
  <si>
    <t>Erik Lamela</t>
  </si>
  <si>
    <t>Éver Banega</t>
  </si>
  <si>
    <t>Ezequiel Lavezzi</t>
  </si>
  <si>
    <t>Hebei China Fortune</t>
  </si>
  <si>
    <t>Fabricio Bustos</t>
  </si>
  <si>
    <t>Independiente</t>
  </si>
  <si>
    <t>Facundo Ferreyra</t>
  </si>
  <si>
    <t>Fernando Belluschi</t>
  </si>
  <si>
    <t>San Lorenzo</t>
  </si>
  <si>
    <t>Fernando Muslera</t>
  </si>
  <si>
    <t>Galatasaray</t>
  </si>
  <si>
    <t>Franck Ribéry</t>
  </si>
  <si>
    <t>162=</t>
  </si>
  <si>
    <t>Gervinho</t>
  </si>
  <si>
    <t>Giuliano</t>
  </si>
  <si>
    <t>Gökhan Töre</t>
  </si>
  <si>
    <t>Graziano Pellè</t>
  </si>
  <si>
    <t>Shandong Luneng</t>
  </si>
  <si>
    <t xml:space="preserve">Grimaldo </t>
  </si>
  <si>
    <t>Guido Burgstaller</t>
  </si>
  <si>
    <t>173=</t>
  </si>
  <si>
    <t>Hakan Calhanoglu</t>
  </si>
  <si>
    <t>Ibrahim Alma</t>
  </si>
  <si>
    <t>Al-Ittihad</t>
  </si>
  <si>
    <t>Iker Casillas</t>
  </si>
  <si>
    <t>Jack Wilshere</t>
  </si>
  <si>
    <t>Bournemouth</t>
  </si>
  <si>
    <t>Jackson Martínez</t>
  </si>
  <si>
    <t>Guangzhou Evergrande</t>
  </si>
  <si>
    <t>Jádson</t>
  </si>
  <si>
    <t>Javi Martinez</t>
  </si>
  <si>
    <t>Javier Pastore</t>
  </si>
  <si>
    <t>Jay Bothroyd</t>
  </si>
  <si>
    <t>Júbilo Iwata</t>
  </si>
  <si>
    <t>Japan</t>
  </si>
  <si>
    <t>Jens Toornstra</t>
  </si>
  <si>
    <t>Jérémy Toulalan</t>
  </si>
  <si>
    <t>Joe Hart</t>
  </si>
  <si>
    <t>207=</t>
  </si>
  <si>
    <t>Jonathan Soriano</t>
  </si>
  <si>
    <t>Salzburg</t>
  </si>
  <si>
    <t>Jonathan Viera</t>
  </si>
  <si>
    <t>Las Palmas</t>
  </si>
  <si>
    <t>José Giménez</t>
  </si>
  <si>
    <t>José María Callejón</t>
  </si>
  <si>
    <t>Josef Martínez</t>
  </si>
  <si>
    <t>Venezuela</t>
  </si>
  <si>
    <t>Jozy Altidore</t>
  </si>
  <si>
    <t>Julian Brandt</t>
  </si>
  <si>
    <t>Júlio César</t>
  </si>
  <si>
    <t>Kai Havertz</t>
  </si>
  <si>
    <t>Karim El Ahmadi</t>
  </si>
  <si>
    <t>Morocco</t>
  </si>
  <si>
    <t>Kei Kamara</t>
  </si>
  <si>
    <t>Sierra Leone</t>
  </si>
  <si>
    <t>Columbus Crew</t>
  </si>
  <si>
    <t>Keisuke Honda</t>
  </si>
  <si>
    <t>Pachuca</t>
  </si>
  <si>
    <t>Kerem Demirbay</t>
  </si>
  <si>
    <t>Kevin Strootman</t>
  </si>
  <si>
    <t>Kevin Volland</t>
  </si>
  <si>
    <t>Kieran Tierney</t>
  </si>
  <si>
    <t>Kim Seung-gyu</t>
  </si>
  <si>
    <t>Vissel Kobe</t>
  </si>
  <si>
    <t>Kim Young-gown</t>
  </si>
  <si>
    <t>Guangzhou</t>
  </si>
  <si>
    <t>Klaas-Jan Huntelaar</t>
  </si>
  <si>
    <t>Kostas Fortounis</t>
  </si>
  <si>
    <t>Olympiacos</t>
  </si>
  <si>
    <t>Lasse Schöne</t>
  </si>
  <si>
    <t>Layvin Kurzawa</t>
  </si>
  <si>
    <t>Lorenzo Melgarejo</t>
  </si>
  <si>
    <t>Lucas Biglia</t>
  </si>
  <si>
    <t>Lucas Lima</t>
  </si>
  <si>
    <t>Lucas Moura</t>
  </si>
  <si>
    <t>Luis Alberto</t>
  </si>
  <si>
    <t>Luiz Adriano</t>
  </si>
  <si>
    <t>Luiz Gustavo</t>
  </si>
  <si>
    <t>Wolfsburg</t>
  </si>
  <si>
    <t>Lukasz Piszczek</t>
  </si>
  <si>
    <t>M'Baye Niang</t>
  </si>
  <si>
    <t>Marcus Berg</t>
  </si>
  <si>
    <t>Mario Gómez</t>
  </si>
  <si>
    <t>Marlos</t>
  </si>
  <si>
    <t>Marlos Moreno</t>
  </si>
  <si>
    <t>Deportivo La Coruna</t>
  </si>
  <si>
    <t>Marvin Plattenhardt</t>
  </si>
  <si>
    <t>Hertha Berlin</t>
  </si>
  <si>
    <t>Matías Kranevitter</t>
  </si>
  <si>
    <t>Mattia Perin</t>
  </si>
  <si>
    <t>Genoa</t>
  </si>
  <si>
    <t>Mbwana Samatta</t>
  </si>
  <si>
    <t>Tanzania</t>
  </si>
  <si>
    <t>Genk</t>
  </si>
  <si>
    <t>Mehdi Benatia</t>
  </si>
  <si>
    <t>Memphis Depay</t>
  </si>
  <si>
    <t>Miguel Layún</t>
  </si>
  <si>
    <t xml:space="preserve">Milos Ninkovic </t>
  </si>
  <si>
    <t>Sydney FC</t>
  </si>
  <si>
    <t>Miralem Sulejmani</t>
  </si>
  <si>
    <t>Young Boys</t>
  </si>
  <si>
    <t>Nawaf Al Abed</t>
  </si>
  <si>
    <t xml:space="preserve">Saudi Arabia </t>
  </si>
  <si>
    <t>Nicolai Jorgensen</t>
  </si>
  <si>
    <t>Nicolás Gaitán</t>
  </si>
  <si>
    <t>Niklas Süle</t>
  </si>
  <si>
    <t>177=</t>
  </si>
  <si>
    <t>Nikola KalInic</t>
  </si>
  <si>
    <t>Nolito</t>
  </si>
  <si>
    <t>Obafemi Martins</t>
  </si>
  <si>
    <t>Odil Ahmedov</t>
  </si>
  <si>
    <t>Uzbekistan</t>
  </si>
  <si>
    <t>Odion Ighalo</t>
  </si>
  <si>
    <t>Oleg Shatov</t>
  </si>
  <si>
    <t>204=</t>
  </si>
  <si>
    <t>Oscar Duarte</t>
  </si>
  <si>
    <t>Espanyol</t>
  </si>
  <si>
    <t>Paco Alcácer</t>
  </si>
  <si>
    <t>Ramires</t>
  </si>
  <si>
    <t>Ricardo Oliveira</t>
  </si>
  <si>
    <t xml:space="preserve">Santos </t>
  </si>
  <si>
    <t>Robbie Keane</t>
  </si>
  <si>
    <t>Roberto</t>
  </si>
  <si>
    <t>Robin van Persie</t>
  </si>
  <si>
    <t>Rodrigo Moledo</t>
  </si>
  <si>
    <t>Panathinaikos</t>
  </si>
  <si>
    <t>Roman Bürki</t>
  </si>
  <si>
    <t>Roman Eremenko</t>
  </si>
  <si>
    <t>Finland</t>
  </si>
  <si>
    <t>Roman Zobnin</t>
  </si>
  <si>
    <t>Rúben Neves</t>
  </si>
  <si>
    <t>Wolverhampton Wanderers</t>
  </si>
  <si>
    <t>Sandro Wagner</t>
  </si>
  <si>
    <t>Sead Kolasinac</t>
  </si>
  <si>
    <t>Bosnia and Herzegovina</t>
  </si>
  <si>
    <t>Sebastian Rudy</t>
  </si>
  <si>
    <t>Shinji Kagawa</t>
  </si>
  <si>
    <t>Stefan De Vrij</t>
  </si>
  <si>
    <t>Holland</t>
  </si>
  <si>
    <t>Stephan Lichtsteiner</t>
  </si>
  <si>
    <t>Stevan Jovetic</t>
  </si>
  <si>
    <t>Montenegro</t>
  </si>
  <si>
    <t xml:space="preserve">Steve Mandanda </t>
  </si>
  <si>
    <t>Steven Gerrard</t>
  </si>
  <si>
    <t>Suso</t>
  </si>
  <si>
    <t>Taison</t>
  </si>
  <si>
    <t>Takashi Usami</t>
  </si>
  <si>
    <t>Augsburg</t>
  </si>
  <si>
    <t>Taras Stepanenko</t>
  </si>
  <si>
    <t xml:space="preserve">Victor Vazquez </t>
  </si>
  <si>
    <t>Vincent Enyeama</t>
  </si>
  <si>
    <t>Lille</t>
  </si>
  <si>
    <t>Vincent Kompany</t>
  </si>
  <si>
    <t>Wendell</t>
  </si>
  <si>
    <t>Wilfried Bony</t>
  </si>
  <si>
    <t>Stoke City</t>
  </si>
  <si>
    <t>Xabi Prieto</t>
  </si>
  <si>
    <t>Xavi</t>
  </si>
  <si>
    <t>Al Sadd</t>
  </si>
  <si>
    <t>Yannick Bolasie</t>
  </si>
  <si>
    <t>Congo</t>
  </si>
  <si>
    <t>Yevhen Konoplyanka</t>
  </si>
  <si>
    <t>Yimmi Chará</t>
  </si>
  <si>
    <t>Atlético Junior</t>
  </si>
  <si>
    <t>Yoshito Okubo</t>
  </si>
  <si>
    <t>Kawasaki Frontale</t>
  </si>
  <si>
    <t>Yusuf Yazici</t>
  </si>
  <si>
    <t>Trabzonspor</t>
  </si>
  <si>
    <t>Zeca</t>
  </si>
  <si>
    <t>Zhang Linpeng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</si>
</sst>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8.0"/>
      <name val="Arial"/>
    </font>
    <font>
      <sz val="8.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i/>
      <sz val="8.0"/>
      <name val="Arial"/>
    </font>
    <font>
      <b/>
      <i/>
      <u/>
      <sz val="8.0"/>
      <color rgb="FF1155CC"/>
      <name val="Arial"/>
    </font>
    <font>
      <sz val="8.0"/>
      <color rgb="FF222222"/>
      <name val="Arial"/>
    </font>
    <font>
      <sz val="8.0"/>
      <color rgb="FF292F33"/>
      <name val="Arial"/>
    </font>
    <font>
      <b/>
      <sz val="8.0"/>
    </font>
    <font>
      <sz val="8.0"/>
    </font>
    <font>
      <sz val="8.0"/>
      <color rgb="FF252525"/>
      <name val="Sans-serif"/>
    </font>
    <font>
      <sz val="8.0"/>
      <color rgb="FF222222"/>
      <name val="&quot;Helvetica Neue&quot;"/>
    </font>
    <font>
      <i/>
      <sz val="8.0"/>
      <name val="Arial"/>
    </font>
    <font>
      <sz val="8.0"/>
      <color rgb="FF000000"/>
      <name val="'Linux Libertine'"/>
    </font>
    <font>
      <sz val="8.0"/>
      <color rgb="FF000000"/>
      <name val="&quot;Linux Libertine&quot;"/>
    </font>
    <font>
      <sz val="8.0"/>
      <color rgb="FF292F33"/>
      <name val="&quot;Helvetica Neue&quot;"/>
    </font>
    <font>
      <sz val="8.0"/>
      <color rgb="FF0B0080"/>
      <name val="Arial"/>
    </font>
    <font>
      <sz val="8.0"/>
      <color rgb="FF545454"/>
      <name val="Arial"/>
    </font>
    <font>
      <sz val="8.0"/>
      <color rgb="FF000000"/>
    </font>
    <font>
      <sz val="8.0"/>
      <color rgb="FF292F33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1"/>
    </xf>
    <xf borderId="0" fillId="3" fontId="1" numFmtId="0" xfId="0" applyAlignment="1" applyFill="1" applyFont="1">
      <alignment horizontal="left" readingOrder="0" shrinkToFit="0" vertical="bottom" wrapText="1"/>
    </xf>
    <xf borderId="0" fillId="3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ont="1">
      <alignment horizontal="left" shrinkToFit="0" vertical="bottom" wrapText="1"/>
    </xf>
    <xf borderId="0" fillId="3" fontId="7" numFmtId="0" xfId="0" applyAlignment="1" applyFont="1">
      <alignment horizontal="left" readingOrder="0" shrinkToFit="0" wrapText="1"/>
    </xf>
    <xf borderId="0" fillId="3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horizontal="right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quotePrefix="1" borderId="0" fillId="2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3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3" fontId="2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 shrinkToFit="0" wrapText="1"/>
    </xf>
    <xf borderId="0" fillId="3" fontId="3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3" fontId="8" numFmtId="0" xfId="0" applyAlignment="1" applyFont="1">
      <alignment readingOrder="0" shrinkToFit="0" vertical="bottom" wrapText="1"/>
    </xf>
    <xf borderId="0" fillId="3" fontId="8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horizontal="right" readingOrder="0" shrinkToFit="0" vertical="bottom" wrapText="1"/>
    </xf>
    <xf borderId="0" fillId="3" fontId="7" numFmtId="0" xfId="0" applyAlignment="1" applyFont="1">
      <alignment horizontal="left" readingOrder="0" shrinkToFit="0" wrapText="1"/>
    </xf>
    <xf borderId="0" fillId="3" fontId="2" numFmtId="0" xfId="0" applyAlignment="1" applyFont="1">
      <alignment horizontal="right" readingOrder="0" shrinkToFit="0" vertical="bottom" wrapText="1"/>
    </xf>
    <xf borderId="0" fillId="2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3" fontId="1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shrinkToFit="0" vertical="bottom" wrapText="1"/>
    </xf>
    <xf borderId="0" fillId="6" fontId="2" numFmtId="0" xfId="0" applyAlignment="1" applyFont="1">
      <alignment horizontal="left" shrinkToFit="0" vertical="bottom" wrapText="1"/>
    </xf>
    <xf borderId="0" fillId="6" fontId="2" numFmtId="0" xfId="0" applyAlignment="1" applyFont="1">
      <alignment horizontal="left" readingOrder="0" shrinkToFit="0" wrapText="1"/>
    </xf>
    <xf borderId="0" fillId="6" fontId="1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wrapText="1"/>
    </xf>
    <xf borderId="0" fillId="6" fontId="2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6" fontId="3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horizontal="left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9" numFmtId="0" xfId="0" applyAlignment="1" applyFont="1">
      <alignment shrinkToFit="0" wrapText="1"/>
    </xf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3" fontId="7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6" fontId="3" numFmtId="0" xfId="0" applyAlignment="1" applyFont="1">
      <alignment horizontal="left" readingOrder="0" shrinkToFit="0" wrapText="1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6" fontId="3" numFmtId="0" xfId="0" applyAlignment="1" applyFont="1">
      <alignment shrinkToFit="0" vertical="bottom" wrapText="1"/>
    </xf>
    <xf borderId="0" fillId="6" fontId="2" numFmtId="0" xfId="0" applyAlignment="1" applyFont="1">
      <alignment horizontal="right"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shrinkToFit="0" wrapText="1"/>
    </xf>
    <xf borderId="0" fillId="3" fontId="10" numFmtId="0" xfId="0" applyAlignment="1" applyFont="1">
      <alignment shrinkToFit="0" wrapText="1"/>
    </xf>
    <xf borderId="0" fillId="3" fontId="4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right" shrinkToFit="0" vertical="bottom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8" numFmtId="0" xfId="0" applyAlignment="1" applyFont="1">
      <alignment readingOrder="0" shrinkToFit="0" wrapText="1"/>
    </xf>
    <xf borderId="0" fillId="3" fontId="16" numFmtId="0" xfId="0" applyAlignment="1" applyFont="1">
      <alignment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18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9" numFmtId="0" xfId="0" applyAlignment="1" applyFont="1">
      <alignment shrinkToFit="0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3" fontId="3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20" numFmtId="0" xfId="0" applyAlignment="1" applyFont="1">
      <alignment horizontal="left" readingOrder="0" shrinkToFit="0" wrapText="1"/>
    </xf>
    <xf borderId="0" fillId="0" fontId="19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wrapText="1"/>
    </xf>
    <xf borderId="0" fillId="3" fontId="7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bottom" wrapText="1"/>
    </xf>
    <xf borderId="0" fillId="3" fontId="3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2.75"/>
  <cols>
    <col customWidth="1" min="1" max="1" width="6.57"/>
    <col customWidth="1" min="2" max="2" width="10.29"/>
    <col customWidth="1" min="3" max="5" width="6.57"/>
    <col customWidth="1" min="6" max="6" width="7.43"/>
    <col customWidth="1" min="7" max="7" width="22.43"/>
    <col customWidth="1" min="8" max="8" width="15.0"/>
    <col customWidth="1" min="9" max="9" width="16.57"/>
    <col customWidth="1" min="10" max="10" width="12.57"/>
    <col customWidth="1" min="11" max="11" width="9.86"/>
    <col customWidth="1" min="12" max="12" width="9.0"/>
    <col customWidth="1" min="13" max="13" width="9.43"/>
    <col customWidth="1" min="14" max="14" width="9.0"/>
    <col customWidth="1" min="15" max="15" width="7.86"/>
    <col customWidth="1" min="16" max="185" width="6.0"/>
  </cols>
  <sheetData>
    <row r="1">
      <c r="A1" s="1">
        <v>2017.0</v>
      </c>
      <c r="B1" s="1" t="s">
        <v>0</v>
      </c>
      <c r="C1" s="2">
        <v>2016.0</v>
      </c>
      <c r="D1" s="2">
        <v>2015.0</v>
      </c>
      <c r="E1" s="2">
        <v>2014.0</v>
      </c>
      <c r="F1" s="2">
        <v>2013.0</v>
      </c>
      <c r="G1" s="2" t="s">
        <v>1</v>
      </c>
      <c r="H1" s="3" t="s">
        <v>2</v>
      </c>
      <c r="I1" s="2" t="s">
        <v>3</v>
      </c>
      <c r="J1" s="4" t="s">
        <v>4</v>
      </c>
      <c r="K1" s="4" t="s">
        <v>5</v>
      </c>
      <c r="L1" s="5" t="s">
        <v>6</v>
      </c>
      <c r="M1" s="5" t="s">
        <v>7</v>
      </c>
      <c r="N1" s="6" t="s">
        <v>8</v>
      </c>
      <c r="O1" s="5" t="s">
        <v>9</v>
      </c>
      <c r="P1" s="5" t="s">
        <v>10</v>
      </c>
      <c r="Q1" s="7" t="s">
        <v>11</v>
      </c>
      <c r="S1" s="8"/>
      <c r="T1" s="9"/>
      <c r="U1" s="10"/>
      <c r="V1" s="8"/>
      <c r="W1" s="8"/>
      <c r="X1" s="8"/>
      <c r="Y1" s="8"/>
      <c r="Z1" s="8"/>
      <c r="AA1" s="8"/>
      <c r="AB1" s="8"/>
      <c r="AC1" s="8"/>
      <c r="AD1" s="8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1"/>
      <c r="AQ1" s="10"/>
      <c r="AR1" s="10"/>
      <c r="AS1" s="10"/>
      <c r="AT1" s="10"/>
      <c r="AU1" s="10"/>
      <c r="AV1" s="10"/>
      <c r="AW1" s="11"/>
      <c r="AX1" s="10"/>
      <c r="AY1" s="10"/>
      <c r="AZ1" s="10"/>
      <c r="BA1" s="10"/>
      <c r="BB1" s="10"/>
      <c r="BC1" s="10"/>
      <c r="BD1" s="8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0"/>
      <c r="CA1" s="8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3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3"/>
      <c r="DP1" s="13"/>
      <c r="DQ1" s="13"/>
      <c r="DR1" s="13"/>
      <c r="DS1" s="13"/>
      <c r="DT1" s="10"/>
      <c r="DU1" s="10"/>
      <c r="DV1" s="10"/>
      <c r="DW1" s="10"/>
      <c r="DX1" s="10"/>
      <c r="DY1" s="10"/>
      <c r="DZ1" s="10"/>
      <c r="EA1" s="12"/>
      <c r="EB1" s="12"/>
      <c r="EC1" s="12"/>
      <c r="ED1" s="10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3"/>
      <c r="FW1" s="10"/>
      <c r="FX1" s="10"/>
      <c r="FY1" s="10"/>
      <c r="FZ1" s="10"/>
      <c r="GA1" s="10"/>
      <c r="GB1" s="13"/>
      <c r="GC1" s="13"/>
    </row>
    <row r="2">
      <c r="A2" s="1"/>
      <c r="B2" s="1"/>
      <c r="C2" s="14"/>
      <c r="D2" s="2"/>
      <c r="E2" s="2"/>
      <c r="F2" s="2"/>
      <c r="G2" s="2"/>
      <c r="H2" s="3"/>
      <c r="I2" s="2"/>
      <c r="J2" s="4"/>
      <c r="K2" s="4"/>
      <c r="L2" s="15"/>
      <c r="M2" s="15"/>
      <c r="N2" s="16"/>
      <c r="O2" s="15"/>
      <c r="P2" s="15"/>
      <c r="Q2" s="17" t="s">
        <v>12</v>
      </c>
    </row>
    <row r="3">
      <c r="A3" s="1"/>
      <c r="B3" s="1"/>
      <c r="C3" s="14"/>
      <c r="D3" s="2"/>
      <c r="E3" s="2"/>
      <c r="F3" s="2"/>
      <c r="G3" s="2"/>
      <c r="H3" s="3"/>
      <c r="I3" s="2"/>
      <c r="J3" s="4"/>
      <c r="K3" s="4"/>
      <c r="L3" s="15"/>
      <c r="M3" s="15"/>
      <c r="N3" s="16"/>
      <c r="O3" s="15"/>
      <c r="P3" s="15"/>
      <c r="Q3" s="18" t="str">
        <f>HYPERLINK("https://www.theguardian.com/football/2017/dec/18/how-the-guardian-ranked-the-worlds-top-100-footballers-for-2017","CLICK HERE FOR FULL LIST OF JUDGES AND RULES")</f>
        <v>CLICK HERE FOR FULL LIST OF JUDGES AND RULES</v>
      </c>
    </row>
    <row r="4">
      <c r="A4" s="1"/>
      <c r="B4" s="1"/>
      <c r="C4" s="14"/>
      <c r="D4" s="2"/>
      <c r="E4" s="2"/>
      <c r="F4" s="2"/>
      <c r="G4" s="2"/>
      <c r="H4" s="3"/>
      <c r="I4" s="2"/>
      <c r="J4" s="4"/>
      <c r="K4" s="4"/>
      <c r="L4" s="19"/>
      <c r="M4" s="19"/>
      <c r="N4" s="20"/>
      <c r="O4" s="19"/>
      <c r="P4" s="19"/>
      <c r="Q4" s="7">
        <v>1.0</v>
      </c>
      <c r="R4" s="21">
        <v>2.0</v>
      </c>
      <c r="S4" s="22">
        <v>3.0</v>
      </c>
      <c r="T4" s="23">
        <v>4.0</v>
      </c>
      <c r="U4" s="10">
        <v>5.0</v>
      </c>
      <c r="V4" s="22">
        <v>6.0</v>
      </c>
      <c r="W4" s="22">
        <v>7.0</v>
      </c>
      <c r="X4" s="22">
        <v>8.0</v>
      </c>
      <c r="Y4" s="22">
        <v>9.0</v>
      </c>
      <c r="Z4" s="22">
        <v>10.0</v>
      </c>
      <c r="AA4" s="22">
        <v>11.0</v>
      </c>
      <c r="AB4" s="22">
        <v>12.0</v>
      </c>
      <c r="AC4" s="22">
        <v>13.0</v>
      </c>
      <c r="AD4" s="22">
        <v>14.0</v>
      </c>
      <c r="AE4" s="10">
        <v>15.0</v>
      </c>
      <c r="AF4" s="10">
        <v>16.0</v>
      </c>
      <c r="AG4" s="10">
        <v>17.0</v>
      </c>
      <c r="AH4" s="10">
        <v>18.0</v>
      </c>
      <c r="AI4" s="10">
        <v>19.0</v>
      </c>
      <c r="AJ4" s="10">
        <v>20.0</v>
      </c>
      <c r="AK4" s="10">
        <v>21.0</v>
      </c>
      <c r="AL4" s="10">
        <v>22.0</v>
      </c>
      <c r="AM4" s="10">
        <v>23.0</v>
      </c>
      <c r="AN4" s="10">
        <v>24.0</v>
      </c>
      <c r="AO4" s="10">
        <v>25.0</v>
      </c>
      <c r="AP4" s="11">
        <v>26.0</v>
      </c>
      <c r="AQ4" s="10">
        <v>27.0</v>
      </c>
      <c r="AR4" s="10">
        <v>28.0</v>
      </c>
      <c r="AS4" s="10">
        <v>29.0</v>
      </c>
      <c r="AT4" s="10">
        <v>30.0</v>
      </c>
      <c r="AU4" s="10">
        <v>31.0</v>
      </c>
      <c r="AV4" s="10">
        <v>32.0</v>
      </c>
      <c r="AW4" s="11">
        <v>33.0</v>
      </c>
      <c r="AX4" s="10">
        <v>34.0</v>
      </c>
      <c r="AY4" s="10">
        <v>35.0</v>
      </c>
      <c r="AZ4" s="10">
        <v>36.0</v>
      </c>
      <c r="BA4" s="10">
        <v>37.0</v>
      </c>
      <c r="BB4" s="10">
        <v>38.0</v>
      </c>
      <c r="BC4" s="10">
        <v>39.0</v>
      </c>
      <c r="BD4" s="22">
        <v>40.0</v>
      </c>
      <c r="BE4" s="24">
        <v>41.0</v>
      </c>
      <c r="BF4" s="24">
        <v>42.0</v>
      </c>
      <c r="BG4" s="24">
        <v>43.0</v>
      </c>
      <c r="BH4" s="24">
        <v>44.0</v>
      </c>
      <c r="BI4" s="24">
        <v>45.0</v>
      </c>
      <c r="BJ4" s="24">
        <v>46.0</v>
      </c>
      <c r="BK4" s="24">
        <v>47.0</v>
      </c>
      <c r="BL4" s="24">
        <v>48.0</v>
      </c>
      <c r="BM4" s="24">
        <v>49.0</v>
      </c>
      <c r="BN4" s="24">
        <v>50.0</v>
      </c>
      <c r="BO4" s="24">
        <v>51.0</v>
      </c>
      <c r="BP4" s="24">
        <v>52.0</v>
      </c>
      <c r="BQ4" s="24">
        <v>53.0</v>
      </c>
      <c r="BR4" s="24">
        <v>54.0</v>
      </c>
      <c r="BS4" s="24">
        <v>55.0</v>
      </c>
      <c r="BT4" s="24">
        <v>56.0</v>
      </c>
      <c r="BU4" s="24">
        <v>57.0</v>
      </c>
      <c r="BV4" s="24">
        <v>58.0</v>
      </c>
      <c r="BW4" s="24">
        <v>59.0</v>
      </c>
      <c r="BX4" s="24">
        <v>60.0</v>
      </c>
      <c r="BY4" s="24">
        <v>61.0</v>
      </c>
      <c r="BZ4" s="10">
        <v>62.0</v>
      </c>
      <c r="CA4" s="22">
        <v>63.0</v>
      </c>
      <c r="CB4" s="10">
        <v>64.0</v>
      </c>
      <c r="CC4" s="10">
        <v>65.0</v>
      </c>
      <c r="CD4" s="10">
        <v>66.0</v>
      </c>
      <c r="CE4" s="10">
        <v>67.0</v>
      </c>
      <c r="CF4" s="10">
        <v>68.0</v>
      </c>
      <c r="CG4" s="10">
        <v>69.0</v>
      </c>
      <c r="CH4" s="10">
        <v>70.0</v>
      </c>
      <c r="CI4" s="10">
        <v>71.0</v>
      </c>
      <c r="CJ4" s="10">
        <v>72.0</v>
      </c>
      <c r="CK4" s="10">
        <v>73.0</v>
      </c>
      <c r="CL4" s="10">
        <v>74.0</v>
      </c>
      <c r="CM4" s="10">
        <v>75.0</v>
      </c>
      <c r="CN4" s="10">
        <v>76.0</v>
      </c>
      <c r="CO4" s="10">
        <v>77.0</v>
      </c>
      <c r="CP4" s="10">
        <v>78.0</v>
      </c>
      <c r="CQ4" s="10">
        <v>79.0</v>
      </c>
      <c r="CR4" s="10">
        <v>80.0</v>
      </c>
      <c r="CS4" s="10">
        <v>81.0</v>
      </c>
      <c r="CT4" s="10">
        <v>82.0</v>
      </c>
      <c r="CU4" s="13">
        <v>83.0</v>
      </c>
      <c r="CV4" s="10">
        <v>84.0</v>
      </c>
      <c r="CW4" s="10">
        <v>85.0</v>
      </c>
      <c r="CX4" s="10">
        <v>86.0</v>
      </c>
      <c r="CY4" s="10">
        <v>87.0</v>
      </c>
      <c r="CZ4" s="10">
        <v>88.0</v>
      </c>
      <c r="DA4" s="10">
        <v>89.0</v>
      </c>
      <c r="DB4" s="10">
        <v>90.0</v>
      </c>
      <c r="DC4" s="10">
        <v>91.0</v>
      </c>
      <c r="DD4" s="10">
        <v>92.0</v>
      </c>
      <c r="DE4" s="10">
        <v>93.0</v>
      </c>
      <c r="DF4" s="10">
        <v>94.0</v>
      </c>
      <c r="DG4" s="10">
        <v>95.0</v>
      </c>
      <c r="DH4" s="10">
        <v>96.0</v>
      </c>
      <c r="DI4" s="10">
        <v>97.0</v>
      </c>
      <c r="DJ4" s="10">
        <v>98.0</v>
      </c>
      <c r="DK4" s="10">
        <v>99.0</v>
      </c>
      <c r="DL4" s="10">
        <v>100.0</v>
      </c>
      <c r="DM4" s="10">
        <v>101.0</v>
      </c>
      <c r="DN4" s="10">
        <v>102.0</v>
      </c>
      <c r="DO4" s="13">
        <v>103.0</v>
      </c>
      <c r="DP4" s="13">
        <v>104.0</v>
      </c>
      <c r="DQ4" s="13">
        <v>105.0</v>
      </c>
      <c r="DR4" s="13">
        <v>106.0</v>
      </c>
      <c r="DS4" s="13">
        <v>107.0</v>
      </c>
      <c r="DT4" s="10">
        <v>108.0</v>
      </c>
      <c r="DU4" s="10">
        <v>109.0</v>
      </c>
      <c r="DV4" s="10">
        <v>110.0</v>
      </c>
      <c r="DW4" s="10">
        <v>111.0</v>
      </c>
      <c r="DX4" s="10">
        <v>112.0</v>
      </c>
      <c r="DY4" s="10">
        <v>113.0</v>
      </c>
      <c r="DZ4" s="10">
        <v>114.0</v>
      </c>
      <c r="EA4" s="24">
        <v>115.0</v>
      </c>
      <c r="EB4" s="24">
        <v>116.0</v>
      </c>
      <c r="EC4" s="24">
        <v>117.0</v>
      </c>
      <c r="ED4" s="10">
        <v>118.0</v>
      </c>
      <c r="EE4" s="24">
        <v>119.0</v>
      </c>
      <c r="EF4" s="24">
        <v>120.0</v>
      </c>
      <c r="EG4" s="24">
        <v>121.0</v>
      </c>
      <c r="EH4" s="24">
        <v>122.0</v>
      </c>
      <c r="EI4" s="25">
        <v>123.0</v>
      </c>
      <c r="EJ4" s="25">
        <v>124.0</v>
      </c>
      <c r="EK4" s="25">
        <v>125.0</v>
      </c>
      <c r="EL4" s="25">
        <v>126.0</v>
      </c>
      <c r="EM4" s="25">
        <v>127.0</v>
      </c>
      <c r="EN4" s="25">
        <v>128.0</v>
      </c>
      <c r="EO4" s="25">
        <v>129.0</v>
      </c>
      <c r="EP4" s="25">
        <v>130.0</v>
      </c>
      <c r="EQ4" s="25">
        <v>131.0</v>
      </c>
      <c r="ER4" s="25">
        <v>132.0</v>
      </c>
      <c r="ES4" s="25">
        <v>133.0</v>
      </c>
      <c r="ET4" s="25">
        <v>134.0</v>
      </c>
      <c r="EU4" s="25">
        <v>135.0</v>
      </c>
      <c r="EV4" s="25">
        <v>136.0</v>
      </c>
      <c r="EW4" s="25">
        <v>137.0</v>
      </c>
      <c r="EX4" s="25">
        <v>138.0</v>
      </c>
      <c r="EY4" s="25">
        <v>139.0</v>
      </c>
      <c r="EZ4" s="25">
        <v>140.0</v>
      </c>
      <c r="FA4" s="25">
        <v>141.0</v>
      </c>
      <c r="FB4" s="25">
        <v>142.0</v>
      </c>
      <c r="FC4" s="25">
        <v>143.0</v>
      </c>
      <c r="FD4" s="25">
        <v>144.0</v>
      </c>
      <c r="FE4" s="25">
        <v>145.0</v>
      </c>
      <c r="FF4" s="25">
        <v>146.0</v>
      </c>
      <c r="FG4" s="25">
        <v>147.0</v>
      </c>
      <c r="FH4" s="25">
        <v>148.0</v>
      </c>
      <c r="FI4" s="25">
        <v>149.0</v>
      </c>
      <c r="FJ4" s="25">
        <v>150.0</v>
      </c>
      <c r="FK4" s="26">
        <v>151.0</v>
      </c>
      <c r="FL4" s="26">
        <v>152.0</v>
      </c>
      <c r="FM4" s="26">
        <v>153.0</v>
      </c>
      <c r="FN4" s="26">
        <v>154.0</v>
      </c>
      <c r="FO4" s="26">
        <v>155.0</v>
      </c>
      <c r="FP4" s="26">
        <v>156.0</v>
      </c>
      <c r="FQ4" s="26">
        <v>157.0</v>
      </c>
      <c r="FR4" s="26">
        <v>158.0</v>
      </c>
      <c r="FS4" s="26">
        <v>159.0</v>
      </c>
      <c r="FT4" s="26">
        <v>160.0</v>
      </c>
      <c r="FU4" s="26">
        <v>161.0</v>
      </c>
      <c r="FV4" s="27">
        <v>162.0</v>
      </c>
      <c r="FW4" s="26">
        <v>163.0</v>
      </c>
      <c r="FX4" s="26">
        <v>164.0</v>
      </c>
      <c r="FY4" s="26">
        <v>165.0</v>
      </c>
      <c r="FZ4" s="26">
        <v>166.0</v>
      </c>
      <c r="GA4" s="26">
        <v>167.0</v>
      </c>
      <c r="GB4" s="27">
        <v>168.0</v>
      </c>
      <c r="GC4" s="27">
        <v>169.0</v>
      </c>
    </row>
    <row r="5">
      <c r="A5" s="1">
        <v>1.0</v>
      </c>
      <c r="B5" s="1">
        <f t="shared" ref="B5:B10" si="1">SUM(C5-A5)</f>
        <v>1</v>
      </c>
      <c r="C5" s="28">
        <v>2.0</v>
      </c>
      <c r="D5" s="28">
        <v>1.0</v>
      </c>
      <c r="E5" s="29">
        <v>2.0</v>
      </c>
      <c r="F5" s="30">
        <v>1.0</v>
      </c>
      <c r="G5" s="30" t="s">
        <v>13</v>
      </c>
      <c r="H5" s="31" t="s">
        <v>14</v>
      </c>
      <c r="I5" s="32" t="s">
        <v>15</v>
      </c>
      <c r="J5" s="13" t="s">
        <v>16</v>
      </c>
      <c r="K5" s="33">
        <v>30.0</v>
      </c>
      <c r="L5" s="15">
        <f t="shared" ref="L5:L6" si="2">SUM(Q5:GC5)</f>
        <v>6622</v>
      </c>
      <c r="M5" s="15">
        <f t="shared" ref="M5:M6" si="3">MAX(Q5:GC5)</f>
        <v>40</v>
      </c>
      <c r="N5" s="16">
        <f t="shared" ref="N5:N104" si="4">SUM(L5-M5)</f>
        <v>6582</v>
      </c>
      <c r="O5" s="15">
        <f t="shared" ref="O5:O6" si="5">COUNT(Q5:GC5)</f>
        <v>169</v>
      </c>
      <c r="P5" s="15">
        <f t="shared" ref="P5:P6" si="6">COUNTIF(Q5:GC5,"40")</f>
        <v>72</v>
      </c>
      <c r="Q5" s="34">
        <v>40.0</v>
      </c>
      <c r="R5" s="35">
        <v>40.0</v>
      </c>
      <c r="S5" s="36">
        <v>40.0</v>
      </c>
      <c r="T5" s="37">
        <v>35.0</v>
      </c>
      <c r="U5" s="38">
        <v>39.0</v>
      </c>
      <c r="V5" s="36">
        <v>40.0</v>
      </c>
      <c r="W5" s="36">
        <v>39.0</v>
      </c>
      <c r="X5" s="36">
        <v>39.0</v>
      </c>
      <c r="Y5" s="36">
        <v>40.0</v>
      </c>
      <c r="Z5" s="36">
        <v>39.0</v>
      </c>
      <c r="AA5" s="36">
        <v>40.0</v>
      </c>
      <c r="AB5" s="36">
        <v>40.0</v>
      </c>
      <c r="AC5" s="36">
        <v>38.0</v>
      </c>
      <c r="AD5" s="36">
        <v>38.0</v>
      </c>
      <c r="AE5" s="38">
        <v>39.0</v>
      </c>
      <c r="AF5" s="38">
        <v>40.0</v>
      </c>
      <c r="AG5" s="38">
        <v>40.0</v>
      </c>
      <c r="AH5" s="38">
        <v>39.0</v>
      </c>
      <c r="AI5" s="38">
        <v>40.0</v>
      </c>
      <c r="AJ5" s="38">
        <v>39.0</v>
      </c>
      <c r="AK5" s="38">
        <v>39.0</v>
      </c>
      <c r="AL5" s="38">
        <v>40.0</v>
      </c>
      <c r="AM5" s="38">
        <v>39.0</v>
      </c>
      <c r="AN5" s="38">
        <v>37.0</v>
      </c>
      <c r="AO5" s="38">
        <v>39.0</v>
      </c>
      <c r="AP5" s="39">
        <v>40.0</v>
      </c>
      <c r="AQ5" s="38">
        <v>40.0</v>
      </c>
      <c r="AR5" s="38">
        <v>37.0</v>
      </c>
      <c r="AS5" s="38">
        <v>40.0</v>
      </c>
      <c r="AT5" s="38">
        <v>40.0</v>
      </c>
      <c r="AU5" s="38">
        <v>39.0</v>
      </c>
      <c r="AV5" s="38">
        <v>39.0</v>
      </c>
      <c r="AW5" s="39">
        <v>40.0</v>
      </c>
      <c r="AX5" s="38">
        <v>40.0</v>
      </c>
      <c r="AY5" s="38">
        <v>40.0</v>
      </c>
      <c r="AZ5" s="38">
        <v>39.0</v>
      </c>
      <c r="BA5" s="38">
        <v>40.0</v>
      </c>
      <c r="BB5" s="38">
        <v>40.0</v>
      </c>
      <c r="BC5" s="38">
        <v>40.0</v>
      </c>
      <c r="BD5" s="40">
        <v>39.0</v>
      </c>
      <c r="BE5" s="40">
        <v>40.0</v>
      </c>
      <c r="BF5" s="40">
        <v>39.0</v>
      </c>
      <c r="BG5" s="40">
        <v>40.0</v>
      </c>
      <c r="BH5" s="40">
        <v>39.0</v>
      </c>
      <c r="BI5" s="40">
        <v>38.0</v>
      </c>
      <c r="BJ5" s="40">
        <v>40.0</v>
      </c>
      <c r="BK5" s="40">
        <v>40.0</v>
      </c>
      <c r="BL5" s="40">
        <v>39.0</v>
      </c>
      <c r="BM5" s="40">
        <v>39.0</v>
      </c>
      <c r="BN5" s="40">
        <v>39.0</v>
      </c>
      <c r="BO5" s="40">
        <v>39.0</v>
      </c>
      <c r="BP5" s="40">
        <v>39.0</v>
      </c>
      <c r="BQ5" s="41">
        <v>39.0</v>
      </c>
      <c r="BR5" s="41">
        <v>40.0</v>
      </c>
      <c r="BS5" s="41">
        <v>37.0</v>
      </c>
      <c r="BT5" s="41">
        <v>38.0</v>
      </c>
      <c r="BU5" s="41">
        <v>39.0</v>
      </c>
      <c r="BV5" s="41">
        <v>37.0</v>
      </c>
      <c r="BW5" s="41">
        <v>38.0</v>
      </c>
      <c r="BX5" s="41">
        <v>39.0</v>
      </c>
      <c r="BY5" s="41">
        <v>35.0</v>
      </c>
      <c r="BZ5" s="42">
        <v>38.0</v>
      </c>
      <c r="CA5" s="43">
        <v>38.0</v>
      </c>
      <c r="CB5" s="42">
        <v>39.0</v>
      </c>
      <c r="CC5" s="42">
        <v>37.0</v>
      </c>
      <c r="CD5" s="42">
        <v>40.0</v>
      </c>
      <c r="CE5" s="42">
        <v>40.0</v>
      </c>
      <c r="CF5" s="42">
        <v>40.0</v>
      </c>
      <c r="CG5" s="42">
        <v>40.0</v>
      </c>
      <c r="CH5" s="42">
        <v>40.0</v>
      </c>
      <c r="CI5" s="42">
        <v>39.0</v>
      </c>
      <c r="CJ5" s="42">
        <v>40.0</v>
      </c>
      <c r="CK5" s="42">
        <v>39.0</v>
      </c>
      <c r="CL5" s="42">
        <v>40.0</v>
      </c>
      <c r="CM5" s="42">
        <v>39.0</v>
      </c>
      <c r="CN5" s="42">
        <v>39.0</v>
      </c>
      <c r="CO5" s="42">
        <v>39.0</v>
      </c>
      <c r="CP5" s="42">
        <v>39.0</v>
      </c>
      <c r="CQ5" s="42">
        <v>40.0</v>
      </c>
      <c r="CR5" s="42">
        <v>40.0</v>
      </c>
      <c r="CS5" s="42">
        <v>40.0</v>
      </c>
      <c r="CT5" s="42">
        <v>39.0</v>
      </c>
      <c r="CU5" s="44">
        <v>38.0</v>
      </c>
      <c r="CV5" s="42">
        <v>40.0</v>
      </c>
      <c r="CW5" s="42">
        <v>39.0</v>
      </c>
      <c r="CX5" s="42">
        <v>39.0</v>
      </c>
      <c r="CY5" s="42">
        <v>39.0</v>
      </c>
      <c r="CZ5" s="42">
        <v>40.0</v>
      </c>
      <c r="DA5" s="42">
        <v>40.0</v>
      </c>
      <c r="DB5" s="42">
        <v>39.0</v>
      </c>
      <c r="DC5" s="42">
        <v>40.0</v>
      </c>
      <c r="DD5" s="42">
        <v>39.0</v>
      </c>
      <c r="DE5" s="42">
        <v>39.0</v>
      </c>
      <c r="DF5" s="42">
        <v>39.0</v>
      </c>
      <c r="DG5" s="42">
        <v>39.0</v>
      </c>
      <c r="DH5" s="42">
        <v>40.0</v>
      </c>
      <c r="DI5" s="42">
        <v>39.0</v>
      </c>
      <c r="DJ5" s="42">
        <v>40.0</v>
      </c>
      <c r="DK5" s="42">
        <v>39.0</v>
      </c>
      <c r="DL5" s="42">
        <v>39.0</v>
      </c>
      <c r="DM5" s="42">
        <v>38.0</v>
      </c>
      <c r="DN5" s="42">
        <v>38.0</v>
      </c>
      <c r="DO5" s="45">
        <v>40.0</v>
      </c>
      <c r="DP5" s="45">
        <v>39.0</v>
      </c>
      <c r="DQ5" s="45">
        <v>38.0</v>
      </c>
      <c r="DR5" s="45">
        <v>40.0</v>
      </c>
      <c r="DS5" s="45">
        <v>40.0</v>
      </c>
      <c r="DT5" s="38">
        <v>40.0</v>
      </c>
      <c r="DU5" s="42">
        <v>38.0</v>
      </c>
      <c r="DV5" s="42">
        <v>40.0</v>
      </c>
      <c r="DW5" s="42">
        <v>39.0</v>
      </c>
      <c r="DX5" s="42">
        <v>40.0</v>
      </c>
      <c r="DY5" s="42">
        <v>40.0</v>
      </c>
      <c r="DZ5" s="42">
        <v>40.0</v>
      </c>
      <c r="EA5" s="40">
        <v>39.0</v>
      </c>
      <c r="EB5" s="40">
        <v>39.0</v>
      </c>
      <c r="EC5" s="40">
        <v>39.0</v>
      </c>
      <c r="ED5" s="42">
        <v>39.0</v>
      </c>
      <c r="EE5" s="40">
        <v>40.0</v>
      </c>
      <c r="EF5" s="40">
        <v>38.0</v>
      </c>
      <c r="EG5" s="40">
        <v>39.0</v>
      </c>
      <c r="EH5" s="40">
        <v>36.0</v>
      </c>
      <c r="EI5" s="40">
        <v>40.0</v>
      </c>
      <c r="EJ5" s="40">
        <v>39.0</v>
      </c>
      <c r="EK5" s="40">
        <v>39.0</v>
      </c>
      <c r="EL5" s="46">
        <v>39.0</v>
      </c>
      <c r="EM5" s="40">
        <v>38.0</v>
      </c>
      <c r="EN5" s="40">
        <v>39.0</v>
      </c>
      <c r="EO5" s="40">
        <v>40.0</v>
      </c>
      <c r="EP5" s="40">
        <v>40.0</v>
      </c>
      <c r="EQ5" s="40">
        <v>40.0</v>
      </c>
      <c r="ER5" s="40">
        <v>39.0</v>
      </c>
      <c r="ES5" s="40">
        <v>39.0</v>
      </c>
      <c r="ET5" s="40">
        <v>39.0</v>
      </c>
      <c r="EU5" s="40">
        <v>40.0</v>
      </c>
      <c r="EV5" s="40">
        <v>38.0</v>
      </c>
      <c r="EW5" s="40">
        <v>40.0</v>
      </c>
      <c r="EX5" s="40">
        <v>40.0</v>
      </c>
      <c r="EY5" s="40">
        <v>40.0</v>
      </c>
      <c r="EZ5" s="40">
        <v>40.0</v>
      </c>
      <c r="FA5" s="40">
        <v>38.0</v>
      </c>
      <c r="FB5" s="40">
        <v>37.0</v>
      </c>
      <c r="FC5" s="40">
        <v>39.0</v>
      </c>
      <c r="FD5" s="40">
        <v>40.0</v>
      </c>
      <c r="FE5" s="40">
        <v>39.0</v>
      </c>
      <c r="FF5" s="40">
        <v>39.0</v>
      </c>
      <c r="FG5" s="40">
        <v>39.0</v>
      </c>
      <c r="FH5" s="40">
        <v>39.0</v>
      </c>
      <c r="FI5" s="40">
        <v>40.0</v>
      </c>
      <c r="FJ5" s="40">
        <v>39.0</v>
      </c>
      <c r="FK5" s="47">
        <v>40.0</v>
      </c>
      <c r="FL5" s="42">
        <v>38.0</v>
      </c>
      <c r="FM5" s="42">
        <v>40.0</v>
      </c>
      <c r="FN5" s="42">
        <v>40.0</v>
      </c>
      <c r="FO5" s="42">
        <v>40.0</v>
      </c>
      <c r="FP5" s="42">
        <v>40.0</v>
      </c>
      <c r="FQ5" s="42">
        <v>39.0</v>
      </c>
      <c r="FR5" s="38">
        <v>39.0</v>
      </c>
      <c r="FS5" s="38">
        <v>40.0</v>
      </c>
      <c r="FT5" s="38">
        <v>40.0</v>
      </c>
      <c r="FU5" s="38">
        <v>40.0</v>
      </c>
      <c r="FV5" s="45">
        <v>39.0</v>
      </c>
      <c r="FW5" s="38">
        <v>39.0</v>
      </c>
      <c r="FX5" s="38">
        <v>40.0</v>
      </c>
      <c r="FY5" s="38">
        <v>40.0</v>
      </c>
      <c r="FZ5" s="42">
        <v>38.0</v>
      </c>
      <c r="GA5" s="42">
        <v>39.0</v>
      </c>
      <c r="GB5" s="45">
        <v>39.0</v>
      </c>
      <c r="GC5" s="45">
        <v>39.0</v>
      </c>
    </row>
    <row r="6">
      <c r="A6" s="1">
        <v>2.0</v>
      </c>
      <c r="B6" s="1">
        <f t="shared" si="1"/>
        <v>-1</v>
      </c>
      <c r="C6" s="28">
        <v>1.0</v>
      </c>
      <c r="D6" s="28">
        <v>2.0</v>
      </c>
      <c r="E6" s="29">
        <v>1.0</v>
      </c>
      <c r="F6" s="30">
        <v>2.0</v>
      </c>
      <c r="G6" s="30" t="s">
        <v>17</v>
      </c>
      <c r="H6" s="31" t="s">
        <v>18</v>
      </c>
      <c r="I6" s="32" t="s">
        <v>19</v>
      </c>
      <c r="J6" s="13" t="s">
        <v>16</v>
      </c>
      <c r="K6" s="33">
        <v>32.0</v>
      </c>
      <c r="L6" s="15">
        <f t="shared" si="2"/>
        <v>6580</v>
      </c>
      <c r="M6" s="15">
        <f t="shared" si="3"/>
        <v>40</v>
      </c>
      <c r="N6" s="16">
        <f t="shared" si="4"/>
        <v>6540</v>
      </c>
      <c r="O6" s="15">
        <f t="shared" si="5"/>
        <v>169</v>
      </c>
      <c r="P6" s="15">
        <f t="shared" si="6"/>
        <v>79</v>
      </c>
      <c r="Q6" s="34">
        <v>38.0</v>
      </c>
      <c r="R6" s="48">
        <v>38.0</v>
      </c>
      <c r="S6" s="38">
        <v>38.0</v>
      </c>
      <c r="T6" s="39">
        <v>34.0</v>
      </c>
      <c r="U6" s="38">
        <v>40.0</v>
      </c>
      <c r="V6" s="38">
        <v>39.0</v>
      </c>
      <c r="W6" s="38">
        <v>40.0</v>
      </c>
      <c r="X6" s="38">
        <v>37.0</v>
      </c>
      <c r="Y6" s="38">
        <v>38.0</v>
      </c>
      <c r="Z6" s="38">
        <v>40.0</v>
      </c>
      <c r="AA6" s="38">
        <v>39.0</v>
      </c>
      <c r="AB6" s="38">
        <v>39.0</v>
      </c>
      <c r="AC6" s="38">
        <v>39.0</v>
      </c>
      <c r="AD6" s="38">
        <v>40.0</v>
      </c>
      <c r="AE6" s="38">
        <v>40.0</v>
      </c>
      <c r="AF6" s="38">
        <v>39.0</v>
      </c>
      <c r="AG6" s="38">
        <v>39.0</v>
      </c>
      <c r="AH6" s="38">
        <v>40.0</v>
      </c>
      <c r="AI6" s="38">
        <v>39.0</v>
      </c>
      <c r="AJ6" s="38">
        <v>40.0</v>
      </c>
      <c r="AK6" s="38">
        <v>40.0</v>
      </c>
      <c r="AL6" s="38">
        <v>39.0</v>
      </c>
      <c r="AM6" s="38">
        <v>40.0</v>
      </c>
      <c r="AN6" s="38">
        <v>40.0</v>
      </c>
      <c r="AO6" s="38">
        <v>40.0</v>
      </c>
      <c r="AP6" s="39">
        <v>39.0</v>
      </c>
      <c r="AQ6" s="38">
        <v>39.0</v>
      </c>
      <c r="AR6" s="38">
        <v>38.0</v>
      </c>
      <c r="AS6" s="38">
        <v>38.0</v>
      </c>
      <c r="AT6" s="38">
        <v>39.0</v>
      </c>
      <c r="AU6" s="38">
        <v>40.0</v>
      </c>
      <c r="AV6" s="38">
        <v>40.0</v>
      </c>
      <c r="AW6" s="39">
        <v>39.0</v>
      </c>
      <c r="AX6" s="38">
        <v>39.0</v>
      </c>
      <c r="AY6" s="38">
        <v>38.0</v>
      </c>
      <c r="AZ6" s="38">
        <v>40.0</v>
      </c>
      <c r="BA6" s="38">
        <v>39.0</v>
      </c>
      <c r="BB6" s="38">
        <v>38.0</v>
      </c>
      <c r="BC6" s="38">
        <v>39.0</v>
      </c>
      <c r="BD6" s="42">
        <v>40.0</v>
      </c>
      <c r="BE6" s="42">
        <v>39.0</v>
      </c>
      <c r="BF6" s="42">
        <v>40.0</v>
      </c>
      <c r="BG6" s="42">
        <v>37.0</v>
      </c>
      <c r="BH6" s="42">
        <v>38.0</v>
      </c>
      <c r="BI6" s="42">
        <v>29.0</v>
      </c>
      <c r="BJ6" s="42">
        <v>39.0</v>
      </c>
      <c r="BK6" s="42">
        <v>39.0</v>
      </c>
      <c r="BL6" s="42">
        <v>40.0</v>
      </c>
      <c r="BM6" s="42">
        <v>40.0</v>
      </c>
      <c r="BN6" s="42">
        <v>40.0</v>
      </c>
      <c r="BO6" s="42">
        <v>40.0</v>
      </c>
      <c r="BP6" s="42">
        <v>40.0</v>
      </c>
      <c r="BQ6" s="44">
        <v>40.0</v>
      </c>
      <c r="BR6" s="44">
        <v>35.0</v>
      </c>
      <c r="BS6" s="44">
        <v>40.0</v>
      </c>
      <c r="BT6" s="44">
        <v>40.0</v>
      </c>
      <c r="BU6" s="44">
        <v>40.0</v>
      </c>
      <c r="BV6" s="44">
        <v>39.0</v>
      </c>
      <c r="BW6" s="44">
        <v>39.0</v>
      </c>
      <c r="BX6" s="44">
        <v>40.0</v>
      </c>
      <c r="BY6" s="44">
        <v>39.0</v>
      </c>
      <c r="BZ6" s="42">
        <v>39.0</v>
      </c>
      <c r="CA6" s="43">
        <v>39.0</v>
      </c>
      <c r="CB6" s="42">
        <v>40.0</v>
      </c>
      <c r="CC6" s="42">
        <v>38.0</v>
      </c>
      <c r="CD6" s="42">
        <v>38.0</v>
      </c>
      <c r="CE6" s="42">
        <v>37.0</v>
      </c>
      <c r="CF6" s="42">
        <v>37.0</v>
      </c>
      <c r="CG6" s="42">
        <v>38.0</v>
      </c>
      <c r="CH6" s="42">
        <v>39.0</v>
      </c>
      <c r="CI6" s="42">
        <v>40.0</v>
      </c>
      <c r="CJ6" s="42">
        <v>39.0</v>
      </c>
      <c r="CK6" s="42">
        <v>40.0</v>
      </c>
      <c r="CL6" s="42">
        <v>37.0</v>
      </c>
      <c r="CM6" s="42">
        <v>40.0</v>
      </c>
      <c r="CN6" s="42">
        <v>40.0</v>
      </c>
      <c r="CO6" s="42">
        <v>40.0</v>
      </c>
      <c r="CP6" s="42">
        <v>40.0</v>
      </c>
      <c r="CQ6" s="42">
        <v>25.0</v>
      </c>
      <c r="CR6" s="42">
        <v>39.0</v>
      </c>
      <c r="CS6" s="42">
        <v>39.0</v>
      </c>
      <c r="CT6" s="42">
        <v>38.0</v>
      </c>
      <c r="CU6" s="44">
        <v>40.0</v>
      </c>
      <c r="CV6" s="42">
        <v>39.0</v>
      </c>
      <c r="CW6" s="42">
        <v>40.0</v>
      </c>
      <c r="CX6" s="42">
        <v>40.0</v>
      </c>
      <c r="CY6" s="42">
        <v>40.0</v>
      </c>
      <c r="CZ6" s="42">
        <v>27.0</v>
      </c>
      <c r="DA6" s="42">
        <v>37.0</v>
      </c>
      <c r="DB6" s="42">
        <v>40.0</v>
      </c>
      <c r="DC6" s="42">
        <v>36.0</v>
      </c>
      <c r="DD6" s="42">
        <v>40.0</v>
      </c>
      <c r="DE6" s="42">
        <v>40.0</v>
      </c>
      <c r="DF6" s="42">
        <v>40.0</v>
      </c>
      <c r="DG6" s="42">
        <v>40.0</v>
      </c>
      <c r="DH6" s="42">
        <v>37.0</v>
      </c>
      <c r="DI6" s="42">
        <v>40.0</v>
      </c>
      <c r="DJ6" s="42">
        <v>38.0</v>
      </c>
      <c r="DK6" s="42">
        <v>40.0</v>
      </c>
      <c r="DL6" s="42">
        <v>40.0</v>
      </c>
      <c r="DM6" s="42">
        <v>40.0</v>
      </c>
      <c r="DN6" s="42">
        <v>40.0</v>
      </c>
      <c r="DO6" s="45">
        <v>39.0</v>
      </c>
      <c r="DP6" s="45">
        <v>40.0</v>
      </c>
      <c r="DQ6" s="45">
        <v>39.0</v>
      </c>
      <c r="DR6" s="45">
        <v>39.0</v>
      </c>
      <c r="DS6" s="45">
        <v>39.0</v>
      </c>
      <c r="DT6" s="38">
        <v>39.0</v>
      </c>
      <c r="DU6" s="42">
        <v>39.0</v>
      </c>
      <c r="DV6" s="42">
        <v>39.0</v>
      </c>
      <c r="DW6" s="42">
        <v>40.0</v>
      </c>
      <c r="DX6" s="42">
        <v>38.0</v>
      </c>
      <c r="DY6" s="42">
        <v>39.0</v>
      </c>
      <c r="DZ6" s="42">
        <v>39.0</v>
      </c>
      <c r="EA6" s="42">
        <v>40.0</v>
      </c>
      <c r="EB6" s="42">
        <v>40.0</v>
      </c>
      <c r="EC6" s="42">
        <v>40.0</v>
      </c>
      <c r="ED6" s="42">
        <v>40.0</v>
      </c>
      <c r="EE6" s="42">
        <v>36.0</v>
      </c>
      <c r="EF6" s="42">
        <v>40.0</v>
      </c>
      <c r="EG6" s="42">
        <v>40.0</v>
      </c>
      <c r="EH6" s="42">
        <v>35.0</v>
      </c>
      <c r="EI6" s="42">
        <v>38.0</v>
      </c>
      <c r="EJ6" s="42">
        <v>40.0</v>
      </c>
      <c r="EK6" s="42">
        <v>40.0</v>
      </c>
      <c r="EL6" s="42">
        <v>40.0</v>
      </c>
      <c r="EM6" s="42">
        <v>40.0</v>
      </c>
      <c r="EN6" s="42">
        <v>40.0</v>
      </c>
      <c r="EO6" s="42">
        <v>39.0</v>
      </c>
      <c r="EP6" s="42">
        <v>39.0</v>
      </c>
      <c r="EQ6" s="42">
        <v>39.0</v>
      </c>
      <c r="ER6" s="42">
        <v>40.0</v>
      </c>
      <c r="ES6" s="42">
        <v>40.0</v>
      </c>
      <c r="ET6" s="42">
        <v>40.0</v>
      </c>
      <c r="EU6" s="42">
        <v>39.0</v>
      </c>
      <c r="EV6" s="42">
        <v>40.0</v>
      </c>
      <c r="EW6" s="42">
        <v>38.0</v>
      </c>
      <c r="EX6" s="42">
        <v>39.0</v>
      </c>
      <c r="EY6" s="42">
        <v>39.0</v>
      </c>
      <c r="EZ6" s="42">
        <v>39.0</v>
      </c>
      <c r="FA6" s="42">
        <v>40.0</v>
      </c>
      <c r="FB6" s="42">
        <v>39.0</v>
      </c>
      <c r="FC6" s="42">
        <v>40.0</v>
      </c>
      <c r="FD6" s="42">
        <v>39.0</v>
      </c>
      <c r="FE6" s="42">
        <v>40.0</v>
      </c>
      <c r="FF6" s="42">
        <v>40.0</v>
      </c>
      <c r="FG6" s="42">
        <v>40.0</v>
      </c>
      <c r="FH6" s="42">
        <v>40.0</v>
      </c>
      <c r="FI6" s="42">
        <v>39.0</v>
      </c>
      <c r="FJ6" s="42">
        <v>40.0</v>
      </c>
      <c r="FK6" s="42">
        <v>39.0</v>
      </c>
      <c r="FL6" s="42">
        <v>37.0</v>
      </c>
      <c r="FM6" s="42">
        <v>39.0</v>
      </c>
      <c r="FN6" s="42">
        <v>38.0</v>
      </c>
      <c r="FO6" s="42">
        <v>39.0</v>
      </c>
      <c r="FP6" s="42">
        <v>38.0</v>
      </c>
      <c r="FQ6" s="42">
        <v>40.0</v>
      </c>
      <c r="FR6" s="38">
        <v>40.0</v>
      </c>
      <c r="FS6" s="38">
        <v>39.0</v>
      </c>
      <c r="FT6" s="38">
        <v>39.0</v>
      </c>
      <c r="FU6" s="38">
        <v>39.0</v>
      </c>
      <c r="FV6" s="45">
        <v>40.0</v>
      </c>
      <c r="FW6" s="38">
        <v>40.0</v>
      </c>
      <c r="FX6" s="38">
        <v>39.0</v>
      </c>
      <c r="FY6" s="38">
        <v>39.0</v>
      </c>
      <c r="FZ6" s="42">
        <v>40.0</v>
      </c>
      <c r="GA6" s="42">
        <v>40.0</v>
      </c>
      <c r="GB6" s="45">
        <v>40.0</v>
      </c>
      <c r="GC6" s="45">
        <v>40.0</v>
      </c>
    </row>
    <row r="7">
      <c r="A7" s="1">
        <v>3.0</v>
      </c>
      <c r="B7" s="1">
        <f t="shared" si="1"/>
        <v>2</v>
      </c>
      <c r="C7" s="28">
        <v>5.0</v>
      </c>
      <c r="D7" s="28">
        <v>3.0</v>
      </c>
      <c r="E7" s="29">
        <v>7.0</v>
      </c>
      <c r="F7" s="30">
        <v>6.0</v>
      </c>
      <c r="G7" s="30" t="s">
        <v>20</v>
      </c>
      <c r="H7" s="31" t="s">
        <v>21</v>
      </c>
      <c r="I7" s="32" t="s">
        <v>22</v>
      </c>
      <c r="J7" s="13" t="s">
        <v>23</v>
      </c>
      <c r="K7" s="49">
        <v>25.0</v>
      </c>
      <c r="L7" s="15">
        <f t="shared" ref="L7:L8" si="7">SUM(R7:GC7)</f>
        <v>5974</v>
      </c>
      <c r="M7" s="15">
        <f t="shared" ref="M7:M8" si="8">MAX(R7:GC7)</f>
        <v>40</v>
      </c>
      <c r="N7" s="16">
        <f t="shared" si="4"/>
        <v>5934</v>
      </c>
      <c r="O7" s="15">
        <f t="shared" ref="O7:O8" si="9">COUNT(R7:GC7)</f>
        <v>166</v>
      </c>
      <c r="P7" s="15">
        <f t="shared" ref="P7:P8" si="10">COUNTIF(R7:GC7,"40")</f>
        <v>7</v>
      </c>
      <c r="Q7" s="50">
        <v>39.0</v>
      </c>
      <c r="R7" s="48">
        <v>39.0</v>
      </c>
      <c r="S7" s="38">
        <v>39.0</v>
      </c>
      <c r="T7" s="39"/>
      <c r="U7" s="38">
        <v>38.0</v>
      </c>
      <c r="V7" s="38">
        <v>36.0</v>
      </c>
      <c r="W7" s="38">
        <v>37.0</v>
      </c>
      <c r="X7" s="38">
        <v>38.0</v>
      </c>
      <c r="Y7" s="38">
        <v>39.0</v>
      </c>
      <c r="Z7" s="38">
        <v>38.0</v>
      </c>
      <c r="AA7" s="38">
        <v>38.0</v>
      </c>
      <c r="AB7" s="38">
        <v>36.0</v>
      </c>
      <c r="AC7" s="38">
        <v>36.0</v>
      </c>
      <c r="AD7" s="38">
        <v>39.0</v>
      </c>
      <c r="AE7" s="38">
        <v>38.0</v>
      </c>
      <c r="AF7" s="38">
        <v>38.0</v>
      </c>
      <c r="AG7" s="38">
        <v>37.0</v>
      </c>
      <c r="AH7" s="38">
        <v>38.0</v>
      </c>
      <c r="AI7" s="38">
        <v>35.0</v>
      </c>
      <c r="AJ7" s="38">
        <v>36.0</v>
      </c>
      <c r="AK7" s="38">
        <v>2.0</v>
      </c>
      <c r="AL7" s="38">
        <v>38.0</v>
      </c>
      <c r="AM7" s="38">
        <v>38.0</v>
      </c>
      <c r="AN7" s="38">
        <v>38.0</v>
      </c>
      <c r="AO7" s="38">
        <v>37.0</v>
      </c>
      <c r="AP7" s="39">
        <v>38.0</v>
      </c>
      <c r="AQ7" s="38">
        <v>38.0</v>
      </c>
      <c r="AR7" s="38">
        <v>28.0</v>
      </c>
      <c r="AS7" s="38">
        <v>33.0</v>
      </c>
      <c r="AT7" s="38">
        <v>38.0</v>
      </c>
      <c r="AU7" s="38">
        <v>38.0</v>
      </c>
      <c r="AV7" s="38">
        <v>38.0</v>
      </c>
      <c r="AW7" s="39">
        <v>38.0</v>
      </c>
      <c r="AX7" s="38">
        <v>38.0</v>
      </c>
      <c r="AY7" s="38">
        <v>39.0</v>
      </c>
      <c r="AZ7" s="38">
        <v>37.0</v>
      </c>
      <c r="BA7" s="38">
        <v>35.0</v>
      </c>
      <c r="BB7" s="51"/>
      <c r="BC7" s="38">
        <v>38.0</v>
      </c>
      <c r="BD7" s="42">
        <v>34.0</v>
      </c>
      <c r="BE7" s="42">
        <v>38.0</v>
      </c>
      <c r="BF7" s="42">
        <v>38.0</v>
      </c>
      <c r="BG7" s="42">
        <v>36.0</v>
      </c>
      <c r="BH7" s="42">
        <v>40.0</v>
      </c>
      <c r="BI7" s="42">
        <v>39.0</v>
      </c>
      <c r="BJ7" s="42">
        <v>38.0</v>
      </c>
      <c r="BK7" s="42">
        <v>38.0</v>
      </c>
      <c r="BL7" s="42">
        <v>38.0</v>
      </c>
      <c r="BM7" s="42">
        <v>38.0</v>
      </c>
      <c r="BN7" s="42">
        <v>30.0</v>
      </c>
      <c r="BO7" s="42">
        <v>38.0</v>
      </c>
      <c r="BP7" s="42">
        <v>37.0</v>
      </c>
      <c r="BQ7" s="44">
        <v>39.0</v>
      </c>
      <c r="BR7" s="44">
        <v>39.0</v>
      </c>
      <c r="BS7" s="44">
        <v>36.0</v>
      </c>
      <c r="BT7" s="44">
        <v>39.0</v>
      </c>
      <c r="BU7" s="44">
        <v>38.0</v>
      </c>
      <c r="BV7" s="44">
        <v>38.0</v>
      </c>
      <c r="BW7" s="44">
        <v>40.0</v>
      </c>
      <c r="BX7" s="44">
        <v>37.0</v>
      </c>
      <c r="BY7" s="44">
        <v>34.0</v>
      </c>
      <c r="BZ7" s="44">
        <v>40.0</v>
      </c>
      <c r="CA7" s="40">
        <v>40.0</v>
      </c>
      <c r="CB7" s="42">
        <v>38.0</v>
      </c>
      <c r="CC7" s="42">
        <v>14.0</v>
      </c>
      <c r="CD7" s="42">
        <v>39.0</v>
      </c>
      <c r="CE7" s="42">
        <v>1.0</v>
      </c>
      <c r="CF7" s="42">
        <v>38.0</v>
      </c>
      <c r="CG7" s="42">
        <v>39.0</v>
      </c>
      <c r="CH7" s="42">
        <v>25.0</v>
      </c>
      <c r="CI7" s="42">
        <v>15.0</v>
      </c>
      <c r="CJ7" s="42">
        <v>38.0</v>
      </c>
      <c r="CK7" s="42">
        <v>37.0</v>
      </c>
      <c r="CL7" s="42">
        <v>39.0</v>
      </c>
      <c r="CM7" s="42">
        <v>37.0</v>
      </c>
      <c r="CN7" s="42">
        <v>38.0</v>
      </c>
      <c r="CO7" s="42">
        <v>38.0</v>
      </c>
      <c r="CP7" s="42">
        <v>38.0</v>
      </c>
      <c r="CQ7" s="42">
        <v>39.0</v>
      </c>
      <c r="CR7" s="42">
        <v>30.0</v>
      </c>
      <c r="CS7" s="42">
        <v>38.0</v>
      </c>
      <c r="CT7" s="42">
        <v>35.0</v>
      </c>
      <c r="CU7" s="44">
        <v>37.0</v>
      </c>
      <c r="CV7" s="42">
        <v>38.0</v>
      </c>
      <c r="CW7" s="42">
        <v>31.0</v>
      </c>
      <c r="CX7" s="42">
        <v>30.0</v>
      </c>
      <c r="CY7" s="42">
        <v>30.0</v>
      </c>
      <c r="CZ7" s="42">
        <v>38.0</v>
      </c>
      <c r="DA7" s="42">
        <v>38.0</v>
      </c>
      <c r="DB7" s="42">
        <v>38.0</v>
      </c>
      <c r="DC7" s="42">
        <v>39.0</v>
      </c>
      <c r="DD7" s="42">
        <v>38.0</v>
      </c>
      <c r="DE7" s="42">
        <v>37.0</v>
      </c>
      <c r="DF7" s="42">
        <v>38.0</v>
      </c>
      <c r="DG7" s="42">
        <v>28.0</v>
      </c>
      <c r="DH7" s="42">
        <v>38.0</v>
      </c>
      <c r="DI7" s="42">
        <v>38.0</v>
      </c>
      <c r="DJ7" s="42">
        <v>37.0</v>
      </c>
      <c r="DK7" s="42">
        <v>38.0</v>
      </c>
      <c r="DL7" s="42">
        <v>38.0</v>
      </c>
      <c r="DM7" s="42">
        <v>35.0</v>
      </c>
      <c r="DN7" s="42">
        <v>39.0</v>
      </c>
      <c r="DO7" s="45">
        <v>29.0</v>
      </c>
      <c r="DP7" s="45">
        <v>32.0</v>
      </c>
      <c r="DQ7" s="45">
        <v>40.0</v>
      </c>
      <c r="DR7" s="45">
        <v>33.0</v>
      </c>
      <c r="DS7" s="45">
        <v>38.0</v>
      </c>
      <c r="DT7" s="45">
        <v>38.0</v>
      </c>
      <c r="DU7" s="42">
        <v>34.0</v>
      </c>
      <c r="DV7" s="42">
        <v>38.0</v>
      </c>
      <c r="DW7" s="42">
        <v>33.0</v>
      </c>
      <c r="DX7" s="42">
        <v>37.0</v>
      </c>
      <c r="DY7" s="42">
        <v>38.0</v>
      </c>
      <c r="DZ7" s="42">
        <v>38.0</v>
      </c>
      <c r="EA7" s="42">
        <v>38.0</v>
      </c>
      <c r="EB7" s="42">
        <v>37.0</v>
      </c>
      <c r="EC7" s="42">
        <v>37.0</v>
      </c>
      <c r="ED7" s="42">
        <v>34.0</v>
      </c>
      <c r="EE7" s="42">
        <v>39.0</v>
      </c>
      <c r="EF7" s="42">
        <v>39.0</v>
      </c>
      <c r="EG7" s="42">
        <v>27.0</v>
      </c>
      <c r="EH7" s="42">
        <v>40.0</v>
      </c>
      <c r="EI7" s="42">
        <v>34.0</v>
      </c>
      <c r="EJ7" s="42">
        <v>34.0</v>
      </c>
      <c r="EK7" s="42">
        <v>38.0</v>
      </c>
      <c r="EL7" s="47">
        <v>27.0</v>
      </c>
      <c r="EM7" s="42">
        <v>37.0</v>
      </c>
      <c r="EN7" s="42">
        <v>33.0</v>
      </c>
      <c r="EO7" s="42">
        <v>38.0</v>
      </c>
      <c r="EP7" s="42">
        <v>38.0</v>
      </c>
      <c r="EQ7" s="42">
        <v>34.0</v>
      </c>
      <c r="ER7" s="42">
        <v>38.0</v>
      </c>
      <c r="ES7" s="42">
        <v>38.0</v>
      </c>
      <c r="ET7" s="42">
        <v>38.0</v>
      </c>
      <c r="EU7" s="42">
        <v>38.0</v>
      </c>
      <c r="EV7" s="42">
        <v>30.0</v>
      </c>
      <c r="EW7" s="42">
        <v>31.0</v>
      </c>
      <c r="EX7" s="42">
        <v>37.0</v>
      </c>
      <c r="EY7" s="42">
        <v>38.0</v>
      </c>
      <c r="EZ7" s="42">
        <v>38.0</v>
      </c>
      <c r="FA7" s="42">
        <v>37.0</v>
      </c>
      <c r="FB7" s="42">
        <v>38.0</v>
      </c>
      <c r="FC7" s="42">
        <v>38.0</v>
      </c>
      <c r="FD7" s="42">
        <v>38.0</v>
      </c>
      <c r="FE7" s="42">
        <v>36.0</v>
      </c>
      <c r="FF7" s="42">
        <v>38.0</v>
      </c>
      <c r="FG7" s="42">
        <v>38.0</v>
      </c>
      <c r="FH7" s="42">
        <v>38.0</v>
      </c>
      <c r="FI7" s="42">
        <v>34.0</v>
      </c>
      <c r="FJ7" s="42">
        <v>34.0</v>
      </c>
      <c r="FK7" s="42">
        <v>38.0</v>
      </c>
      <c r="FL7" s="42">
        <v>40.0</v>
      </c>
      <c r="FM7" s="42">
        <v>38.0</v>
      </c>
      <c r="FN7" s="42">
        <v>37.0</v>
      </c>
      <c r="FO7" s="42">
        <v>36.0</v>
      </c>
      <c r="FP7" s="42">
        <v>39.0</v>
      </c>
      <c r="FQ7" s="42">
        <v>38.0</v>
      </c>
      <c r="FR7" s="45">
        <v>38.0</v>
      </c>
      <c r="FS7" s="45">
        <v>36.0</v>
      </c>
      <c r="FT7" s="45">
        <v>37.0</v>
      </c>
      <c r="FU7" s="45">
        <v>38.0</v>
      </c>
      <c r="FV7" s="45">
        <v>31.0</v>
      </c>
      <c r="FW7" s="45">
        <v>37.0</v>
      </c>
      <c r="FX7" s="45">
        <v>38.0</v>
      </c>
      <c r="FY7" s="45">
        <v>37.0</v>
      </c>
      <c r="FZ7" s="44">
        <v>37.0</v>
      </c>
      <c r="GA7" s="44">
        <v>37.0</v>
      </c>
      <c r="GB7" s="45">
        <v>33.0</v>
      </c>
      <c r="GC7" s="45">
        <v>37.0</v>
      </c>
    </row>
    <row r="8" ht="12.0" customHeight="1">
      <c r="A8" s="1">
        <v>4.0</v>
      </c>
      <c r="B8" s="1">
        <f t="shared" si="1"/>
        <v>9</v>
      </c>
      <c r="C8" s="14">
        <v>13.0</v>
      </c>
      <c r="D8" s="14">
        <v>14.0</v>
      </c>
      <c r="E8" s="52"/>
      <c r="F8" s="52"/>
      <c r="G8" s="30" t="s">
        <v>24</v>
      </c>
      <c r="H8" s="31" t="s">
        <v>25</v>
      </c>
      <c r="I8" s="32" t="s">
        <v>26</v>
      </c>
      <c r="J8" s="13" t="s">
        <v>27</v>
      </c>
      <c r="K8" s="53">
        <v>26.0</v>
      </c>
      <c r="L8" s="15">
        <f t="shared" si="7"/>
        <v>4626</v>
      </c>
      <c r="M8" s="15">
        <f t="shared" si="8"/>
        <v>40</v>
      </c>
      <c r="N8" s="16">
        <f t="shared" si="4"/>
        <v>4586</v>
      </c>
      <c r="O8" s="15">
        <f t="shared" si="9"/>
        <v>151</v>
      </c>
      <c r="P8" s="15">
        <f t="shared" si="10"/>
        <v>2</v>
      </c>
      <c r="Q8" s="50">
        <v>22.0</v>
      </c>
      <c r="R8" s="48">
        <v>20.0</v>
      </c>
      <c r="S8" s="38">
        <v>36.0</v>
      </c>
      <c r="T8" s="39">
        <v>28.0</v>
      </c>
      <c r="U8" s="38">
        <v>30.0</v>
      </c>
      <c r="V8" s="38">
        <v>24.0</v>
      </c>
      <c r="W8" s="38">
        <v>38.0</v>
      </c>
      <c r="X8" s="38">
        <v>40.0</v>
      </c>
      <c r="Y8" s="38">
        <v>29.0</v>
      </c>
      <c r="Z8" s="38">
        <v>28.0</v>
      </c>
      <c r="AA8" s="38">
        <v>37.0</v>
      </c>
      <c r="AB8" s="51"/>
      <c r="AC8" s="38">
        <v>33.0</v>
      </c>
      <c r="AD8" s="38">
        <v>25.0</v>
      </c>
      <c r="AE8" s="51"/>
      <c r="AF8" s="38">
        <v>22.0</v>
      </c>
      <c r="AG8" s="38">
        <v>35.0</v>
      </c>
      <c r="AH8" s="39">
        <v>23.0</v>
      </c>
      <c r="AI8" s="38">
        <v>38.0</v>
      </c>
      <c r="AJ8" s="38">
        <v>32.0</v>
      </c>
      <c r="AK8" s="38">
        <v>19.0</v>
      </c>
      <c r="AL8" s="51"/>
      <c r="AM8" s="38">
        <v>29.0</v>
      </c>
      <c r="AN8" s="38">
        <v>35.0</v>
      </c>
      <c r="AO8" s="38">
        <v>31.0</v>
      </c>
      <c r="AP8" s="39">
        <v>36.0</v>
      </c>
      <c r="AQ8" s="38">
        <v>36.0</v>
      </c>
      <c r="AR8" s="38">
        <v>25.0</v>
      </c>
      <c r="AS8" s="38">
        <v>39.0</v>
      </c>
      <c r="AT8" s="51"/>
      <c r="AU8" s="38">
        <v>20.0</v>
      </c>
      <c r="AV8" s="38">
        <v>33.0</v>
      </c>
      <c r="AW8" s="39">
        <v>37.0</v>
      </c>
      <c r="AX8" s="38">
        <v>31.0</v>
      </c>
      <c r="AY8" s="38">
        <v>36.0</v>
      </c>
      <c r="AZ8" s="38">
        <v>25.0</v>
      </c>
      <c r="BA8" s="38">
        <v>37.0</v>
      </c>
      <c r="BB8" s="38">
        <v>36.0</v>
      </c>
      <c r="BC8" s="38">
        <v>37.0</v>
      </c>
      <c r="BD8" s="42">
        <v>29.0</v>
      </c>
      <c r="BE8" s="42">
        <v>32.0</v>
      </c>
      <c r="BF8" s="42">
        <v>24.0</v>
      </c>
      <c r="BG8" s="42">
        <v>13.0</v>
      </c>
      <c r="BH8" s="42">
        <v>32.0</v>
      </c>
      <c r="BI8" s="42">
        <v>40.0</v>
      </c>
      <c r="BJ8" s="42">
        <v>30.0</v>
      </c>
      <c r="BK8" s="42">
        <v>32.0</v>
      </c>
      <c r="BL8" s="42">
        <v>21.0</v>
      </c>
      <c r="BM8" s="42">
        <v>26.0</v>
      </c>
      <c r="BN8" s="42">
        <v>31.0</v>
      </c>
      <c r="BO8" s="42">
        <v>25.0</v>
      </c>
      <c r="BP8" s="42">
        <v>34.0</v>
      </c>
      <c r="BQ8" s="44">
        <v>36.0</v>
      </c>
      <c r="BR8" s="44">
        <v>37.0</v>
      </c>
      <c r="BS8" s="44">
        <v>26.0</v>
      </c>
      <c r="BT8" s="44">
        <v>35.0</v>
      </c>
      <c r="BU8" s="44">
        <v>25.0</v>
      </c>
      <c r="BV8" s="44">
        <v>10.0</v>
      </c>
      <c r="BW8" s="44">
        <v>37.0</v>
      </c>
      <c r="BX8" s="54">
        <v>12.0</v>
      </c>
      <c r="BY8" s="44">
        <v>19.0</v>
      </c>
      <c r="BZ8" s="42">
        <v>27.0</v>
      </c>
      <c r="CA8" s="43">
        <v>37.0</v>
      </c>
      <c r="CB8" s="42">
        <v>29.0</v>
      </c>
      <c r="CC8" s="42">
        <v>39.0</v>
      </c>
      <c r="CD8" s="42">
        <v>36.0</v>
      </c>
      <c r="CE8" s="42">
        <v>32.0</v>
      </c>
      <c r="CF8" s="42">
        <v>25.0</v>
      </c>
      <c r="CG8" s="8"/>
      <c r="CH8" s="42">
        <v>2.0</v>
      </c>
      <c r="CI8" s="42">
        <v>32.0</v>
      </c>
      <c r="CJ8" s="42">
        <v>34.0</v>
      </c>
      <c r="CK8" s="42">
        <v>14.0</v>
      </c>
      <c r="CL8" s="42">
        <v>36.0</v>
      </c>
      <c r="CM8" s="42">
        <v>27.0</v>
      </c>
      <c r="CN8" s="8"/>
      <c r="CO8" s="42">
        <v>24.0</v>
      </c>
      <c r="CP8" s="42">
        <v>37.0</v>
      </c>
      <c r="CQ8" s="42">
        <v>37.0</v>
      </c>
      <c r="CR8" s="42">
        <v>36.0</v>
      </c>
      <c r="CS8" s="42">
        <v>32.0</v>
      </c>
      <c r="CT8" s="8"/>
      <c r="CU8" s="44">
        <v>23.0</v>
      </c>
      <c r="CV8" s="42">
        <v>37.0</v>
      </c>
      <c r="CW8" s="42">
        <v>26.0</v>
      </c>
      <c r="CX8" s="42">
        <v>29.0</v>
      </c>
      <c r="CY8" s="42">
        <v>29.0</v>
      </c>
      <c r="CZ8" s="42">
        <v>33.0</v>
      </c>
      <c r="DA8" s="42">
        <v>39.0</v>
      </c>
      <c r="DB8" s="42">
        <v>27.0</v>
      </c>
      <c r="DC8" s="42">
        <v>37.0</v>
      </c>
      <c r="DD8" s="42">
        <v>25.0</v>
      </c>
      <c r="DE8" s="42">
        <v>29.0</v>
      </c>
      <c r="DF8" s="8"/>
      <c r="DG8" s="42">
        <v>38.0</v>
      </c>
      <c r="DH8" s="42">
        <v>39.0</v>
      </c>
      <c r="DI8" s="42">
        <v>33.0</v>
      </c>
      <c r="DJ8" s="42">
        <v>26.0</v>
      </c>
      <c r="DK8" s="42">
        <v>37.0</v>
      </c>
      <c r="DL8" s="42">
        <v>34.0</v>
      </c>
      <c r="DM8" s="42">
        <v>33.0</v>
      </c>
      <c r="DN8" s="42">
        <v>36.0</v>
      </c>
      <c r="DO8" s="32"/>
      <c r="DP8" s="45">
        <v>22.0</v>
      </c>
      <c r="DQ8" s="45">
        <v>35.0</v>
      </c>
      <c r="DR8" s="45">
        <v>36.0</v>
      </c>
      <c r="DS8" s="45">
        <v>36.0</v>
      </c>
      <c r="DT8" s="38">
        <v>36.0</v>
      </c>
      <c r="DU8" s="8"/>
      <c r="DV8" s="42">
        <v>36.0</v>
      </c>
      <c r="DW8" s="42">
        <v>27.0</v>
      </c>
      <c r="DX8" s="42">
        <v>39.0</v>
      </c>
      <c r="DY8" s="42">
        <v>36.0</v>
      </c>
      <c r="DZ8" s="42">
        <v>37.0</v>
      </c>
      <c r="EA8" s="42">
        <v>34.0</v>
      </c>
      <c r="EB8" s="8"/>
      <c r="EC8" s="42">
        <v>36.0</v>
      </c>
      <c r="ED8" s="42">
        <v>20.0</v>
      </c>
      <c r="EE8" s="42">
        <v>38.0</v>
      </c>
      <c r="EF8" s="8"/>
      <c r="EG8" s="42">
        <v>35.0</v>
      </c>
      <c r="EH8" s="42">
        <v>31.0</v>
      </c>
      <c r="EI8" s="42">
        <v>35.0</v>
      </c>
      <c r="EJ8" s="42">
        <v>36.0</v>
      </c>
      <c r="EK8" s="42">
        <v>36.0</v>
      </c>
      <c r="EL8" s="42">
        <v>35.0</v>
      </c>
      <c r="EM8" s="42">
        <v>26.0</v>
      </c>
      <c r="EN8" s="42">
        <v>28.0</v>
      </c>
      <c r="EO8" s="42">
        <v>33.0</v>
      </c>
      <c r="EP8" s="42">
        <v>37.0</v>
      </c>
      <c r="EQ8" s="42">
        <v>8.0</v>
      </c>
      <c r="ER8" s="42">
        <v>29.0</v>
      </c>
      <c r="ES8" s="42">
        <v>25.0</v>
      </c>
      <c r="ET8" s="42">
        <v>35.0</v>
      </c>
      <c r="EU8" s="42">
        <v>31.0</v>
      </c>
      <c r="EV8" s="42">
        <v>27.0</v>
      </c>
      <c r="EW8" s="42">
        <v>32.0</v>
      </c>
      <c r="EX8" s="42">
        <v>36.0</v>
      </c>
      <c r="EY8" s="42">
        <v>37.0</v>
      </c>
      <c r="EZ8" s="42">
        <v>36.0</v>
      </c>
      <c r="FA8" s="42">
        <v>33.0</v>
      </c>
      <c r="FB8" s="8"/>
      <c r="FC8" s="42">
        <v>30.0</v>
      </c>
      <c r="FD8" s="42">
        <v>36.0</v>
      </c>
      <c r="FE8" s="8"/>
      <c r="FF8" s="42">
        <v>36.0</v>
      </c>
      <c r="FG8" s="42">
        <v>37.0</v>
      </c>
      <c r="FH8" s="42">
        <v>30.0</v>
      </c>
      <c r="FI8" s="8"/>
      <c r="FJ8" s="42">
        <v>35.0</v>
      </c>
      <c r="FK8" s="42">
        <v>30.0</v>
      </c>
      <c r="FL8" s="8"/>
      <c r="FM8" s="42">
        <v>22.0</v>
      </c>
      <c r="FN8" s="42">
        <v>30.0</v>
      </c>
      <c r="FO8" s="42">
        <v>37.0</v>
      </c>
      <c r="FP8" s="42">
        <v>37.0</v>
      </c>
      <c r="FQ8" s="42">
        <v>14.0</v>
      </c>
      <c r="FR8" s="38">
        <v>16.0</v>
      </c>
      <c r="FS8" s="38">
        <v>9.0</v>
      </c>
      <c r="FT8" s="38">
        <v>36.0</v>
      </c>
      <c r="FU8" s="38">
        <v>37.0</v>
      </c>
      <c r="FV8" s="45">
        <v>27.0</v>
      </c>
      <c r="FW8" s="38">
        <v>34.0</v>
      </c>
      <c r="FX8" s="38">
        <v>33.0</v>
      </c>
      <c r="FY8" s="51"/>
      <c r="FZ8" s="42">
        <v>27.0</v>
      </c>
      <c r="GA8" s="42">
        <v>29.0</v>
      </c>
      <c r="GB8" s="45">
        <v>25.0</v>
      </c>
      <c r="GC8" s="45">
        <v>38.0</v>
      </c>
    </row>
    <row r="9" ht="12.0" customHeight="1">
      <c r="A9" s="1">
        <v>5.0</v>
      </c>
      <c r="B9" s="1">
        <f t="shared" si="1"/>
        <v>28</v>
      </c>
      <c r="C9" s="28">
        <v>33.0</v>
      </c>
      <c r="D9" s="28">
        <v>38.0</v>
      </c>
      <c r="E9" s="29"/>
      <c r="F9" s="55"/>
      <c r="G9" s="56" t="s">
        <v>28</v>
      </c>
      <c r="H9" s="32" t="s">
        <v>27</v>
      </c>
      <c r="I9" s="32" t="s">
        <v>29</v>
      </c>
      <c r="J9" s="13" t="s">
        <v>27</v>
      </c>
      <c r="K9" s="53">
        <v>24.0</v>
      </c>
      <c r="L9" s="15">
        <f>SUM(Q9:GC9)</f>
        <v>4593</v>
      </c>
      <c r="M9" s="15">
        <f>MAX(Q9:GC9)</f>
        <v>39</v>
      </c>
      <c r="N9" s="16">
        <f t="shared" si="4"/>
        <v>4554</v>
      </c>
      <c r="O9" s="15">
        <f>COUNT(Q9:GC9)</f>
        <v>159</v>
      </c>
      <c r="P9" s="15">
        <f>COUNTIF(Q9:GC9,"40")</f>
        <v>0</v>
      </c>
      <c r="Q9" s="34">
        <v>35.0</v>
      </c>
      <c r="R9" s="48">
        <v>32.0</v>
      </c>
      <c r="S9" s="38">
        <v>34.0</v>
      </c>
      <c r="T9" s="39">
        <v>38.0</v>
      </c>
      <c r="U9" s="38">
        <v>12.0</v>
      </c>
      <c r="V9" s="38">
        <v>6.0</v>
      </c>
      <c r="W9" s="38">
        <v>29.0</v>
      </c>
      <c r="X9" s="38">
        <v>26.0</v>
      </c>
      <c r="Y9" s="38">
        <v>11.0</v>
      </c>
      <c r="Z9" s="38">
        <v>26.0</v>
      </c>
      <c r="AA9" s="38">
        <v>30.0</v>
      </c>
      <c r="AB9" s="38">
        <v>38.0</v>
      </c>
      <c r="AC9" s="38">
        <v>14.0</v>
      </c>
      <c r="AD9" s="38">
        <v>24.0</v>
      </c>
      <c r="AE9" s="38">
        <v>23.0</v>
      </c>
      <c r="AF9" s="51"/>
      <c r="AG9" s="38">
        <v>36.0</v>
      </c>
      <c r="AH9" s="38">
        <v>20.0</v>
      </c>
      <c r="AI9" s="38">
        <v>37.0</v>
      </c>
      <c r="AJ9" s="38">
        <v>29.0</v>
      </c>
      <c r="AK9" s="38">
        <v>15.0</v>
      </c>
      <c r="AL9" s="38">
        <v>19.0</v>
      </c>
      <c r="AM9" s="38">
        <v>37.0</v>
      </c>
      <c r="AN9" s="38">
        <v>39.0</v>
      </c>
      <c r="AO9" s="38">
        <v>17.0</v>
      </c>
      <c r="AP9" s="39">
        <v>21.0</v>
      </c>
      <c r="AQ9" s="38">
        <v>37.0</v>
      </c>
      <c r="AR9" s="38">
        <v>34.0</v>
      </c>
      <c r="AS9" s="38">
        <v>34.0</v>
      </c>
      <c r="AT9" s="38">
        <v>25.0</v>
      </c>
      <c r="AU9" s="38">
        <v>37.0</v>
      </c>
      <c r="AV9" s="38">
        <v>18.0</v>
      </c>
      <c r="AW9" s="39">
        <v>33.0</v>
      </c>
      <c r="AX9" s="38">
        <v>35.0</v>
      </c>
      <c r="AY9" s="38">
        <v>20.0</v>
      </c>
      <c r="AZ9" s="38">
        <v>19.0</v>
      </c>
      <c r="BA9" s="38">
        <v>31.0</v>
      </c>
      <c r="BB9" s="38">
        <v>34.0</v>
      </c>
      <c r="BC9" s="38">
        <v>22.0</v>
      </c>
      <c r="BD9" s="8"/>
      <c r="BE9" s="42">
        <v>29.0</v>
      </c>
      <c r="BF9" s="42">
        <v>32.0</v>
      </c>
      <c r="BG9" s="42">
        <v>34.0</v>
      </c>
      <c r="BH9" s="42">
        <v>34.0</v>
      </c>
      <c r="BI9" s="42">
        <v>37.0</v>
      </c>
      <c r="BJ9" s="42">
        <v>31.0</v>
      </c>
      <c r="BK9" s="42">
        <v>27.0</v>
      </c>
      <c r="BL9" s="42">
        <v>34.0</v>
      </c>
      <c r="BM9" s="42">
        <v>28.0</v>
      </c>
      <c r="BN9" s="42">
        <v>33.0</v>
      </c>
      <c r="BO9" s="42">
        <v>30.0</v>
      </c>
      <c r="BP9" s="42">
        <v>28.0</v>
      </c>
      <c r="BQ9" s="44">
        <v>25.0</v>
      </c>
      <c r="BR9" s="44">
        <v>31.0</v>
      </c>
      <c r="BS9" s="44">
        <v>33.0</v>
      </c>
      <c r="BT9" s="44">
        <v>32.0</v>
      </c>
      <c r="BU9" s="44">
        <v>35.0</v>
      </c>
      <c r="BV9" s="44">
        <v>2.0</v>
      </c>
      <c r="BW9" s="44">
        <v>33.0</v>
      </c>
      <c r="BX9" s="44">
        <v>33.0</v>
      </c>
      <c r="BY9" s="44">
        <v>25.0</v>
      </c>
      <c r="BZ9" s="42">
        <v>36.0</v>
      </c>
      <c r="CA9" s="43">
        <v>36.0</v>
      </c>
      <c r="CB9" s="42">
        <v>36.0</v>
      </c>
      <c r="CC9" s="42">
        <v>7.0</v>
      </c>
      <c r="CD9" s="42">
        <v>37.0</v>
      </c>
      <c r="CE9" s="42">
        <v>33.0</v>
      </c>
      <c r="CF9" s="42">
        <v>32.0</v>
      </c>
      <c r="CG9" s="42">
        <v>7.0</v>
      </c>
      <c r="CH9" s="42">
        <v>21.0</v>
      </c>
      <c r="CI9" s="42">
        <v>36.0</v>
      </c>
      <c r="CJ9" s="42">
        <v>33.0</v>
      </c>
      <c r="CK9" s="42">
        <v>16.0</v>
      </c>
      <c r="CL9" s="42">
        <v>19.0</v>
      </c>
      <c r="CM9" s="42">
        <v>29.0</v>
      </c>
      <c r="CN9" s="42">
        <v>16.0</v>
      </c>
      <c r="CO9" s="42">
        <v>30.0</v>
      </c>
      <c r="CP9" s="42">
        <v>35.0</v>
      </c>
      <c r="CQ9" s="42">
        <v>27.0</v>
      </c>
      <c r="CR9" s="42">
        <v>33.0</v>
      </c>
      <c r="CS9" s="42">
        <v>34.0</v>
      </c>
      <c r="CT9" s="8"/>
      <c r="CU9" s="44">
        <v>29.0</v>
      </c>
      <c r="CV9" s="42">
        <v>32.0</v>
      </c>
      <c r="CW9" s="42">
        <v>36.0</v>
      </c>
      <c r="CX9" s="42">
        <v>36.0</v>
      </c>
      <c r="CY9" s="42">
        <v>36.0</v>
      </c>
      <c r="CZ9" s="42">
        <v>18.0</v>
      </c>
      <c r="DA9" s="42">
        <v>35.0</v>
      </c>
      <c r="DB9" s="42">
        <v>28.0</v>
      </c>
      <c r="DC9" s="42">
        <v>21.0</v>
      </c>
      <c r="DD9" s="42">
        <v>26.0</v>
      </c>
      <c r="DE9" s="42">
        <v>32.0</v>
      </c>
      <c r="DF9" s="42">
        <v>35.0</v>
      </c>
      <c r="DG9" s="42">
        <v>36.0</v>
      </c>
      <c r="DH9" s="8"/>
      <c r="DI9" s="42">
        <v>8.0</v>
      </c>
      <c r="DJ9" s="42">
        <v>29.0</v>
      </c>
      <c r="DK9" s="42">
        <v>36.0</v>
      </c>
      <c r="DL9" s="42">
        <v>28.0</v>
      </c>
      <c r="DM9" s="42">
        <v>9.0</v>
      </c>
      <c r="DN9" s="42">
        <v>34.0</v>
      </c>
      <c r="DO9" s="45">
        <v>28.0</v>
      </c>
      <c r="DP9" s="45">
        <v>30.0</v>
      </c>
      <c r="DQ9" s="32"/>
      <c r="DR9" s="45">
        <v>32.0</v>
      </c>
      <c r="DS9" s="45">
        <v>15.0</v>
      </c>
      <c r="DT9" s="38">
        <v>32.0</v>
      </c>
      <c r="DU9" s="42">
        <v>36.0</v>
      </c>
      <c r="DV9" s="8"/>
      <c r="DW9" s="42">
        <v>28.0</v>
      </c>
      <c r="DX9" s="42">
        <v>31.0</v>
      </c>
      <c r="DY9" s="42">
        <v>32.0</v>
      </c>
      <c r="DZ9" s="42">
        <v>36.0</v>
      </c>
      <c r="EA9" s="42">
        <v>35.0</v>
      </c>
      <c r="EB9" s="42">
        <v>16.0</v>
      </c>
      <c r="EC9" s="42">
        <v>32.0</v>
      </c>
      <c r="ED9" s="42">
        <v>23.0</v>
      </c>
      <c r="EE9" s="42">
        <v>34.0</v>
      </c>
      <c r="EF9" s="42">
        <v>20.0</v>
      </c>
      <c r="EG9" s="42">
        <v>38.0</v>
      </c>
      <c r="EH9" s="42">
        <v>38.0</v>
      </c>
      <c r="EI9" s="42">
        <v>39.0</v>
      </c>
      <c r="EJ9" s="42">
        <v>35.0</v>
      </c>
      <c r="EK9" s="42">
        <v>31.0</v>
      </c>
      <c r="EL9" s="42">
        <v>26.0</v>
      </c>
      <c r="EM9" s="42">
        <v>28.0</v>
      </c>
      <c r="EN9" s="42">
        <v>37.0</v>
      </c>
      <c r="EO9" s="42">
        <v>32.0</v>
      </c>
      <c r="EP9" s="42">
        <v>32.0</v>
      </c>
      <c r="EQ9" s="42">
        <v>38.0</v>
      </c>
      <c r="ER9" s="42">
        <v>17.0</v>
      </c>
      <c r="ES9" s="42">
        <v>34.0</v>
      </c>
      <c r="ET9" s="42">
        <v>37.0</v>
      </c>
      <c r="EU9" s="42">
        <v>29.0</v>
      </c>
      <c r="EV9" s="42">
        <v>34.0</v>
      </c>
      <c r="EW9" s="42">
        <v>30.0</v>
      </c>
      <c r="EX9" s="42">
        <v>33.0</v>
      </c>
      <c r="EY9" s="42">
        <v>36.0</v>
      </c>
      <c r="EZ9" s="42">
        <v>12.0</v>
      </c>
      <c r="FA9" s="42">
        <v>27.0</v>
      </c>
      <c r="FB9" s="42">
        <v>35.0</v>
      </c>
      <c r="FC9" s="42">
        <v>37.0</v>
      </c>
      <c r="FD9" s="42">
        <v>29.0</v>
      </c>
      <c r="FE9" s="42">
        <v>34.0</v>
      </c>
      <c r="FF9" s="42">
        <v>26.0</v>
      </c>
      <c r="FG9" s="42">
        <v>36.0</v>
      </c>
      <c r="FH9" s="8"/>
      <c r="FI9" s="8"/>
      <c r="FJ9" s="8"/>
      <c r="FK9" s="42">
        <v>22.0</v>
      </c>
      <c r="FL9" s="8"/>
      <c r="FM9" s="42">
        <v>23.0</v>
      </c>
      <c r="FN9" s="42">
        <v>33.0</v>
      </c>
      <c r="FO9" s="42">
        <v>33.0</v>
      </c>
      <c r="FP9" s="42">
        <v>32.0</v>
      </c>
      <c r="FQ9" s="42">
        <v>27.0</v>
      </c>
      <c r="FR9" s="38">
        <v>31.0</v>
      </c>
      <c r="FS9" s="38">
        <v>35.0</v>
      </c>
      <c r="FT9" s="38">
        <v>32.0</v>
      </c>
      <c r="FU9" s="38">
        <v>34.0</v>
      </c>
      <c r="FV9" s="45">
        <v>23.0</v>
      </c>
      <c r="FW9" s="38">
        <v>38.0</v>
      </c>
      <c r="FX9" s="38">
        <v>16.0</v>
      </c>
      <c r="FY9" s="38">
        <v>21.0</v>
      </c>
      <c r="FZ9" s="42">
        <v>30.0</v>
      </c>
      <c r="GA9" s="42">
        <v>26.0</v>
      </c>
      <c r="GB9" s="45">
        <v>34.0</v>
      </c>
      <c r="GC9" s="45">
        <v>33.0</v>
      </c>
    </row>
    <row r="10">
      <c r="A10" s="1">
        <v>6.0</v>
      </c>
      <c r="B10" s="1">
        <f t="shared" si="1"/>
        <v>6</v>
      </c>
      <c r="C10" s="28">
        <v>12.0</v>
      </c>
      <c r="D10" s="28">
        <v>31.0</v>
      </c>
      <c r="E10" s="29">
        <v>23.0</v>
      </c>
      <c r="F10" s="29">
        <v>61.0</v>
      </c>
      <c r="G10" s="29" t="s">
        <v>30</v>
      </c>
      <c r="H10" s="31" t="s">
        <v>31</v>
      </c>
      <c r="I10" s="32" t="s">
        <v>19</v>
      </c>
      <c r="J10" s="13" t="s">
        <v>16</v>
      </c>
      <c r="K10" s="33">
        <v>32.0</v>
      </c>
      <c r="L10" s="15">
        <f t="shared" ref="L10:L11" si="11">SUM(R10:GC10)</f>
        <v>4427</v>
      </c>
      <c r="M10" s="15">
        <f t="shared" ref="M10:M11" si="12">MAX(R10:GC10)</f>
        <v>40</v>
      </c>
      <c r="N10" s="16">
        <f t="shared" si="4"/>
        <v>4387</v>
      </c>
      <c r="O10" s="15">
        <f t="shared" ref="O10:O11" si="13">COUNT(R10:GC10)</f>
        <v>151</v>
      </c>
      <c r="P10" s="15">
        <f t="shared" ref="P10:P11" si="14">COUNTIF(R10:GC10,"40")</f>
        <v>3</v>
      </c>
      <c r="Q10" s="50">
        <v>32.0</v>
      </c>
      <c r="R10" s="57">
        <v>36.0</v>
      </c>
      <c r="S10" s="39">
        <v>32.0</v>
      </c>
      <c r="T10" s="39"/>
      <c r="U10" s="39">
        <v>31.0</v>
      </c>
      <c r="V10" s="39">
        <v>34.0</v>
      </c>
      <c r="W10" s="39">
        <v>35.0</v>
      </c>
      <c r="X10" s="58"/>
      <c r="Y10" s="39">
        <v>25.0</v>
      </c>
      <c r="Z10" s="39">
        <v>24.0</v>
      </c>
      <c r="AA10" s="39">
        <v>25.0</v>
      </c>
      <c r="AB10" s="39">
        <v>14.0</v>
      </c>
      <c r="AC10" s="39">
        <v>13.0</v>
      </c>
      <c r="AD10" s="39">
        <v>20.0</v>
      </c>
      <c r="AE10" s="58"/>
      <c r="AF10" s="39">
        <v>15.0</v>
      </c>
      <c r="AG10" s="39">
        <v>17.0</v>
      </c>
      <c r="AH10" s="39">
        <v>36.0</v>
      </c>
      <c r="AI10" s="39">
        <v>33.0</v>
      </c>
      <c r="AJ10" s="39">
        <v>35.0</v>
      </c>
      <c r="AK10" s="39">
        <v>30.0</v>
      </c>
      <c r="AL10" s="39">
        <v>30.0</v>
      </c>
      <c r="AM10" s="39">
        <v>33.0</v>
      </c>
      <c r="AN10" s="39">
        <v>14.0</v>
      </c>
      <c r="AO10" s="39">
        <v>36.0</v>
      </c>
      <c r="AP10" s="39">
        <v>32.0</v>
      </c>
      <c r="AQ10" s="39">
        <v>22.0</v>
      </c>
      <c r="AR10" s="39">
        <v>40.0</v>
      </c>
      <c r="AS10" s="39">
        <v>37.0</v>
      </c>
      <c r="AT10" s="39">
        <v>37.0</v>
      </c>
      <c r="AU10" s="39">
        <v>33.0</v>
      </c>
      <c r="AV10" s="39">
        <v>32.0</v>
      </c>
      <c r="AW10" s="39">
        <v>35.0</v>
      </c>
      <c r="AX10" s="39">
        <v>34.0</v>
      </c>
      <c r="AY10" s="39">
        <v>34.0</v>
      </c>
      <c r="AZ10" s="39">
        <v>35.0</v>
      </c>
      <c r="BA10" s="58"/>
      <c r="BB10" s="39">
        <v>39.0</v>
      </c>
      <c r="BC10" s="39">
        <v>33.0</v>
      </c>
      <c r="BD10" s="43">
        <v>32.0</v>
      </c>
      <c r="BE10" s="43">
        <v>37.0</v>
      </c>
      <c r="BF10" s="8"/>
      <c r="BG10" s="43">
        <v>35.0</v>
      </c>
      <c r="BH10" s="43">
        <v>36.0</v>
      </c>
      <c r="BI10" s="43">
        <v>14.0</v>
      </c>
      <c r="BJ10" s="43">
        <v>36.0</v>
      </c>
      <c r="BK10" s="43">
        <v>26.0</v>
      </c>
      <c r="BL10" s="43">
        <v>35.0</v>
      </c>
      <c r="BM10" s="43">
        <v>35.0</v>
      </c>
      <c r="BN10" s="42">
        <v>35.0</v>
      </c>
      <c r="BO10" s="43">
        <v>36.0</v>
      </c>
      <c r="BP10" s="43">
        <v>19.0</v>
      </c>
      <c r="BQ10" s="59">
        <v>28.0</v>
      </c>
      <c r="BR10" s="59">
        <v>36.0</v>
      </c>
      <c r="BS10" s="59">
        <v>38.0</v>
      </c>
      <c r="BT10" s="59">
        <v>37.0</v>
      </c>
      <c r="BU10" s="59">
        <v>37.0</v>
      </c>
      <c r="BV10" s="59">
        <v>40.0</v>
      </c>
      <c r="BW10" s="59">
        <v>35.0</v>
      </c>
      <c r="BX10" s="12"/>
      <c r="BY10" s="59">
        <v>40.0</v>
      </c>
      <c r="BZ10" s="43">
        <v>34.0</v>
      </c>
      <c r="CA10" s="43">
        <v>25.0</v>
      </c>
      <c r="CB10" s="43">
        <v>14.0</v>
      </c>
      <c r="CC10" s="43">
        <v>22.0</v>
      </c>
      <c r="CD10" s="43">
        <v>29.0</v>
      </c>
      <c r="CE10" s="8"/>
      <c r="CF10" s="43">
        <v>39.0</v>
      </c>
      <c r="CG10" s="43">
        <v>36.0</v>
      </c>
      <c r="CH10" s="43">
        <v>32.0</v>
      </c>
      <c r="CI10" s="8"/>
      <c r="CJ10" s="43">
        <v>35.0</v>
      </c>
      <c r="CK10" s="43">
        <v>34.0</v>
      </c>
      <c r="CL10" s="43">
        <v>38.0</v>
      </c>
      <c r="CM10" s="43">
        <v>36.0</v>
      </c>
      <c r="CN10" s="43">
        <v>37.0</v>
      </c>
      <c r="CO10" s="43">
        <v>34.0</v>
      </c>
      <c r="CP10" s="43">
        <v>21.0</v>
      </c>
      <c r="CQ10" s="43">
        <v>12.0</v>
      </c>
      <c r="CR10" s="43">
        <v>38.0</v>
      </c>
      <c r="CS10" s="43">
        <v>31.0</v>
      </c>
      <c r="CT10" s="43">
        <v>26.0</v>
      </c>
      <c r="CU10" s="59">
        <v>36.0</v>
      </c>
      <c r="CV10" s="43">
        <v>34.0</v>
      </c>
      <c r="CW10" s="40">
        <v>38.0</v>
      </c>
      <c r="CX10" s="40">
        <v>15.0</v>
      </c>
      <c r="CY10" s="40">
        <v>15.0</v>
      </c>
      <c r="CZ10" s="43">
        <v>36.0</v>
      </c>
      <c r="DA10" s="43">
        <v>17.0</v>
      </c>
      <c r="DB10" s="43">
        <v>36.0</v>
      </c>
      <c r="DC10" s="43">
        <v>35.0</v>
      </c>
      <c r="DD10" s="43">
        <v>24.0</v>
      </c>
      <c r="DE10" s="43">
        <v>34.0</v>
      </c>
      <c r="DF10" s="43">
        <v>4.0</v>
      </c>
      <c r="DG10" s="43">
        <v>31.0</v>
      </c>
      <c r="DH10" s="43">
        <v>15.0</v>
      </c>
      <c r="DI10" s="43">
        <v>35.0</v>
      </c>
      <c r="DJ10" s="43">
        <v>10.0</v>
      </c>
      <c r="DK10" s="43">
        <v>35.0</v>
      </c>
      <c r="DL10" s="43">
        <v>29.0</v>
      </c>
      <c r="DM10" s="43">
        <v>22.0</v>
      </c>
      <c r="DN10" s="43">
        <v>22.0</v>
      </c>
      <c r="DO10" s="60">
        <v>15.0</v>
      </c>
      <c r="DP10" s="60">
        <v>33.0</v>
      </c>
      <c r="DQ10" s="61">
        <v>15.0</v>
      </c>
      <c r="DR10" s="60">
        <v>30.0</v>
      </c>
      <c r="DS10" s="60">
        <v>31.0</v>
      </c>
      <c r="DT10" s="39">
        <v>37.0</v>
      </c>
      <c r="DU10" s="43">
        <v>32.0</v>
      </c>
      <c r="DV10" s="43">
        <v>16.0</v>
      </c>
      <c r="DW10" s="43">
        <v>23.0</v>
      </c>
      <c r="DX10" s="43">
        <v>36.0</v>
      </c>
      <c r="DY10" s="43">
        <v>34.0</v>
      </c>
      <c r="DZ10" s="43">
        <v>35.0</v>
      </c>
      <c r="EA10" s="43">
        <v>26.0</v>
      </c>
      <c r="EB10" s="43">
        <v>19.0</v>
      </c>
      <c r="EC10" s="43">
        <v>31.0</v>
      </c>
      <c r="ED10" s="43">
        <v>22.0</v>
      </c>
      <c r="EE10" s="43">
        <v>32.0</v>
      </c>
      <c r="EF10" s="43">
        <v>32.0</v>
      </c>
      <c r="EG10" s="8"/>
      <c r="EH10" s="8"/>
      <c r="EI10" s="43">
        <v>33.0</v>
      </c>
      <c r="EJ10" s="43">
        <v>18.0</v>
      </c>
      <c r="EK10" s="43">
        <v>30.0</v>
      </c>
      <c r="EL10" s="43">
        <v>38.0</v>
      </c>
      <c r="EM10" s="43">
        <v>10.0</v>
      </c>
      <c r="EN10" s="43">
        <v>17.0</v>
      </c>
      <c r="EO10" s="43">
        <v>36.0</v>
      </c>
      <c r="EP10" s="42">
        <v>12.0</v>
      </c>
      <c r="EQ10" s="43">
        <v>14.0</v>
      </c>
      <c r="ER10" s="43">
        <v>26.0</v>
      </c>
      <c r="ES10" s="43">
        <v>21.0</v>
      </c>
      <c r="ET10" s="43">
        <v>31.0</v>
      </c>
      <c r="EU10" s="43">
        <v>35.0</v>
      </c>
      <c r="EV10" s="43">
        <v>33.0</v>
      </c>
      <c r="EW10" s="43">
        <v>36.0</v>
      </c>
      <c r="EX10" s="43">
        <v>31.0</v>
      </c>
      <c r="EY10" s="43">
        <v>32.0</v>
      </c>
      <c r="EZ10" s="43">
        <v>37.0</v>
      </c>
      <c r="FA10" s="43">
        <v>35.0</v>
      </c>
      <c r="FB10" s="8"/>
      <c r="FC10" s="8"/>
      <c r="FD10" s="43">
        <v>34.0</v>
      </c>
      <c r="FE10" s="43">
        <v>29.0</v>
      </c>
      <c r="FF10" s="43">
        <v>37.0</v>
      </c>
      <c r="FG10" s="43">
        <v>32.0</v>
      </c>
      <c r="FH10" s="8"/>
      <c r="FI10" s="43">
        <v>31.0</v>
      </c>
      <c r="FJ10" s="43">
        <v>17.0</v>
      </c>
      <c r="FK10" s="42">
        <v>36.0</v>
      </c>
      <c r="FL10" s="62">
        <v>10.0</v>
      </c>
      <c r="FM10" s="8"/>
      <c r="FN10" s="42">
        <v>39.0</v>
      </c>
      <c r="FO10" s="42">
        <v>38.0</v>
      </c>
      <c r="FP10" s="42">
        <v>36.0</v>
      </c>
      <c r="FQ10" s="42">
        <v>32.0</v>
      </c>
      <c r="FR10" s="38">
        <v>24.0</v>
      </c>
      <c r="FS10" s="38">
        <v>10.0</v>
      </c>
      <c r="FT10" s="38">
        <v>38.0</v>
      </c>
      <c r="FU10" s="51"/>
      <c r="FV10" s="45">
        <v>22.0</v>
      </c>
      <c r="FW10" s="51"/>
      <c r="FX10" s="38">
        <v>34.0</v>
      </c>
      <c r="FY10" s="38">
        <v>34.0</v>
      </c>
      <c r="FZ10" s="42">
        <v>33.0</v>
      </c>
      <c r="GA10" s="8"/>
      <c r="GB10" s="45">
        <v>32.0</v>
      </c>
      <c r="GC10" s="45">
        <v>31.0</v>
      </c>
    </row>
    <row r="11">
      <c r="A11" s="1">
        <v>7.0</v>
      </c>
      <c r="B11" s="63" t="s">
        <v>32</v>
      </c>
      <c r="C11" s="28">
        <v>7.0</v>
      </c>
      <c r="D11" s="28">
        <v>5.0</v>
      </c>
      <c r="E11" s="29">
        <v>30.0</v>
      </c>
      <c r="F11" s="30">
        <v>18.0</v>
      </c>
      <c r="G11" s="30" t="s">
        <v>33</v>
      </c>
      <c r="H11" s="31" t="s">
        <v>34</v>
      </c>
      <c r="I11" s="32" t="s">
        <v>35</v>
      </c>
      <c r="J11" s="13" t="s">
        <v>36</v>
      </c>
      <c r="K11" s="64">
        <v>29.0</v>
      </c>
      <c r="L11" s="15">
        <f t="shared" si="11"/>
        <v>4025</v>
      </c>
      <c r="M11" s="15">
        <f t="shared" si="12"/>
        <v>40</v>
      </c>
      <c r="N11" s="16">
        <f t="shared" si="4"/>
        <v>3985</v>
      </c>
      <c r="O11" s="15">
        <f t="shared" si="13"/>
        <v>145</v>
      </c>
      <c r="P11" s="15">
        <f t="shared" si="14"/>
        <v>1</v>
      </c>
      <c r="Q11" s="50">
        <v>23.0</v>
      </c>
      <c r="R11" s="48">
        <v>33.0</v>
      </c>
      <c r="S11" s="38">
        <v>33.0</v>
      </c>
      <c r="T11" s="39">
        <v>18.0</v>
      </c>
      <c r="U11" s="38">
        <v>29.0</v>
      </c>
      <c r="V11" s="38">
        <v>5.0</v>
      </c>
      <c r="W11" s="38">
        <v>11.0</v>
      </c>
      <c r="X11" s="38">
        <v>19.0</v>
      </c>
      <c r="Y11" s="38">
        <v>18.0</v>
      </c>
      <c r="Z11" s="38">
        <v>25.0</v>
      </c>
      <c r="AA11" s="38">
        <v>31.0</v>
      </c>
      <c r="AB11" s="38">
        <v>37.0</v>
      </c>
      <c r="AC11" s="38">
        <v>30.0</v>
      </c>
      <c r="AD11" s="38">
        <v>34.0</v>
      </c>
      <c r="AE11" s="51"/>
      <c r="AF11" s="38">
        <v>12.0</v>
      </c>
      <c r="AG11" s="38">
        <v>27.0</v>
      </c>
      <c r="AH11" s="51"/>
      <c r="AI11" s="38">
        <v>22.0</v>
      </c>
      <c r="AJ11" s="38">
        <v>27.0</v>
      </c>
      <c r="AK11" s="38">
        <v>14.0</v>
      </c>
      <c r="AL11" s="38">
        <v>34.0</v>
      </c>
      <c r="AM11" s="38">
        <v>36.0</v>
      </c>
      <c r="AN11" s="38">
        <v>36.0</v>
      </c>
      <c r="AO11" s="38">
        <v>32.0</v>
      </c>
      <c r="AP11" s="39">
        <v>30.0</v>
      </c>
      <c r="AQ11" s="38">
        <v>34.0</v>
      </c>
      <c r="AR11" s="38">
        <v>23.0</v>
      </c>
      <c r="AS11" s="38">
        <v>35.0</v>
      </c>
      <c r="AT11" s="38">
        <v>30.0</v>
      </c>
      <c r="AU11" s="38">
        <v>36.0</v>
      </c>
      <c r="AV11" s="38">
        <v>37.0</v>
      </c>
      <c r="AW11" s="39">
        <v>24.0</v>
      </c>
      <c r="AX11" s="38">
        <v>36.0</v>
      </c>
      <c r="AY11" s="38">
        <v>12.0</v>
      </c>
      <c r="AZ11" s="38">
        <v>14.0</v>
      </c>
      <c r="BA11" s="38">
        <v>38.0</v>
      </c>
      <c r="BB11" s="38">
        <v>22.0</v>
      </c>
      <c r="BC11" s="38">
        <v>36.0</v>
      </c>
      <c r="BD11" s="42">
        <v>38.0</v>
      </c>
      <c r="BE11" s="42">
        <v>34.0</v>
      </c>
      <c r="BF11" s="42">
        <v>10.0</v>
      </c>
      <c r="BG11" s="42">
        <v>11.0</v>
      </c>
      <c r="BH11" s="42">
        <v>31.0</v>
      </c>
      <c r="BI11" s="42">
        <v>34.0</v>
      </c>
      <c r="BJ11" s="42">
        <v>33.0</v>
      </c>
      <c r="BK11" s="42">
        <v>34.0</v>
      </c>
      <c r="BL11" s="42">
        <v>32.0</v>
      </c>
      <c r="BM11" s="42">
        <v>32.0</v>
      </c>
      <c r="BN11" s="42">
        <v>25.0</v>
      </c>
      <c r="BO11" s="42">
        <v>34.0</v>
      </c>
      <c r="BP11" s="42">
        <v>33.0</v>
      </c>
      <c r="BQ11" s="44">
        <v>27.0</v>
      </c>
      <c r="BR11" s="12"/>
      <c r="BS11" s="12"/>
      <c r="BT11" s="12"/>
      <c r="BU11" s="12"/>
      <c r="BV11" s="12"/>
      <c r="BW11" s="61">
        <v>32.0</v>
      </c>
      <c r="BX11" s="12"/>
      <c r="BY11" s="12"/>
      <c r="BZ11" s="44">
        <v>22.0</v>
      </c>
      <c r="CA11" s="8"/>
      <c r="CB11" s="42">
        <v>22.0</v>
      </c>
      <c r="CC11" s="42">
        <v>33.0</v>
      </c>
      <c r="CD11" s="42">
        <v>31.0</v>
      </c>
      <c r="CE11" s="42">
        <v>31.0</v>
      </c>
      <c r="CF11" s="42">
        <v>30.0</v>
      </c>
      <c r="CG11" s="42">
        <v>34.0</v>
      </c>
      <c r="CH11" s="42">
        <v>17.0</v>
      </c>
      <c r="CI11" s="42">
        <v>37.0</v>
      </c>
      <c r="CJ11" s="42">
        <v>23.0</v>
      </c>
      <c r="CK11" s="8"/>
      <c r="CL11" s="42">
        <v>31.0</v>
      </c>
      <c r="CM11" s="42">
        <v>17.0</v>
      </c>
      <c r="CN11" s="42">
        <v>20.0</v>
      </c>
      <c r="CO11" s="42">
        <v>25.0</v>
      </c>
      <c r="CP11" s="42">
        <v>29.0</v>
      </c>
      <c r="CQ11" s="42">
        <v>34.0</v>
      </c>
      <c r="CR11" s="42">
        <v>32.0</v>
      </c>
      <c r="CS11" s="42">
        <v>30.0</v>
      </c>
      <c r="CT11" s="42">
        <v>33.0</v>
      </c>
      <c r="CU11" s="44">
        <v>18.0</v>
      </c>
      <c r="CV11" s="42">
        <v>17.0</v>
      </c>
      <c r="CW11" s="42">
        <v>25.0</v>
      </c>
      <c r="CX11" s="8"/>
      <c r="CY11" s="8"/>
      <c r="CZ11" s="42">
        <v>30.0</v>
      </c>
      <c r="DA11" s="42">
        <v>28.0</v>
      </c>
      <c r="DB11" s="42">
        <v>29.0</v>
      </c>
      <c r="DC11" s="42">
        <v>9.0</v>
      </c>
      <c r="DD11" s="42">
        <v>34.0</v>
      </c>
      <c r="DE11" s="42">
        <v>20.0</v>
      </c>
      <c r="DF11" s="8"/>
      <c r="DG11" s="42">
        <v>34.0</v>
      </c>
      <c r="DH11" s="42">
        <v>27.0</v>
      </c>
      <c r="DI11" s="42">
        <v>21.0</v>
      </c>
      <c r="DJ11" s="42">
        <v>39.0</v>
      </c>
      <c r="DK11" s="42">
        <v>33.0</v>
      </c>
      <c r="DL11" s="42">
        <v>26.0</v>
      </c>
      <c r="DM11" s="42">
        <v>23.0</v>
      </c>
      <c r="DN11" s="42">
        <v>14.0</v>
      </c>
      <c r="DO11" s="45">
        <v>32.0</v>
      </c>
      <c r="DP11" s="45">
        <v>38.0</v>
      </c>
      <c r="DQ11" s="45">
        <v>25.0</v>
      </c>
      <c r="DR11" s="45">
        <v>38.0</v>
      </c>
      <c r="DS11" s="45">
        <v>37.0</v>
      </c>
      <c r="DT11" s="45">
        <v>6.0</v>
      </c>
      <c r="DU11" s="42">
        <v>40.0</v>
      </c>
      <c r="DV11" s="42">
        <v>27.0</v>
      </c>
      <c r="DW11" s="42">
        <v>34.0</v>
      </c>
      <c r="DX11" s="8"/>
      <c r="DY11" s="42">
        <v>28.0</v>
      </c>
      <c r="DZ11" s="42">
        <v>34.0</v>
      </c>
      <c r="EA11" s="42">
        <v>30.0</v>
      </c>
      <c r="EB11" s="42">
        <v>8.0</v>
      </c>
      <c r="EC11" s="42">
        <v>35.0</v>
      </c>
      <c r="ED11" s="42">
        <v>36.0</v>
      </c>
      <c r="EE11" s="42">
        <v>30.0</v>
      </c>
      <c r="EF11" s="42">
        <v>28.0</v>
      </c>
      <c r="EG11" s="8"/>
      <c r="EH11" s="8"/>
      <c r="EI11" s="42">
        <v>24.0</v>
      </c>
      <c r="EJ11" s="8"/>
      <c r="EK11" s="8"/>
      <c r="EL11" s="42">
        <v>30.0</v>
      </c>
      <c r="EM11" s="42">
        <v>33.0</v>
      </c>
      <c r="EN11" s="42">
        <v>35.0</v>
      </c>
      <c r="EO11" s="42">
        <v>34.0</v>
      </c>
      <c r="EP11" s="42">
        <v>35.0</v>
      </c>
      <c r="EQ11" s="42">
        <v>32.0</v>
      </c>
      <c r="ER11" s="42">
        <v>25.0</v>
      </c>
      <c r="ES11" s="42">
        <v>5.0</v>
      </c>
      <c r="ET11" s="42">
        <v>29.0</v>
      </c>
      <c r="EU11" s="42">
        <v>25.0</v>
      </c>
      <c r="EV11" s="42">
        <v>39.0</v>
      </c>
      <c r="EW11" s="42">
        <v>35.0</v>
      </c>
      <c r="EX11" s="42">
        <v>38.0</v>
      </c>
      <c r="EY11" s="42">
        <v>26.0</v>
      </c>
      <c r="EZ11" s="42">
        <v>25.0</v>
      </c>
      <c r="FA11" s="42">
        <v>26.0</v>
      </c>
      <c r="FB11" s="42">
        <v>21.0</v>
      </c>
      <c r="FC11" s="42">
        <v>34.0</v>
      </c>
      <c r="FD11" s="42">
        <v>35.0</v>
      </c>
      <c r="FE11" s="42">
        <v>35.0</v>
      </c>
      <c r="FF11" s="42">
        <v>33.0</v>
      </c>
      <c r="FG11" s="8"/>
      <c r="FH11" s="8"/>
      <c r="FI11" s="42">
        <v>33.0</v>
      </c>
      <c r="FJ11" s="42">
        <v>37.0</v>
      </c>
      <c r="FK11" s="42">
        <v>37.0</v>
      </c>
      <c r="FL11" s="8"/>
      <c r="FM11" s="42">
        <v>11.0</v>
      </c>
      <c r="FN11" s="42">
        <v>20.0</v>
      </c>
      <c r="FO11" s="42">
        <v>24.0</v>
      </c>
      <c r="FP11" s="42">
        <v>19.0</v>
      </c>
      <c r="FQ11" s="42">
        <v>26.0</v>
      </c>
      <c r="FR11" s="45">
        <v>21.0</v>
      </c>
      <c r="FS11" s="45">
        <v>20.0</v>
      </c>
      <c r="FT11" s="45">
        <v>35.0</v>
      </c>
      <c r="FU11" s="45">
        <v>31.0</v>
      </c>
      <c r="FV11" s="45">
        <v>24.0</v>
      </c>
      <c r="FW11" s="45">
        <v>35.0</v>
      </c>
      <c r="FX11" s="45">
        <v>24.0</v>
      </c>
      <c r="FY11" s="32"/>
      <c r="FZ11" s="44">
        <v>36.0</v>
      </c>
      <c r="GA11" s="44">
        <v>33.0</v>
      </c>
      <c r="GB11" s="45">
        <v>28.0</v>
      </c>
      <c r="GC11" s="45">
        <v>3.0</v>
      </c>
    </row>
    <row r="12">
      <c r="A12" s="1">
        <v>8.0</v>
      </c>
      <c r="B12" s="1" t="s">
        <v>37</v>
      </c>
      <c r="C12" s="28"/>
      <c r="D12" s="28"/>
      <c r="E12" s="29"/>
      <c r="F12" s="30"/>
      <c r="G12" s="65" t="s">
        <v>38</v>
      </c>
      <c r="H12" s="32" t="s">
        <v>23</v>
      </c>
      <c r="I12" s="32" t="s">
        <v>22</v>
      </c>
      <c r="J12" s="13" t="s">
        <v>23</v>
      </c>
      <c r="K12" s="49">
        <v>19.0</v>
      </c>
      <c r="L12" s="15">
        <f>SUM(Q12:GC12)</f>
        <v>3981</v>
      </c>
      <c r="M12" s="15">
        <f>MAX(Q12:GC12)</f>
        <v>40</v>
      </c>
      <c r="N12" s="16">
        <f t="shared" si="4"/>
        <v>3941</v>
      </c>
      <c r="O12" s="15">
        <f>COUNT(Q12:GC12)</f>
        <v>150</v>
      </c>
      <c r="P12" s="15">
        <f>COUNTIF(Q12:GC12,"40")</f>
        <v>1</v>
      </c>
      <c r="Q12" s="35">
        <v>36.0</v>
      </c>
      <c r="R12" s="35">
        <v>13.0</v>
      </c>
      <c r="S12" s="36">
        <v>37.0</v>
      </c>
      <c r="T12" s="9"/>
      <c r="U12" s="36">
        <v>23.0</v>
      </c>
      <c r="V12" s="36">
        <v>38.0</v>
      </c>
      <c r="W12" s="36">
        <v>26.0</v>
      </c>
      <c r="X12" s="36">
        <v>17.0</v>
      </c>
      <c r="Y12" s="36">
        <v>32.0</v>
      </c>
      <c r="Z12" s="36">
        <v>36.0</v>
      </c>
      <c r="AA12" s="36">
        <v>36.0</v>
      </c>
      <c r="AB12" s="36">
        <v>34.0</v>
      </c>
      <c r="AC12" s="36">
        <v>40.0</v>
      </c>
      <c r="AD12" s="36">
        <v>26.0</v>
      </c>
      <c r="AE12" s="36">
        <v>32.0</v>
      </c>
      <c r="AF12" s="36">
        <v>8.0</v>
      </c>
      <c r="AG12" s="36">
        <v>24.0</v>
      </c>
      <c r="AH12" s="36">
        <v>13.0</v>
      </c>
      <c r="AI12" s="36">
        <v>26.0</v>
      </c>
      <c r="AJ12" s="36">
        <v>33.0</v>
      </c>
      <c r="AK12" s="36">
        <v>3.0</v>
      </c>
      <c r="AL12" s="8"/>
      <c r="AM12" s="36">
        <v>2.0</v>
      </c>
      <c r="AN12" s="36">
        <v>23.0</v>
      </c>
      <c r="AO12" s="36">
        <v>28.0</v>
      </c>
      <c r="AP12" s="37">
        <v>17.0</v>
      </c>
      <c r="AQ12" s="36">
        <v>17.0</v>
      </c>
      <c r="AR12" s="36">
        <v>27.0</v>
      </c>
      <c r="AS12" s="36">
        <v>29.0</v>
      </c>
      <c r="AT12" s="36">
        <v>35.0</v>
      </c>
      <c r="AU12" s="36">
        <v>32.0</v>
      </c>
      <c r="AV12" s="36">
        <v>23.0</v>
      </c>
      <c r="AW12" s="37">
        <v>20.0</v>
      </c>
      <c r="AX12" s="36">
        <v>25.0</v>
      </c>
      <c r="AY12" s="36">
        <v>37.0</v>
      </c>
      <c r="AZ12" s="36">
        <v>15.0</v>
      </c>
      <c r="BA12" s="36">
        <v>25.0</v>
      </c>
      <c r="BB12" s="36">
        <v>32.0</v>
      </c>
      <c r="BC12" s="36">
        <v>34.0</v>
      </c>
      <c r="BD12" s="8"/>
      <c r="BE12" s="8"/>
      <c r="BF12" s="40">
        <v>30.0</v>
      </c>
      <c r="BG12" s="40">
        <v>38.0</v>
      </c>
      <c r="BH12" s="40">
        <v>24.0</v>
      </c>
      <c r="BI12" s="40">
        <v>26.0</v>
      </c>
      <c r="BJ12" s="40">
        <v>12.0</v>
      </c>
      <c r="BK12" s="40">
        <v>20.0</v>
      </c>
      <c r="BL12" s="40">
        <v>37.0</v>
      </c>
      <c r="BM12" s="40">
        <v>31.0</v>
      </c>
      <c r="BN12" s="40">
        <v>38.0</v>
      </c>
      <c r="BO12" s="40">
        <v>32.0</v>
      </c>
      <c r="BP12" s="40">
        <v>10.0</v>
      </c>
      <c r="BQ12" s="41">
        <v>34.0</v>
      </c>
      <c r="BR12" s="41">
        <v>38.0</v>
      </c>
      <c r="BS12" s="41">
        <v>34.0</v>
      </c>
      <c r="BT12" s="41">
        <v>36.0</v>
      </c>
      <c r="BU12" s="41">
        <v>33.0</v>
      </c>
      <c r="BV12" s="41">
        <v>35.0</v>
      </c>
      <c r="BW12" s="41">
        <v>36.0</v>
      </c>
      <c r="BX12" s="41">
        <v>30.0</v>
      </c>
      <c r="BY12" s="41">
        <v>32.0</v>
      </c>
      <c r="BZ12" s="41">
        <v>37.0</v>
      </c>
      <c r="CA12" s="40">
        <v>33.0</v>
      </c>
      <c r="CB12" s="40">
        <v>11.0</v>
      </c>
      <c r="CC12" s="40">
        <v>37.0</v>
      </c>
      <c r="CD12" s="8"/>
      <c r="CE12" s="8"/>
      <c r="CF12" s="40">
        <v>1.0</v>
      </c>
      <c r="CG12" s="40">
        <v>20.0</v>
      </c>
      <c r="CH12" s="40">
        <v>10.0</v>
      </c>
      <c r="CI12" s="40">
        <v>12.0</v>
      </c>
      <c r="CJ12" s="40">
        <v>26.0</v>
      </c>
      <c r="CK12" s="40">
        <v>38.0</v>
      </c>
      <c r="CL12" s="40">
        <v>33.0</v>
      </c>
      <c r="CM12" s="40">
        <v>5.0</v>
      </c>
      <c r="CN12" s="40">
        <v>29.0</v>
      </c>
      <c r="CO12" s="40">
        <v>17.0</v>
      </c>
      <c r="CP12" s="40">
        <v>30.0</v>
      </c>
      <c r="CQ12" s="40">
        <v>35.0</v>
      </c>
      <c r="CR12" s="40">
        <v>20.0</v>
      </c>
      <c r="CS12" s="40">
        <v>35.0</v>
      </c>
      <c r="CT12" s="8"/>
      <c r="CU12" s="41">
        <v>35.0</v>
      </c>
      <c r="CV12" s="8"/>
      <c r="CW12" s="8"/>
      <c r="CX12" s="42">
        <v>16.0</v>
      </c>
      <c r="CY12" s="42">
        <v>16.0</v>
      </c>
      <c r="CZ12" s="40">
        <v>26.0</v>
      </c>
      <c r="DA12" s="40">
        <v>18.0</v>
      </c>
      <c r="DB12" s="40">
        <v>12.0</v>
      </c>
      <c r="DC12" s="40">
        <v>24.0</v>
      </c>
      <c r="DD12" s="40">
        <v>36.0</v>
      </c>
      <c r="DE12" s="40">
        <v>38.0</v>
      </c>
      <c r="DF12" s="40">
        <v>17.0</v>
      </c>
      <c r="DG12" s="8"/>
      <c r="DH12" s="40">
        <v>22.0</v>
      </c>
      <c r="DI12" s="40">
        <v>24.0</v>
      </c>
      <c r="DJ12" s="40">
        <v>18.0</v>
      </c>
      <c r="DK12" s="40">
        <v>31.0</v>
      </c>
      <c r="DL12" s="40">
        <v>37.0</v>
      </c>
      <c r="DM12" s="40">
        <v>13.0</v>
      </c>
      <c r="DN12" s="40">
        <v>37.0</v>
      </c>
      <c r="DO12" s="12"/>
      <c r="DP12" s="61">
        <v>36.0</v>
      </c>
      <c r="DQ12" s="61">
        <v>37.0</v>
      </c>
      <c r="DR12" s="61">
        <v>35.0</v>
      </c>
      <c r="DS12" s="61">
        <v>23.0</v>
      </c>
      <c r="DT12" s="61">
        <v>25.0</v>
      </c>
      <c r="DU12" s="66">
        <v>35.0</v>
      </c>
      <c r="DV12" s="40">
        <v>35.0</v>
      </c>
      <c r="DW12" s="40">
        <v>31.0</v>
      </c>
      <c r="DX12" s="40">
        <v>27.0</v>
      </c>
      <c r="DY12" s="8"/>
      <c r="DZ12" s="40">
        <v>14.0</v>
      </c>
      <c r="EA12" s="40">
        <v>36.0</v>
      </c>
      <c r="EB12" s="40">
        <v>32.0</v>
      </c>
      <c r="EC12" s="40">
        <v>33.0</v>
      </c>
      <c r="ED12" s="40">
        <v>31.0</v>
      </c>
      <c r="EE12" s="40">
        <v>33.0</v>
      </c>
      <c r="EF12" s="40">
        <v>18.0</v>
      </c>
      <c r="EG12" s="40">
        <v>29.0</v>
      </c>
      <c r="EH12" s="40">
        <v>39.0</v>
      </c>
      <c r="EI12" s="40">
        <v>37.0</v>
      </c>
      <c r="EJ12" s="40">
        <v>31.0</v>
      </c>
      <c r="EK12" s="40">
        <v>33.0</v>
      </c>
      <c r="EL12" s="8"/>
      <c r="EM12" s="40">
        <v>35.0</v>
      </c>
      <c r="EN12" s="40">
        <v>2.0</v>
      </c>
      <c r="EO12" s="40">
        <v>22.0</v>
      </c>
      <c r="EP12" s="43">
        <v>17.0</v>
      </c>
      <c r="EQ12" s="40">
        <v>22.0</v>
      </c>
      <c r="ER12" s="40">
        <v>30.0</v>
      </c>
      <c r="ES12" s="40">
        <v>37.0</v>
      </c>
      <c r="ET12" s="40">
        <v>32.0</v>
      </c>
      <c r="EU12" s="40">
        <v>37.0</v>
      </c>
      <c r="EV12" s="40">
        <v>13.0</v>
      </c>
      <c r="EW12" s="40">
        <v>25.0</v>
      </c>
      <c r="EX12" s="40">
        <v>23.0</v>
      </c>
      <c r="EY12" s="40">
        <v>33.0</v>
      </c>
      <c r="EZ12" s="40">
        <v>32.0</v>
      </c>
      <c r="FA12" s="40">
        <v>32.0</v>
      </c>
      <c r="FB12" s="40">
        <v>30.0</v>
      </c>
      <c r="FC12" s="40">
        <v>32.0</v>
      </c>
      <c r="FD12" s="40">
        <v>37.0</v>
      </c>
      <c r="FE12" s="40">
        <v>37.0</v>
      </c>
      <c r="FF12" s="40">
        <v>28.0</v>
      </c>
      <c r="FG12" s="40">
        <v>12.0</v>
      </c>
      <c r="FH12" s="8"/>
      <c r="FI12" s="8"/>
      <c r="FJ12" s="8"/>
      <c r="FK12" s="40">
        <v>34.0</v>
      </c>
      <c r="FL12" s="8"/>
      <c r="FM12" s="40">
        <v>4.0</v>
      </c>
      <c r="FN12" s="40">
        <v>27.0</v>
      </c>
      <c r="FO12" s="40">
        <v>23.0</v>
      </c>
      <c r="FP12" s="40">
        <v>28.0</v>
      </c>
      <c r="FQ12" s="40">
        <v>17.0</v>
      </c>
      <c r="FR12" s="61">
        <v>28.0</v>
      </c>
      <c r="FS12" s="61">
        <v>33.0</v>
      </c>
      <c r="FT12" s="61">
        <v>11.0</v>
      </c>
      <c r="FU12" s="61">
        <v>35.0</v>
      </c>
      <c r="FV12" s="61">
        <v>17.0</v>
      </c>
      <c r="FW12" s="12"/>
      <c r="FX12" s="61">
        <v>37.0</v>
      </c>
      <c r="FY12" s="61">
        <v>17.0</v>
      </c>
      <c r="FZ12" s="12"/>
      <c r="GA12" s="41">
        <v>6.0</v>
      </c>
      <c r="GB12" s="61">
        <v>19.0</v>
      </c>
      <c r="GC12" s="61">
        <v>18.0</v>
      </c>
    </row>
    <row r="13" ht="12.0" customHeight="1">
      <c r="A13" s="1">
        <v>9.0</v>
      </c>
      <c r="B13" s="1">
        <f t="shared" ref="B13:B15" si="15">SUM(C13-A13)</f>
        <v>12</v>
      </c>
      <c r="C13" s="28">
        <v>21.0</v>
      </c>
      <c r="D13" s="28">
        <v>35.0</v>
      </c>
      <c r="E13" s="29">
        <v>11.0</v>
      </c>
      <c r="F13" s="30">
        <v>40.0</v>
      </c>
      <c r="G13" s="30" t="s">
        <v>39</v>
      </c>
      <c r="H13" s="31" t="s">
        <v>36</v>
      </c>
      <c r="I13" s="32" t="s">
        <v>19</v>
      </c>
      <c r="J13" s="13" t="s">
        <v>16</v>
      </c>
      <c r="K13" s="33">
        <v>27.0</v>
      </c>
      <c r="L13" s="15">
        <f>SUM(R13:GC13)</f>
        <v>3872</v>
      </c>
      <c r="M13" s="15">
        <f>MAX(R13:GC13)</f>
        <v>40</v>
      </c>
      <c r="N13" s="16">
        <f t="shared" si="4"/>
        <v>3832</v>
      </c>
      <c r="O13" s="15">
        <f>COUNT(R13:GC13)</f>
        <v>144</v>
      </c>
      <c r="P13" s="15">
        <f>COUNTIF(R13:GC13,"40")</f>
        <v>1</v>
      </c>
      <c r="Q13" s="50">
        <v>31.0</v>
      </c>
      <c r="R13" s="48">
        <v>31.0</v>
      </c>
      <c r="S13" s="38">
        <v>30.0</v>
      </c>
      <c r="T13" s="39"/>
      <c r="U13" s="38">
        <v>27.0</v>
      </c>
      <c r="V13" s="38">
        <v>35.0</v>
      </c>
      <c r="W13" s="38">
        <v>24.0</v>
      </c>
      <c r="X13" s="38">
        <v>20.0</v>
      </c>
      <c r="Y13" s="38">
        <v>37.0</v>
      </c>
      <c r="Z13" s="38">
        <v>13.0</v>
      </c>
      <c r="AA13" s="38">
        <v>10.0</v>
      </c>
      <c r="AB13" s="38">
        <v>11.0</v>
      </c>
      <c r="AC13" s="51"/>
      <c r="AD13" s="38">
        <v>6.0</v>
      </c>
      <c r="AE13" s="51"/>
      <c r="AF13" s="38">
        <v>35.0</v>
      </c>
      <c r="AG13" s="38">
        <v>23.0</v>
      </c>
      <c r="AH13" s="38">
        <v>35.0</v>
      </c>
      <c r="AI13" s="38">
        <v>3.0</v>
      </c>
      <c r="AJ13" s="38">
        <v>28.0</v>
      </c>
      <c r="AK13" s="38">
        <v>32.0</v>
      </c>
      <c r="AL13" s="38">
        <v>15.0</v>
      </c>
      <c r="AM13" s="38">
        <v>32.0</v>
      </c>
      <c r="AN13" s="51"/>
      <c r="AO13" s="38">
        <v>22.0</v>
      </c>
      <c r="AP13" s="39">
        <v>34.0</v>
      </c>
      <c r="AQ13" s="38">
        <v>28.0</v>
      </c>
      <c r="AR13" s="51"/>
      <c r="AS13" s="38">
        <v>20.0</v>
      </c>
      <c r="AT13" s="38">
        <v>36.0</v>
      </c>
      <c r="AU13" s="38">
        <v>21.0</v>
      </c>
      <c r="AV13" s="38">
        <v>36.0</v>
      </c>
      <c r="AW13" s="39">
        <v>36.0</v>
      </c>
      <c r="AX13" s="38">
        <v>32.0</v>
      </c>
      <c r="AY13" s="38">
        <v>31.0</v>
      </c>
      <c r="AZ13" s="38">
        <v>29.0</v>
      </c>
      <c r="BA13" s="38">
        <v>27.0</v>
      </c>
      <c r="BB13" s="51"/>
      <c r="BC13" s="38">
        <v>31.0</v>
      </c>
      <c r="BD13" s="42">
        <v>27.0</v>
      </c>
      <c r="BE13" s="42">
        <v>36.0</v>
      </c>
      <c r="BF13" s="8"/>
      <c r="BG13" s="42">
        <v>27.0</v>
      </c>
      <c r="BH13" s="42">
        <v>28.0</v>
      </c>
      <c r="BI13" s="42">
        <v>2.0</v>
      </c>
      <c r="BJ13" s="8"/>
      <c r="BK13" s="42">
        <v>24.0</v>
      </c>
      <c r="BL13" s="8"/>
      <c r="BM13" s="42">
        <v>34.0</v>
      </c>
      <c r="BN13" s="42">
        <v>28.0</v>
      </c>
      <c r="BO13" s="42">
        <v>37.0</v>
      </c>
      <c r="BP13" s="42">
        <v>13.0</v>
      </c>
      <c r="BQ13" s="44">
        <v>30.0</v>
      </c>
      <c r="BR13" s="44">
        <v>30.0</v>
      </c>
      <c r="BS13" s="44">
        <v>39.0</v>
      </c>
      <c r="BT13" s="44">
        <v>31.0</v>
      </c>
      <c r="BU13" s="44">
        <v>28.0</v>
      </c>
      <c r="BV13" s="44">
        <v>22.0</v>
      </c>
      <c r="BW13" s="44">
        <v>30.0</v>
      </c>
      <c r="BX13" s="44">
        <v>38.0</v>
      </c>
      <c r="BY13" s="44">
        <v>29.0</v>
      </c>
      <c r="BZ13" s="42">
        <v>32.0</v>
      </c>
      <c r="CA13" s="8"/>
      <c r="CB13" s="42">
        <v>20.0</v>
      </c>
      <c r="CC13" s="42">
        <v>40.0</v>
      </c>
      <c r="CD13" s="42">
        <v>33.0</v>
      </c>
      <c r="CE13" s="42">
        <v>39.0</v>
      </c>
      <c r="CF13" s="42">
        <v>22.0</v>
      </c>
      <c r="CG13" s="42">
        <v>26.0</v>
      </c>
      <c r="CH13" s="42">
        <v>31.0</v>
      </c>
      <c r="CI13" s="42">
        <v>33.0</v>
      </c>
      <c r="CJ13" s="42">
        <v>29.0</v>
      </c>
      <c r="CK13" s="42">
        <v>33.0</v>
      </c>
      <c r="CL13" s="42">
        <v>22.0</v>
      </c>
      <c r="CM13" s="42">
        <v>33.0</v>
      </c>
      <c r="CN13" s="42">
        <v>36.0</v>
      </c>
      <c r="CO13" s="42">
        <v>35.0</v>
      </c>
      <c r="CP13" s="8"/>
      <c r="CQ13" s="8"/>
      <c r="CR13" s="42">
        <v>34.0</v>
      </c>
      <c r="CS13" s="42">
        <v>1.0</v>
      </c>
      <c r="CT13" s="42">
        <v>28.0</v>
      </c>
      <c r="CU13" s="44">
        <v>32.0</v>
      </c>
      <c r="CV13" s="42">
        <v>35.0</v>
      </c>
      <c r="CW13" s="42">
        <v>37.0</v>
      </c>
      <c r="CX13" s="40">
        <v>21.0</v>
      </c>
      <c r="CY13" s="40">
        <v>21.0</v>
      </c>
      <c r="CZ13" s="8"/>
      <c r="DA13" s="42">
        <v>24.0</v>
      </c>
      <c r="DB13" s="42">
        <v>31.0</v>
      </c>
      <c r="DC13" s="42">
        <v>28.0</v>
      </c>
      <c r="DD13" s="42">
        <v>27.0</v>
      </c>
      <c r="DE13" s="42">
        <v>14.0</v>
      </c>
      <c r="DF13" s="8"/>
      <c r="DG13" s="42">
        <v>19.0</v>
      </c>
      <c r="DH13" s="42">
        <v>4.0</v>
      </c>
      <c r="DI13" s="42">
        <v>29.0</v>
      </c>
      <c r="DJ13" s="42">
        <v>15.0</v>
      </c>
      <c r="DK13" s="42">
        <v>26.0</v>
      </c>
      <c r="DL13" s="42">
        <v>32.0</v>
      </c>
      <c r="DM13" s="42">
        <v>39.0</v>
      </c>
      <c r="DN13" s="42">
        <v>27.0</v>
      </c>
      <c r="DO13" s="45">
        <v>27.0</v>
      </c>
      <c r="DP13" s="45">
        <v>27.0</v>
      </c>
      <c r="DQ13" s="32"/>
      <c r="DR13" s="45">
        <v>31.0</v>
      </c>
      <c r="DS13" s="45">
        <v>33.0</v>
      </c>
      <c r="DT13" s="38">
        <v>15.0</v>
      </c>
      <c r="DU13" s="42">
        <v>29.0</v>
      </c>
      <c r="DV13" s="42">
        <v>23.0</v>
      </c>
      <c r="DW13" s="42">
        <v>24.0</v>
      </c>
      <c r="DX13" s="42">
        <v>29.0</v>
      </c>
      <c r="DY13" s="42">
        <v>33.0</v>
      </c>
      <c r="DZ13" s="42">
        <v>28.0</v>
      </c>
      <c r="EA13" s="42">
        <v>29.0</v>
      </c>
      <c r="EB13" s="42">
        <v>26.0</v>
      </c>
      <c r="EC13" s="8"/>
      <c r="ED13" s="42">
        <v>28.0</v>
      </c>
      <c r="EE13" s="42">
        <v>22.0</v>
      </c>
      <c r="EF13" s="42">
        <v>24.0</v>
      </c>
      <c r="EG13" s="42">
        <v>19.0</v>
      </c>
      <c r="EH13" s="8"/>
      <c r="EI13" s="8"/>
      <c r="EJ13" s="42">
        <v>29.0</v>
      </c>
      <c r="EK13" s="42">
        <v>27.0</v>
      </c>
      <c r="EL13" s="42">
        <v>29.0</v>
      </c>
      <c r="EM13" s="8"/>
      <c r="EN13" s="42">
        <v>36.0</v>
      </c>
      <c r="EO13" s="42">
        <v>31.0</v>
      </c>
      <c r="EP13" s="42">
        <v>14.0</v>
      </c>
      <c r="EQ13" s="8"/>
      <c r="ER13" s="42">
        <v>10.0</v>
      </c>
      <c r="ES13" s="42">
        <v>22.0</v>
      </c>
      <c r="ET13" s="42">
        <v>36.0</v>
      </c>
      <c r="EU13" s="42">
        <v>34.0</v>
      </c>
      <c r="EV13" s="42">
        <v>36.0</v>
      </c>
      <c r="EW13" s="42">
        <v>13.0</v>
      </c>
      <c r="EX13" s="42">
        <v>25.0</v>
      </c>
      <c r="EY13" s="42">
        <v>6.0</v>
      </c>
      <c r="EZ13" s="42">
        <v>34.0</v>
      </c>
      <c r="FA13" s="42">
        <v>31.0</v>
      </c>
      <c r="FB13" s="8"/>
      <c r="FC13" s="42">
        <v>24.0</v>
      </c>
      <c r="FD13" s="42">
        <v>32.0</v>
      </c>
      <c r="FE13" s="42">
        <v>38.0</v>
      </c>
      <c r="FF13" s="42">
        <v>21.0</v>
      </c>
      <c r="FG13" s="42">
        <v>26.0</v>
      </c>
      <c r="FH13" s="42">
        <v>1.0</v>
      </c>
      <c r="FI13" s="42">
        <v>27.0</v>
      </c>
      <c r="FJ13" s="42">
        <v>36.0</v>
      </c>
      <c r="FK13" s="42">
        <v>32.0</v>
      </c>
      <c r="FL13" s="42">
        <v>32.0</v>
      </c>
      <c r="FM13" s="8"/>
      <c r="FN13" s="42">
        <v>31.0</v>
      </c>
      <c r="FO13" s="42">
        <v>31.0</v>
      </c>
      <c r="FP13" s="42">
        <v>25.0</v>
      </c>
      <c r="FQ13" s="42">
        <v>37.0</v>
      </c>
      <c r="FR13" s="38">
        <v>23.0</v>
      </c>
      <c r="FS13" s="51"/>
      <c r="FT13" s="38">
        <v>26.0</v>
      </c>
      <c r="FU13" s="38">
        <v>20.0</v>
      </c>
      <c r="FV13" s="45">
        <v>25.0</v>
      </c>
      <c r="FW13" s="51"/>
      <c r="FX13" s="38">
        <v>25.0</v>
      </c>
      <c r="FY13" s="38">
        <v>35.0</v>
      </c>
      <c r="FZ13" s="42">
        <v>28.0</v>
      </c>
      <c r="GA13" s="42">
        <v>25.0</v>
      </c>
      <c r="GB13" s="45">
        <v>35.0</v>
      </c>
      <c r="GC13" s="45">
        <v>26.0</v>
      </c>
    </row>
    <row r="14">
      <c r="A14" s="1">
        <v>10.0</v>
      </c>
      <c r="B14" s="1">
        <f t="shared" si="15"/>
        <v>25</v>
      </c>
      <c r="C14" s="28">
        <v>35.0</v>
      </c>
      <c r="D14" s="28">
        <v>13.0</v>
      </c>
      <c r="E14" s="29">
        <v>16.0</v>
      </c>
      <c r="F14" s="30">
        <v>100.0</v>
      </c>
      <c r="G14" s="30" t="s">
        <v>40</v>
      </c>
      <c r="H14" s="31" t="s">
        <v>25</v>
      </c>
      <c r="I14" s="32" t="s">
        <v>41</v>
      </c>
      <c r="J14" s="13" t="s">
        <v>27</v>
      </c>
      <c r="K14" s="67">
        <v>26.0</v>
      </c>
      <c r="L14" s="15">
        <f t="shared" ref="L14:L20" si="16">SUM(Q14:GC14)</f>
        <v>3808</v>
      </c>
      <c r="M14" s="15">
        <f t="shared" ref="M14:M20" si="17">MAX(Q14:GC14)</f>
        <v>38</v>
      </c>
      <c r="N14" s="16">
        <f t="shared" si="4"/>
        <v>3770</v>
      </c>
      <c r="O14" s="15">
        <f t="shared" ref="O14:O20" si="18">COUNT(Q14:GC14)</f>
        <v>140</v>
      </c>
      <c r="P14" s="15">
        <f t="shared" ref="P14:P20" si="19">COUNTIF(Q14:GC14,"40")</f>
        <v>0</v>
      </c>
      <c r="Q14" s="34">
        <v>28.0</v>
      </c>
      <c r="R14" s="68"/>
      <c r="S14" s="38">
        <v>26.0</v>
      </c>
      <c r="T14" s="39">
        <v>37.0</v>
      </c>
      <c r="U14" s="38">
        <v>11.0</v>
      </c>
      <c r="V14" s="51"/>
      <c r="W14" s="38">
        <v>33.0</v>
      </c>
      <c r="X14" s="51"/>
      <c r="Y14" s="38">
        <v>20.0</v>
      </c>
      <c r="Z14" s="38">
        <v>33.0</v>
      </c>
      <c r="AA14" s="38">
        <v>34.0</v>
      </c>
      <c r="AB14" s="38">
        <v>35.0</v>
      </c>
      <c r="AC14" s="38">
        <v>32.0</v>
      </c>
      <c r="AD14" s="38">
        <v>14.0</v>
      </c>
      <c r="AE14" s="51"/>
      <c r="AF14" s="51"/>
      <c r="AG14" s="38">
        <v>38.0</v>
      </c>
      <c r="AH14" s="38">
        <v>28.0</v>
      </c>
      <c r="AI14" s="38">
        <v>29.0</v>
      </c>
      <c r="AJ14" s="38">
        <v>19.0</v>
      </c>
      <c r="AK14" s="38">
        <v>26.0</v>
      </c>
      <c r="AL14" s="38">
        <v>37.0</v>
      </c>
      <c r="AM14" s="38">
        <v>17.0</v>
      </c>
      <c r="AN14" s="38">
        <v>20.0</v>
      </c>
      <c r="AO14" s="38">
        <v>21.0</v>
      </c>
      <c r="AP14" s="39">
        <v>25.0</v>
      </c>
      <c r="AQ14" s="38">
        <v>29.0</v>
      </c>
      <c r="AR14" s="51"/>
      <c r="AS14" s="38">
        <v>22.0</v>
      </c>
      <c r="AT14" s="38">
        <v>20.0</v>
      </c>
      <c r="AU14" s="38">
        <v>34.0</v>
      </c>
      <c r="AV14" s="51"/>
      <c r="AW14" s="39">
        <v>34.0</v>
      </c>
      <c r="AX14" s="38">
        <v>24.0</v>
      </c>
      <c r="AY14" s="51"/>
      <c r="AZ14" s="38">
        <v>32.0</v>
      </c>
      <c r="BA14" s="38">
        <v>22.0</v>
      </c>
      <c r="BB14" s="38">
        <v>37.0</v>
      </c>
      <c r="BC14" s="38">
        <v>32.0</v>
      </c>
      <c r="BD14" s="42">
        <v>12.0</v>
      </c>
      <c r="BE14" s="42">
        <v>35.0</v>
      </c>
      <c r="BF14" s="8"/>
      <c r="BG14" s="42">
        <v>6.0</v>
      </c>
      <c r="BH14" s="42">
        <v>25.0</v>
      </c>
      <c r="BI14" s="42">
        <v>31.0</v>
      </c>
      <c r="BJ14" s="42">
        <v>35.0</v>
      </c>
      <c r="BK14" s="42">
        <v>31.0</v>
      </c>
      <c r="BL14" s="42">
        <v>19.0</v>
      </c>
      <c r="BM14" s="42">
        <v>20.0</v>
      </c>
      <c r="BN14" s="42">
        <v>32.0</v>
      </c>
      <c r="BO14" s="8"/>
      <c r="BP14" s="42">
        <v>35.0</v>
      </c>
      <c r="BQ14" s="44">
        <v>19.0</v>
      </c>
      <c r="BR14" s="44">
        <v>33.0</v>
      </c>
      <c r="BS14" s="12"/>
      <c r="BT14" s="44">
        <v>33.0</v>
      </c>
      <c r="BU14" s="44">
        <v>34.0</v>
      </c>
      <c r="BV14" s="44">
        <v>26.0</v>
      </c>
      <c r="BW14" s="44">
        <v>22.0</v>
      </c>
      <c r="BX14" s="12"/>
      <c r="BY14" s="44">
        <v>38.0</v>
      </c>
      <c r="BZ14" s="42">
        <v>26.0</v>
      </c>
      <c r="CA14" s="43">
        <v>22.0</v>
      </c>
      <c r="CB14" s="42">
        <v>35.0</v>
      </c>
      <c r="CC14" s="42">
        <v>13.0</v>
      </c>
      <c r="CD14" s="42">
        <v>28.0</v>
      </c>
      <c r="CE14" s="42">
        <v>30.0</v>
      </c>
      <c r="CF14" s="42">
        <v>34.0</v>
      </c>
      <c r="CG14" s="8"/>
      <c r="CH14" s="42">
        <v>16.0</v>
      </c>
      <c r="CI14" s="42">
        <v>28.0</v>
      </c>
      <c r="CJ14" s="42">
        <v>31.0</v>
      </c>
      <c r="CK14" s="42">
        <v>36.0</v>
      </c>
      <c r="CL14" s="42">
        <v>20.0</v>
      </c>
      <c r="CM14" s="42">
        <v>38.0</v>
      </c>
      <c r="CN14" s="42">
        <v>28.0</v>
      </c>
      <c r="CO14" s="42">
        <v>6.0</v>
      </c>
      <c r="CP14" s="42">
        <v>25.0</v>
      </c>
      <c r="CQ14" s="42">
        <v>36.0</v>
      </c>
      <c r="CR14" s="8"/>
      <c r="CS14" s="42">
        <v>36.0</v>
      </c>
      <c r="CT14" s="8"/>
      <c r="CU14" s="44">
        <v>30.0</v>
      </c>
      <c r="CV14" s="42">
        <v>19.0</v>
      </c>
      <c r="CW14" s="42">
        <v>35.0</v>
      </c>
      <c r="CX14" s="42">
        <v>37.0</v>
      </c>
      <c r="CY14" s="42">
        <v>37.0</v>
      </c>
      <c r="CZ14" s="42">
        <v>24.0</v>
      </c>
      <c r="DA14" s="42">
        <v>31.0</v>
      </c>
      <c r="DB14" s="42">
        <v>20.0</v>
      </c>
      <c r="DC14" s="42">
        <v>6.0</v>
      </c>
      <c r="DD14" s="42">
        <v>30.0</v>
      </c>
      <c r="DE14" s="8"/>
      <c r="DF14" s="42">
        <v>37.0</v>
      </c>
      <c r="DG14" s="42">
        <v>35.0</v>
      </c>
      <c r="DH14" s="42">
        <v>36.0</v>
      </c>
      <c r="DI14" s="42">
        <v>31.0</v>
      </c>
      <c r="DJ14" s="42">
        <v>20.0</v>
      </c>
      <c r="DK14" s="42">
        <v>28.0</v>
      </c>
      <c r="DL14" s="42">
        <v>14.0</v>
      </c>
      <c r="DM14" s="42">
        <v>36.0</v>
      </c>
      <c r="DN14" s="8"/>
      <c r="DO14" s="32"/>
      <c r="DP14" s="45">
        <v>37.0</v>
      </c>
      <c r="DQ14" s="45">
        <v>30.0</v>
      </c>
      <c r="DR14" s="45">
        <v>11.0</v>
      </c>
      <c r="DS14" s="45">
        <v>34.0</v>
      </c>
      <c r="DT14" s="38">
        <v>33.0</v>
      </c>
      <c r="DU14" s="8"/>
      <c r="DV14" s="42">
        <v>28.0</v>
      </c>
      <c r="DW14" s="42">
        <v>30.0</v>
      </c>
      <c r="DX14" s="42">
        <v>35.0</v>
      </c>
      <c r="DY14" s="42">
        <v>23.0</v>
      </c>
      <c r="DZ14" s="42">
        <v>16.0</v>
      </c>
      <c r="EA14" s="42">
        <v>32.0</v>
      </c>
      <c r="EB14" s="42">
        <v>30.0</v>
      </c>
      <c r="EC14" s="8"/>
      <c r="ED14" s="42">
        <v>21.0</v>
      </c>
      <c r="EE14" s="42">
        <v>26.0</v>
      </c>
      <c r="EF14" s="42">
        <v>30.0</v>
      </c>
      <c r="EG14" s="42">
        <v>36.0</v>
      </c>
      <c r="EH14" s="8"/>
      <c r="EI14" s="42">
        <v>30.0</v>
      </c>
      <c r="EJ14" s="42">
        <v>37.0</v>
      </c>
      <c r="EK14" s="42">
        <v>29.0</v>
      </c>
      <c r="EL14" s="42">
        <v>18.0</v>
      </c>
      <c r="EM14" s="42">
        <v>36.0</v>
      </c>
      <c r="EN14" s="42">
        <v>8.0</v>
      </c>
      <c r="EO14" s="42">
        <v>28.0</v>
      </c>
      <c r="EP14" s="42">
        <v>34.0</v>
      </c>
      <c r="EQ14" s="8"/>
      <c r="ER14" s="42">
        <v>23.0</v>
      </c>
      <c r="ES14" s="42">
        <v>32.0</v>
      </c>
      <c r="ET14" s="42">
        <v>13.0</v>
      </c>
      <c r="EU14" s="42">
        <v>32.0</v>
      </c>
      <c r="EV14" s="8"/>
      <c r="EW14" s="42">
        <v>26.0</v>
      </c>
      <c r="EX14" s="8"/>
      <c r="EY14" s="42">
        <v>30.0</v>
      </c>
      <c r="EZ14" s="42">
        <v>20.0</v>
      </c>
      <c r="FA14" s="42">
        <v>23.0</v>
      </c>
      <c r="FB14" s="42">
        <v>27.0</v>
      </c>
      <c r="FC14" s="42">
        <v>23.0</v>
      </c>
      <c r="FD14" s="42">
        <v>30.0</v>
      </c>
      <c r="FE14" s="42">
        <v>19.0</v>
      </c>
      <c r="FF14" s="42">
        <v>31.0</v>
      </c>
      <c r="FG14" s="42">
        <v>21.0</v>
      </c>
      <c r="FH14" s="8"/>
      <c r="FI14" s="42">
        <v>20.0</v>
      </c>
      <c r="FJ14" s="8"/>
      <c r="FK14" s="42">
        <v>13.0</v>
      </c>
      <c r="FL14" s="42">
        <v>35.0</v>
      </c>
      <c r="FM14" s="42">
        <v>31.0</v>
      </c>
      <c r="FN14" s="42">
        <v>34.0</v>
      </c>
      <c r="FO14" s="42">
        <v>34.0</v>
      </c>
      <c r="FP14" s="42">
        <v>24.0</v>
      </c>
      <c r="FQ14" s="42">
        <v>29.0</v>
      </c>
      <c r="FR14" s="38">
        <v>20.0</v>
      </c>
      <c r="FS14" s="38">
        <v>32.0</v>
      </c>
      <c r="FT14" s="38">
        <v>34.0</v>
      </c>
      <c r="FU14" s="38">
        <v>32.0</v>
      </c>
      <c r="FV14" s="32"/>
      <c r="FW14" s="38">
        <v>7.0</v>
      </c>
      <c r="FX14" s="51"/>
      <c r="FY14" s="38">
        <v>38.0</v>
      </c>
      <c r="FZ14" s="8"/>
      <c r="GA14" s="42">
        <v>30.0</v>
      </c>
      <c r="GB14" s="45">
        <v>12.0</v>
      </c>
      <c r="GC14" s="45">
        <v>32.0</v>
      </c>
    </row>
    <row r="15" ht="12.0" customHeight="1">
      <c r="A15" s="1">
        <v>11.0</v>
      </c>
      <c r="B15" s="1">
        <f t="shared" si="15"/>
        <v>14</v>
      </c>
      <c r="C15" s="28">
        <v>25.0</v>
      </c>
      <c r="D15" s="28">
        <v>37.0</v>
      </c>
      <c r="E15" s="29">
        <v>32.0</v>
      </c>
      <c r="F15" s="30">
        <v>45.0</v>
      </c>
      <c r="G15" s="30" t="s">
        <v>42</v>
      </c>
      <c r="H15" s="31" t="s">
        <v>16</v>
      </c>
      <c r="I15" s="32" t="s">
        <v>19</v>
      </c>
      <c r="J15" s="13" t="s">
        <v>16</v>
      </c>
      <c r="K15" s="33">
        <v>31.0</v>
      </c>
      <c r="L15" s="15">
        <f t="shared" si="16"/>
        <v>3487</v>
      </c>
      <c r="M15" s="15">
        <f t="shared" si="17"/>
        <v>39</v>
      </c>
      <c r="N15" s="16">
        <f t="shared" si="4"/>
        <v>3448</v>
      </c>
      <c r="O15" s="15">
        <f t="shared" si="18"/>
        <v>138</v>
      </c>
      <c r="P15" s="15">
        <f t="shared" si="19"/>
        <v>0</v>
      </c>
      <c r="Q15" s="34">
        <v>3.0</v>
      </c>
      <c r="R15" s="48">
        <v>16.0</v>
      </c>
      <c r="S15" s="34">
        <v>23.0</v>
      </c>
      <c r="T15" s="69">
        <v>33.0</v>
      </c>
      <c r="U15" s="34">
        <v>22.0</v>
      </c>
      <c r="V15" s="70"/>
      <c r="W15" s="34">
        <v>15.0</v>
      </c>
      <c r="X15" s="34">
        <v>33.0</v>
      </c>
      <c r="Y15" s="34">
        <v>35.0</v>
      </c>
      <c r="Z15" s="34">
        <v>35.0</v>
      </c>
      <c r="AA15" s="34">
        <v>17.0</v>
      </c>
      <c r="AB15" s="34">
        <v>31.0</v>
      </c>
      <c r="AC15" s="34">
        <v>22.0</v>
      </c>
      <c r="AD15" s="34">
        <v>37.0</v>
      </c>
      <c r="AE15" s="70"/>
      <c r="AF15" s="34">
        <v>36.0</v>
      </c>
      <c r="AG15" s="34">
        <v>28.0</v>
      </c>
      <c r="AH15" s="34">
        <v>33.0</v>
      </c>
      <c r="AI15" s="34">
        <v>27.0</v>
      </c>
      <c r="AJ15" s="34">
        <v>37.0</v>
      </c>
      <c r="AK15" s="34">
        <v>29.0</v>
      </c>
      <c r="AL15" s="34">
        <v>25.0</v>
      </c>
      <c r="AM15" s="34">
        <v>26.0</v>
      </c>
      <c r="AN15" s="34">
        <v>32.0</v>
      </c>
      <c r="AO15" s="34">
        <v>35.0</v>
      </c>
      <c r="AP15" s="69">
        <v>37.0</v>
      </c>
      <c r="AQ15" s="34">
        <v>30.0</v>
      </c>
      <c r="AR15" s="34">
        <v>36.0</v>
      </c>
      <c r="AS15" s="34">
        <v>10.0</v>
      </c>
      <c r="AT15" s="34">
        <v>33.0</v>
      </c>
      <c r="AU15" s="34">
        <v>8.0</v>
      </c>
      <c r="AV15" s="34">
        <v>35.0</v>
      </c>
      <c r="AW15" s="69">
        <v>28.0</v>
      </c>
      <c r="AX15" s="70"/>
      <c r="AY15" s="34">
        <v>21.0</v>
      </c>
      <c r="AZ15" s="34">
        <v>36.0</v>
      </c>
      <c r="BA15" s="34">
        <v>28.0</v>
      </c>
      <c r="BB15" s="70"/>
      <c r="BC15" s="34">
        <v>23.0</v>
      </c>
      <c r="BD15" s="62">
        <v>30.0</v>
      </c>
      <c r="BE15" s="62">
        <v>33.0</v>
      </c>
      <c r="BF15" s="8"/>
      <c r="BG15" s="8"/>
      <c r="BH15" s="62">
        <v>13.0</v>
      </c>
      <c r="BI15" s="8"/>
      <c r="BJ15" s="62">
        <v>20.0</v>
      </c>
      <c r="BK15" s="62">
        <v>12.0</v>
      </c>
      <c r="BL15" s="62">
        <v>17.0</v>
      </c>
      <c r="BM15" s="62">
        <v>14.0</v>
      </c>
      <c r="BN15" s="62">
        <v>19.0</v>
      </c>
      <c r="BO15" s="62">
        <v>35.0</v>
      </c>
      <c r="BP15" s="62">
        <v>18.0</v>
      </c>
      <c r="BQ15" s="71">
        <v>31.0</v>
      </c>
      <c r="BR15" s="71">
        <v>29.0</v>
      </c>
      <c r="BS15" s="71">
        <v>31.0</v>
      </c>
      <c r="BT15" s="71">
        <v>30.0</v>
      </c>
      <c r="BU15" s="71">
        <v>32.0</v>
      </c>
      <c r="BV15" s="71">
        <v>36.0</v>
      </c>
      <c r="BW15" s="71">
        <v>34.0</v>
      </c>
      <c r="BX15" s="41">
        <v>16.0</v>
      </c>
      <c r="BY15" s="71">
        <v>24.0</v>
      </c>
      <c r="BZ15" s="8"/>
      <c r="CA15" s="72">
        <v>31.0</v>
      </c>
      <c r="CB15" s="62">
        <v>31.0</v>
      </c>
      <c r="CC15" s="62">
        <v>34.0</v>
      </c>
      <c r="CD15" s="62">
        <v>27.0</v>
      </c>
      <c r="CE15" s="62">
        <v>38.0</v>
      </c>
      <c r="CF15" s="62">
        <v>36.0</v>
      </c>
      <c r="CG15" s="8"/>
      <c r="CH15" s="8"/>
      <c r="CI15" s="62">
        <v>4.0</v>
      </c>
      <c r="CJ15" s="62">
        <v>27.0</v>
      </c>
      <c r="CK15" s="62">
        <v>35.0</v>
      </c>
      <c r="CL15" s="62">
        <v>34.0</v>
      </c>
      <c r="CM15" s="62">
        <v>11.0</v>
      </c>
      <c r="CN15" s="62">
        <v>35.0</v>
      </c>
      <c r="CO15" s="62">
        <v>27.0</v>
      </c>
      <c r="CP15" s="62">
        <v>17.0</v>
      </c>
      <c r="CQ15" s="62">
        <v>17.0</v>
      </c>
      <c r="CR15" s="62">
        <v>29.0</v>
      </c>
      <c r="CS15" s="62">
        <v>28.0</v>
      </c>
      <c r="CT15" s="62">
        <v>13.0</v>
      </c>
      <c r="CU15" s="71">
        <v>27.0</v>
      </c>
      <c r="CV15" s="62">
        <v>21.0</v>
      </c>
      <c r="CW15" s="62">
        <v>34.0</v>
      </c>
      <c r="CX15" s="62">
        <v>32.0</v>
      </c>
      <c r="CY15" s="62">
        <v>32.0</v>
      </c>
      <c r="CZ15" s="8"/>
      <c r="DA15" s="62">
        <v>5.0</v>
      </c>
      <c r="DB15" s="62">
        <v>17.0</v>
      </c>
      <c r="DC15" s="62">
        <v>3.0</v>
      </c>
      <c r="DD15" s="62">
        <v>20.0</v>
      </c>
      <c r="DE15" s="8"/>
      <c r="DF15" s="8"/>
      <c r="DG15" s="8"/>
      <c r="DH15" s="62">
        <v>2.0</v>
      </c>
      <c r="DI15" s="62">
        <v>7.0</v>
      </c>
      <c r="DJ15" s="8"/>
      <c r="DK15" s="8"/>
      <c r="DL15" s="62">
        <v>18.0</v>
      </c>
      <c r="DM15" s="62">
        <v>30.0</v>
      </c>
      <c r="DN15" s="62">
        <v>30.0</v>
      </c>
      <c r="DO15" s="68"/>
      <c r="DP15" s="48">
        <v>25.0</v>
      </c>
      <c r="DQ15" s="45">
        <v>9.0</v>
      </c>
      <c r="DR15" s="48">
        <v>29.0</v>
      </c>
      <c r="DS15" s="68"/>
      <c r="DT15" s="34">
        <v>28.0</v>
      </c>
      <c r="DU15" s="62">
        <v>30.0</v>
      </c>
      <c r="DV15" s="62">
        <v>15.0</v>
      </c>
      <c r="DW15" s="62">
        <v>20.0</v>
      </c>
      <c r="DX15" s="42">
        <v>14.0</v>
      </c>
      <c r="DY15" s="62">
        <v>29.0</v>
      </c>
      <c r="DZ15" s="8"/>
      <c r="EA15" s="62">
        <v>27.0</v>
      </c>
      <c r="EB15" s="62">
        <v>13.0</v>
      </c>
      <c r="EC15" s="62">
        <v>22.0</v>
      </c>
      <c r="ED15" s="62">
        <v>19.0</v>
      </c>
      <c r="EE15" s="62">
        <v>27.0</v>
      </c>
      <c r="EF15" s="62">
        <v>36.0</v>
      </c>
      <c r="EG15" s="62">
        <v>14.0</v>
      </c>
      <c r="EH15" s="62">
        <v>28.0</v>
      </c>
      <c r="EI15" s="8"/>
      <c r="EJ15" s="62">
        <v>12.0</v>
      </c>
      <c r="EK15" s="62">
        <v>22.0</v>
      </c>
      <c r="EL15" s="62">
        <v>37.0</v>
      </c>
      <c r="EM15" s="62">
        <v>9.0</v>
      </c>
      <c r="EN15" s="62">
        <v>23.0</v>
      </c>
      <c r="EO15" s="62">
        <v>29.0</v>
      </c>
      <c r="EP15" s="42">
        <v>21.0</v>
      </c>
      <c r="EQ15" s="62">
        <v>21.0</v>
      </c>
      <c r="ER15" s="62">
        <v>24.0</v>
      </c>
      <c r="ES15" s="8"/>
      <c r="ET15" s="62">
        <v>7.0</v>
      </c>
      <c r="EU15" s="8"/>
      <c r="EV15" s="62">
        <v>21.0</v>
      </c>
      <c r="EW15" s="62">
        <v>22.0</v>
      </c>
      <c r="EX15" s="62">
        <v>22.0</v>
      </c>
      <c r="EY15" s="8"/>
      <c r="EZ15" s="62">
        <v>35.0</v>
      </c>
      <c r="FA15" s="62">
        <v>34.0</v>
      </c>
      <c r="FB15" s="8"/>
      <c r="FC15" s="62">
        <v>31.0</v>
      </c>
      <c r="FD15" s="62">
        <v>33.0</v>
      </c>
      <c r="FE15" s="62">
        <v>33.0</v>
      </c>
      <c r="FF15" s="62">
        <v>29.0</v>
      </c>
      <c r="FG15" s="62">
        <v>34.0</v>
      </c>
      <c r="FH15" s="62">
        <v>33.0</v>
      </c>
      <c r="FI15" s="47">
        <v>24.0</v>
      </c>
      <c r="FJ15" s="8"/>
      <c r="FK15" s="62">
        <v>31.0</v>
      </c>
      <c r="FL15" s="42">
        <v>9.0</v>
      </c>
      <c r="FM15" s="62">
        <v>30.0</v>
      </c>
      <c r="FN15" s="62">
        <v>23.0</v>
      </c>
      <c r="FO15" s="62">
        <v>35.0</v>
      </c>
      <c r="FP15" s="8"/>
      <c r="FQ15" s="8"/>
      <c r="FR15" s="34">
        <v>19.0</v>
      </c>
      <c r="FS15" s="70"/>
      <c r="FT15" s="34">
        <v>27.0</v>
      </c>
      <c r="FU15" s="34">
        <v>17.0</v>
      </c>
      <c r="FV15" s="48">
        <v>33.0</v>
      </c>
      <c r="FW15" s="70"/>
      <c r="FX15" s="70"/>
      <c r="FY15" s="34">
        <v>28.0</v>
      </c>
      <c r="FZ15" s="62">
        <v>39.0</v>
      </c>
      <c r="GA15" s="8"/>
      <c r="GB15" s="48">
        <v>38.0</v>
      </c>
      <c r="GC15" s="48">
        <v>36.0</v>
      </c>
    </row>
    <row r="16">
      <c r="A16" s="1">
        <v>12.0</v>
      </c>
      <c r="B16" s="1" t="s">
        <v>43</v>
      </c>
      <c r="C16" s="28">
        <v>142.0</v>
      </c>
      <c r="D16" s="28">
        <v>91.0</v>
      </c>
      <c r="E16" s="29">
        <v>84.0</v>
      </c>
      <c r="F16" s="29">
        <v>94.0</v>
      </c>
      <c r="G16" s="29" t="s">
        <v>44</v>
      </c>
      <c r="H16" s="31" t="s">
        <v>16</v>
      </c>
      <c r="I16" s="32" t="s">
        <v>19</v>
      </c>
      <c r="J16" s="13" t="s">
        <v>16</v>
      </c>
      <c r="K16" s="33">
        <v>25.0</v>
      </c>
      <c r="L16" s="15">
        <f t="shared" si="16"/>
        <v>3455</v>
      </c>
      <c r="M16" s="15">
        <f t="shared" si="17"/>
        <v>39</v>
      </c>
      <c r="N16" s="16">
        <f t="shared" si="4"/>
        <v>3416</v>
      </c>
      <c r="O16" s="15">
        <f t="shared" si="18"/>
        <v>121</v>
      </c>
      <c r="P16" s="15">
        <f t="shared" si="19"/>
        <v>0</v>
      </c>
      <c r="Q16" s="34">
        <v>33.0</v>
      </c>
      <c r="R16" s="48">
        <v>37.0</v>
      </c>
      <c r="S16" s="34">
        <v>27.0</v>
      </c>
      <c r="T16" s="73"/>
      <c r="U16" s="34">
        <v>34.0</v>
      </c>
      <c r="V16" s="36">
        <v>33.0</v>
      </c>
      <c r="W16" s="70"/>
      <c r="X16" s="34">
        <v>34.0</v>
      </c>
      <c r="Y16" s="34">
        <v>31.0</v>
      </c>
      <c r="Z16" s="34">
        <v>29.0</v>
      </c>
      <c r="AA16" s="34">
        <v>24.0</v>
      </c>
      <c r="AB16" s="34">
        <v>28.0</v>
      </c>
      <c r="AC16" s="34">
        <v>35.0</v>
      </c>
      <c r="AD16" s="34">
        <v>30.0</v>
      </c>
      <c r="AE16" s="70"/>
      <c r="AF16" s="34">
        <v>34.0</v>
      </c>
      <c r="AG16" s="34">
        <v>32.0</v>
      </c>
      <c r="AH16" s="70"/>
      <c r="AI16" s="34">
        <v>18.0</v>
      </c>
      <c r="AJ16" s="34">
        <v>34.0</v>
      </c>
      <c r="AK16" s="70"/>
      <c r="AL16" s="34">
        <v>14.0</v>
      </c>
      <c r="AM16" s="34">
        <v>20.0</v>
      </c>
      <c r="AN16" s="34">
        <v>9.0</v>
      </c>
      <c r="AO16" s="34">
        <v>25.0</v>
      </c>
      <c r="AP16" s="69">
        <v>23.0</v>
      </c>
      <c r="AQ16" s="34">
        <v>35.0</v>
      </c>
      <c r="AR16" s="34">
        <v>32.0</v>
      </c>
      <c r="AS16" s="34">
        <v>32.0</v>
      </c>
      <c r="AT16" s="34">
        <v>34.0</v>
      </c>
      <c r="AU16" s="70"/>
      <c r="AV16" s="34">
        <v>31.0</v>
      </c>
      <c r="AW16" s="73"/>
      <c r="AX16" s="34">
        <v>26.0</v>
      </c>
      <c r="AY16" s="70"/>
      <c r="AZ16" s="34">
        <v>20.0</v>
      </c>
      <c r="BA16" s="70"/>
      <c r="BB16" s="34">
        <v>29.0</v>
      </c>
      <c r="BC16" s="34">
        <v>15.0</v>
      </c>
      <c r="BD16" s="62">
        <v>14.0</v>
      </c>
      <c r="BE16" s="62">
        <v>17.0</v>
      </c>
      <c r="BF16" s="62">
        <v>29.0</v>
      </c>
      <c r="BG16" s="62">
        <v>39.0</v>
      </c>
      <c r="BH16" s="62">
        <v>37.0</v>
      </c>
      <c r="BI16" s="62">
        <v>36.0</v>
      </c>
      <c r="BJ16" s="62">
        <v>24.0</v>
      </c>
      <c r="BK16" s="62">
        <v>22.0</v>
      </c>
      <c r="BL16" s="62">
        <v>26.0</v>
      </c>
      <c r="BM16" s="62">
        <v>36.0</v>
      </c>
      <c r="BN16" s="62">
        <v>36.0</v>
      </c>
      <c r="BO16" s="62">
        <v>28.0</v>
      </c>
      <c r="BP16" s="8"/>
      <c r="BQ16" s="71">
        <v>37.0</v>
      </c>
      <c r="BR16" s="12"/>
      <c r="BS16" s="71">
        <v>35.0</v>
      </c>
      <c r="BT16" s="71">
        <v>27.0</v>
      </c>
      <c r="BU16" s="71">
        <v>32.0</v>
      </c>
      <c r="BV16" s="12"/>
      <c r="BW16" s="12"/>
      <c r="BX16" s="12"/>
      <c r="BY16" s="12"/>
      <c r="BZ16" s="62">
        <v>33.0</v>
      </c>
      <c r="CA16" s="72">
        <v>34.0</v>
      </c>
      <c r="CB16" s="62">
        <v>27.0</v>
      </c>
      <c r="CC16" s="8"/>
      <c r="CD16" s="62">
        <v>25.0</v>
      </c>
      <c r="CE16" s="62">
        <v>28.0</v>
      </c>
      <c r="CF16" s="62">
        <v>21.0</v>
      </c>
      <c r="CG16" s="62">
        <v>21.0</v>
      </c>
      <c r="CH16" s="62">
        <v>30.0</v>
      </c>
      <c r="CI16" s="8"/>
      <c r="CJ16" s="62">
        <v>32.0</v>
      </c>
      <c r="CK16" s="62">
        <v>29.0</v>
      </c>
      <c r="CL16" s="62">
        <v>30.0</v>
      </c>
      <c r="CM16" s="62">
        <v>10.0</v>
      </c>
      <c r="CN16" s="8"/>
      <c r="CO16" s="62">
        <v>33.0</v>
      </c>
      <c r="CP16" s="62">
        <v>34.0</v>
      </c>
      <c r="CQ16" s="62">
        <v>38.0</v>
      </c>
      <c r="CR16" s="8"/>
      <c r="CS16" s="62">
        <v>37.0</v>
      </c>
      <c r="CT16" s="8"/>
      <c r="CU16" s="71">
        <v>19.0</v>
      </c>
      <c r="CV16" s="62">
        <v>23.0</v>
      </c>
      <c r="CW16" s="62">
        <v>30.0</v>
      </c>
      <c r="CX16" s="47">
        <v>28.0</v>
      </c>
      <c r="CY16" s="66">
        <v>28.0</v>
      </c>
      <c r="CZ16" s="62">
        <v>39.0</v>
      </c>
      <c r="DA16" s="62">
        <v>33.0</v>
      </c>
      <c r="DB16" s="8"/>
      <c r="DC16" s="62">
        <v>34.0</v>
      </c>
      <c r="DD16" s="62">
        <v>37.0</v>
      </c>
      <c r="DE16" s="62">
        <v>24.0</v>
      </c>
      <c r="DF16" s="62">
        <v>30.0</v>
      </c>
      <c r="DG16" s="8"/>
      <c r="DH16" s="62">
        <v>5.0</v>
      </c>
      <c r="DI16" s="62">
        <v>26.0</v>
      </c>
      <c r="DJ16" s="62">
        <v>34.0</v>
      </c>
      <c r="DK16" s="62">
        <v>25.0</v>
      </c>
      <c r="DL16" s="62">
        <v>35.0</v>
      </c>
      <c r="DM16" s="62">
        <v>34.0</v>
      </c>
      <c r="DN16" s="62">
        <v>32.0</v>
      </c>
      <c r="DO16" s="48">
        <v>37.0</v>
      </c>
      <c r="DP16" s="68"/>
      <c r="DQ16" s="68"/>
      <c r="DR16" s="48">
        <v>37.0</v>
      </c>
      <c r="DS16" s="48">
        <v>25.0</v>
      </c>
      <c r="DT16" s="34">
        <v>27.0</v>
      </c>
      <c r="DU16" s="62">
        <v>8.0</v>
      </c>
      <c r="DV16" s="8"/>
      <c r="DW16" s="62">
        <v>38.0</v>
      </c>
      <c r="DX16" s="8"/>
      <c r="DY16" s="62">
        <v>35.0</v>
      </c>
      <c r="DZ16" s="8"/>
      <c r="EA16" s="8"/>
      <c r="EB16" s="62">
        <v>33.0</v>
      </c>
      <c r="EC16" s="62">
        <v>26.0</v>
      </c>
      <c r="ED16" s="8"/>
      <c r="EE16" s="62">
        <v>37.0</v>
      </c>
      <c r="EF16" s="62">
        <v>33.0</v>
      </c>
      <c r="EG16" s="8"/>
      <c r="EH16" s="8"/>
      <c r="EI16" s="62">
        <v>25.0</v>
      </c>
      <c r="EJ16" s="62">
        <v>27.0</v>
      </c>
      <c r="EK16" s="62">
        <v>35.0</v>
      </c>
      <c r="EL16" s="62">
        <v>31.0</v>
      </c>
      <c r="EM16" s="62">
        <v>32.0</v>
      </c>
      <c r="EN16" s="62">
        <v>38.0</v>
      </c>
      <c r="EO16" s="8"/>
      <c r="EP16" s="62">
        <v>20.0</v>
      </c>
      <c r="EQ16" s="62">
        <v>20.0</v>
      </c>
      <c r="ER16" s="62">
        <v>34.0</v>
      </c>
      <c r="ES16" s="62">
        <v>35.0</v>
      </c>
      <c r="ET16" s="62">
        <v>34.0</v>
      </c>
      <c r="EU16" s="62">
        <v>36.0</v>
      </c>
      <c r="EV16" s="8"/>
      <c r="EW16" s="62">
        <v>39.0</v>
      </c>
      <c r="EX16" s="62">
        <v>18.0</v>
      </c>
      <c r="EY16" s="62">
        <v>8.0</v>
      </c>
      <c r="EZ16" s="8"/>
      <c r="FA16" s="62">
        <v>36.0</v>
      </c>
      <c r="FB16" s="8"/>
      <c r="FC16" s="8"/>
      <c r="FD16" s="8"/>
      <c r="FE16" s="8"/>
      <c r="FF16" s="62">
        <v>34.0</v>
      </c>
      <c r="FG16" s="62">
        <v>15.0</v>
      </c>
      <c r="FH16" s="8"/>
      <c r="FI16" s="8"/>
      <c r="FJ16" s="62">
        <v>38.0</v>
      </c>
      <c r="FK16" s="62">
        <v>24.0</v>
      </c>
      <c r="FL16" s="72">
        <v>11.0</v>
      </c>
      <c r="FM16" s="8"/>
      <c r="FN16" s="62">
        <v>35.0</v>
      </c>
      <c r="FO16" s="62">
        <v>4.0</v>
      </c>
      <c r="FP16" s="62">
        <v>33.0</v>
      </c>
      <c r="FQ16" s="8"/>
      <c r="FR16" s="70"/>
      <c r="FS16" s="34">
        <v>24.0</v>
      </c>
      <c r="FT16" s="34">
        <v>30.0</v>
      </c>
      <c r="FU16" s="70"/>
      <c r="FV16" s="68"/>
      <c r="FW16" s="70"/>
      <c r="FX16" s="34">
        <v>18.0</v>
      </c>
      <c r="FY16" s="70"/>
      <c r="FZ16" s="62">
        <v>22.0</v>
      </c>
      <c r="GA16" s="62">
        <v>36.0</v>
      </c>
      <c r="GB16" s="48">
        <v>36.0</v>
      </c>
      <c r="GC16" s="68"/>
    </row>
    <row r="17">
      <c r="A17" s="1">
        <v>13.0</v>
      </c>
      <c r="B17" s="1">
        <f t="shared" ref="B17:B28" si="20">SUM(C17-A17)</f>
        <v>34</v>
      </c>
      <c r="C17" s="28">
        <v>47.0</v>
      </c>
      <c r="D17" s="28">
        <v>54.0</v>
      </c>
      <c r="E17" s="29">
        <v>47.0</v>
      </c>
      <c r="F17" s="29">
        <v>13.0</v>
      </c>
      <c r="G17" s="74" t="s">
        <v>45</v>
      </c>
      <c r="H17" s="31" t="s">
        <v>46</v>
      </c>
      <c r="I17" s="32" t="s">
        <v>22</v>
      </c>
      <c r="J17" s="13" t="s">
        <v>23</v>
      </c>
      <c r="K17" s="56">
        <v>30.0</v>
      </c>
      <c r="L17" s="15">
        <f t="shared" si="16"/>
        <v>3376</v>
      </c>
      <c r="M17" s="15">
        <f t="shared" si="17"/>
        <v>38</v>
      </c>
      <c r="N17" s="16">
        <f t="shared" si="4"/>
        <v>3338</v>
      </c>
      <c r="O17" s="15">
        <f t="shared" si="18"/>
        <v>139</v>
      </c>
      <c r="P17" s="15">
        <f t="shared" si="19"/>
        <v>0</v>
      </c>
      <c r="Q17" s="35">
        <v>24.0</v>
      </c>
      <c r="R17" s="75"/>
      <c r="S17" s="36">
        <v>29.0</v>
      </c>
      <c r="T17" s="37">
        <v>30.0</v>
      </c>
      <c r="U17" s="36">
        <v>32.0</v>
      </c>
      <c r="V17" s="8"/>
      <c r="W17" s="36">
        <v>28.0</v>
      </c>
      <c r="X17" s="36">
        <v>14.0</v>
      </c>
      <c r="Y17" s="36">
        <v>27.0</v>
      </c>
      <c r="Z17" s="36">
        <v>27.0</v>
      </c>
      <c r="AA17" s="36">
        <v>33.0</v>
      </c>
      <c r="AB17" s="36">
        <v>33.0</v>
      </c>
      <c r="AC17" s="36">
        <v>31.0</v>
      </c>
      <c r="AD17" s="36">
        <v>28.0</v>
      </c>
      <c r="AE17" s="36">
        <v>13.0</v>
      </c>
      <c r="AF17" s="36">
        <v>7.0</v>
      </c>
      <c r="AG17" s="8"/>
      <c r="AH17" s="36">
        <v>14.0</v>
      </c>
      <c r="AI17" s="36">
        <v>36.0</v>
      </c>
      <c r="AJ17" s="36">
        <v>26.0</v>
      </c>
      <c r="AK17" s="36">
        <v>4.0</v>
      </c>
      <c r="AL17" s="36">
        <v>33.0</v>
      </c>
      <c r="AM17" s="36">
        <v>31.0</v>
      </c>
      <c r="AN17" s="36">
        <v>29.0</v>
      </c>
      <c r="AO17" s="8"/>
      <c r="AP17" s="37">
        <v>22.0</v>
      </c>
      <c r="AQ17" s="36">
        <v>10.0</v>
      </c>
      <c r="AR17" s="36">
        <v>20.0</v>
      </c>
      <c r="AS17" s="8"/>
      <c r="AT17" s="36">
        <v>26.0</v>
      </c>
      <c r="AU17" s="36">
        <v>25.0</v>
      </c>
      <c r="AV17" s="36">
        <v>16.0</v>
      </c>
      <c r="AW17" s="37">
        <v>30.0</v>
      </c>
      <c r="AX17" s="36">
        <v>37.0</v>
      </c>
      <c r="AY17" s="8"/>
      <c r="AZ17" s="36">
        <v>27.0</v>
      </c>
      <c r="BA17" s="36">
        <v>36.0</v>
      </c>
      <c r="BB17" s="36">
        <v>33.0</v>
      </c>
      <c r="BC17" s="36">
        <v>21.0</v>
      </c>
      <c r="BD17" s="40">
        <v>33.0</v>
      </c>
      <c r="BE17" s="40">
        <v>31.0</v>
      </c>
      <c r="BF17" s="40">
        <v>34.0</v>
      </c>
      <c r="BG17" s="40">
        <v>12.0</v>
      </c>
      <c r="BH17" s="40">
        <v>35.0</v>
      </c>
      <c r="BI17" s="40">
        <v>23.0</v>
      </c>
      <c r="BJ17" s="40">
        <v>37.0</v>
      </c>
      <c r="BK17" s="40">
        <v>37.0</v>
      </c>
      <c r="BL17" s="40">
        <v>36.0</v>
      </c>
      <c r="BM17" s="40">
        <v>30.0</v>
      </c>
      <c r="BN17" s="8"/>
      <c r="BO17" s="40">
        <v>24.0</v>
      </c>
      <c r="BP17" s="40">
        <v>22.0</v>
      </c>
      <c r="BQ17" s="41">
        <v>16.0</v>
      </c>
      <c r="BR17" s="41">
        <v>20.0</v>
      </c>
      <c r="BS17" s="41">
        <v>24.0</v>
      </c>
      <c r="BT17" s="41">
        <v>21.0</v>
      </c>
      <c r="BU17" s="41">
        <v>21.0</v>
      </c>
      <c r="BV17" s="41">
        <v>31.0</v>
      </c>
      <c r="BW17" s="41">
        <v>23.0</v>
      </c>
      <c r="BX17" s="41">
        <v>35.0</v>
      </c>
      <c r="BY17" s="12"/>
      <c r="BZ17" s="41">
        <v>14.0</v>
      </c>
      <c r="CA17" s="40">
        <v>35.0</v>
      </c>
      <c r="CB17" s="40">
        <v>28.0</v>
      </c>
      <c r="CC17" s="40">
        <v>23.0</v>
      </c>
      <c r="CD17" s="40">
        <v>4.0</v>
      </c>
      <c r="CE17" s="40">
        <v>12.0</v>
      </c>
      <c r="CF17" s="40">
        <v>29.0</v>
      </c>
      <c r="CG17" s="8"/>
      <c r="CH17" s="40">
        <v>11.0</v>
      </c>
      <c r="CI17" s="40">
        <v>18.0</v>
      </c>
      <c r="CJ17" s="40">
        <v>25.0</v>
      </c>
      <c r="CK17" s="8"/>
      <c r="CL17" s="40">
        <v>6.0</v>
      </c>
      <c r="CM17" s="40">
        <v>2.0</v>
      </c>
      <c r="CN17" s="40">
        <v>14.0</v>
      </c>
      <c r="CO17" s="40">
        <v>22.0</v>
      </c>
      <c r="CP17" s="8"/>
      <c r="CQ17" s="40">
        <v>28.0</v>
      </c>
      <c r="CR17" s="40">
        <v>31.0</v>
      </c>
      <c r="CS17" s="42">
        <v>11.0</v>
      </c>
      <c r="CT17" s="40">
        <v>31.0</v>
      </c>
      <c r="CU17" s="61">
        <v>16.0</v>
      </c>
      <c r="CV17" s="40">
        <v>11.0</v>
      </c>
      <c r="CW17" s="8"/>
      <c r="CX17" s="40">
        <v>23.0</v>
      </c>
      <c r="CY17" s="40">
        <v>23.0</v>
      </c>
      <c r="CZ17" s="40">
        <v>31.0</v>
      </c>
      <c r="DA17" s="40">
        <v>26.0</v>
      </c>
      <c r="DB17" s="40">
        <v>37.0</v>
      </c>
      <c r="DC17" s="8"/>
      <c r="DD17" s="40">
        <v>31.0</v>
      </c>
      <c r="DE17" s="40">
        <v>22.0</v>
      </c>
      <c r="DF17" s="40">
        <v>13.0</v>
      </c>
      <c r="DG17" s="8"/>
      <c r="DH17" s="40">
        <v>23.0</v>
      </c>
      <c r="DI17" s="8"/>
      <c r="DJ17" s="40">
        <v>28.0</v>
      </c>
      <c r="DK17" s="40">
        <v>32.0</v>
      </c>
      <c r="DL17" s="40">
        <v>25.0</v>
      </c>
      <c r="DM17" s="8"/>
      <c r="DN17" s="40">
        <v>18.0</v>
      </c>
      <c r="DO17" s="61">
        <v>38.0</v>
      </c>
      <c r="DP17" s="61">
        <v>5.0</v>
      </c>
      <c r="DQ17" s="61">
        <v>32.0</v>
      </c>
      <c r="DR17" s="61">
        <v>26.0</v>
      </c>
      <c r="DS17" s="61">
        <v>17.0</v>
      </c>
      <c r="DT17" s="61">
        <v>26.0</v>
      </c>
      <c r="DU17" s="40">
        <v>37.0</v>
      </c>
      <c r="DV17" s="8"/>
      <c r="DW17" s="40">
        <v>21.0</v>
      </c>
      <c r="DX17" s="40">
        <v>32.0</v>
      </c>
      <c r="DY17" s="40">
        <v>19.0</v>
      </c>
      <c r="DZ17" s="40">
        <v>25.0</v>
      </c>
      <c r="EA17" s="40">
        <v>33.0</v>
      </c>
      <c r="EB17" s="40">
        <v>9.0</v>
      </c>
      <c r="EC17" s="40">
        <v>17.0</v>
      </c>
      <c r="ED17" s="40">
        <v>35.0</v>
      </c>
      <c r="EE17" s="40">
        <v>23.0</v>
      </c>
      <c r="EF17" s="40">
        <v>37.0</v>
      </c>
      <c r="EG17" s="8"/>
      <c r="EH17" s="40">
        <v>29.0</v>
      </c>
      <c r="EI17" s="40">
        <v>29.0</v>
      </c>
      <c r="EJ17" s="8"/>
      <c r="EK17" s="42">
        <v>11.0</v>
      </c>
      <c r="EL17" s="8"/>
      <c r="EM17" s="8"/>
      <c r="EN17" s="40">
        <v>26.0</v>
      </c>
      <c r="EO17" s="40">
        <v>30.0</v>
      </c>
      <c r="EP17" s="8"/>
      <c r="EQ17" s="40">
        <v>31.0</v>
      </c>
      <c r="ER17" s="8"/>
      <c r="ES17" s="40">
        <v>30.0</v>
      </c>
      <c r="ET17" s="40">
        <v>23.0</v>
      </c>
      <c r="EU17" s="8"/>
      <c r="EV17" s="40">
        <v>37.0</v>
      </c>
      <c r="EW17" s="40">
        <v>27.0</v>
      </c>
      <c r="EX17" s="40">
        <v>12.0</v>
      </c>
      <c r="EY17" s="8"/>
      <c r="EZ17" s="40">
        <v>28.0</v>
      </c>
      <c r="FA17" s="40">
        <v>19.0</v>
      </c>
      <c r="FB17" s="8"/>
      <c r="FC17" s="40">
        <v>36.0</v>
      </c>
      <c r="FD17" s="40">
        <v>20.0</v>
      </c>
      <c r="FE17" s="40">
        <v>31.0</v>
      </c>
      <c r="FF17" s="40">
        <v>7.0</v>
      </c>
      <c r="FG17" s="40">
        <v>13.0</v>
      </c>
      <c r="FH17" s="40">
        <v>26.0</v>
      </c>
      <c r="FI17" s="40">
        <v>11.0</v>
      </c>
      <c r="FJ17" s="40">
        <v>25.0</v>
      </c>
      <c r="FK17" s="40">
        <v>35.0</v>
      </c>
      <c r="FL17" s="42">
        <v>21.0</v>
      </c>
      <c r="FM17" s="40">
        <v>3.0</v>
      </c>
      <c r="FN17" s="40">
        <v>5.0</v>
      </c>
      <c r="FO17" s="8"/>
      <c r="FP17" s="40">
        <v>35.0</v>
      </c>
      <c r="FQ17" s="40">
        <v>31.0</v>
      </c>
      <c r="FR17" s="61">
        <v>25.0</v>
      </c>
      <c r="FS17" s="61">
        <v>34.0</v>
      </c>
      <c r="FT17" s="61">
        <v>1.0</v>
      </c>
      <c r="FU17" s="61">
        <v>13.0</v>
      </c>
      <c r="FV17" s="61">
        <v>37.0</v>
      </c>
      <c r="FW17" s="12"/>
      <c r="FX17" s="61">
        <v>29.0</v>
      </c>
      <c r="FY17" s="12"/>
      <c r="FZ17" s="41">
        <v>35.0</v>
      </c>
      <c r="GA17" s="41">
        <v>31.0</v>
      </c>
      <c r="GB17" s="12"/>
      <c r="GC17" s="61">
        <v>28.0</v>
      </c>
    </row>
    <row r="18">
      <c r="A18" s="1">
        <v>14.0</v>
      </c>
      <c r="B18" s="1">
        <f t="shared" si="20"/>
        <v>23</v>
      </c>
      <c r="C18" s="28">
        <v>37.0</v>
      </c>
      <c r="D18" s="28">
        <v>118.0</v>
      </c>
      <c r="E18" s="55"/>
      <c r="F18" s="55"/>
      <c r="G18" s="76" t="s">
        <v>47</v>
      </c>
      <c r="H18" s="77" t="s">
        <v>14</v>
      </c>
      <c r="I18" s="77" t="s">
        <v>48</v>
      </c>
      <c r="J18" s="78" t="s">
        <v>49</v>
      </c>
      <c r="K18" s="79">
        <v>24.0</v>
      </c>
      <c r="L18" s="15">
        <f t="shared" si="16"/>
        <v>3364</v>
      </c>
      <c r="M18" s="15">
        <f t="shared" si="17"/>
        <v>38</v>
      </c>
      <c r="N18" s="16">
        <f t="shared" si="4"/>
        <v>3326</v>
      </c>
      <c r="O18" s="15">
        <f t="shared" si="18"/>
        <v>138</v>
      </c>
      <c r="P18" s="15">
        <f t="shared" si="19"/>
        <v>0</v>
      </c>
      <c r="Q18" s="57">
        <v>34.0</v>
      </c>
      <c r="R18" s="57">
        <v>29.0</v>
      </c>
      <c r="S18" s="39">
        <v>25.0</v>
      </c>
      <c r="T18" s="39">
        <v>32.0</v>
      </c>
      <c r="U18" s="39">
        <v>20.0</v>
      </c>
      <c r="V18" s="39">
        <v>27.0</v>
      </c>
      <c r="W18" s="39">
        <v>25.0</v>
      </c>
      <c r="X18" s="58"/>
      <c r="Y18" s="39">
        <v>30.0</v>
      </c>
      <c r="Z18" s="39">
        <v>3.0</v>
      </c>
      <c r="AA18" s="39">
        <v>26.0</v>
      </c>
      <c r="AB18" s="39">
        <v>13.0</v>
      </c>
      <c r="AC18" s="39">
        <v>34.0</v>
      </c>
      <c r="AD18" s="39">
        <v>32.0</v>
      </c>
      <c r="AE18" s="39">
        <v>15.0</v>
      </c>
      <c r="AF18" s="58"/>
      <c r="AG18" s="39">
        <v>31.0</v>
      </c>
      <c r="AH18" s="38">
        <v>24.0</v>
      </c>
      <c r="AI18" s="39">
        <v>15.0</v>
      </c>
      <c r="AJ18" s="39">
        <v>25.0</v>
      </c>
      <c r="AK18" s="39">
        <v>8.0</v>
      </c>
      <c r="AL18" s="39">
        <v>29.0</v>
      </c>
      <c r="AM18" s="39">
        <v>15.0</v>
      </c>
      <c r="AN18" s="58"/>
      <c r="AO18" s="39">
        <v>18.0</v>
      </c>
      <c r="AP18" s="39">
        <v>29.0</v>
      </c>
      <c r="AQ18" s="39">
        <v>27.0</v>
      </c>
      <c r="AR18" s="39">
        <v>30.0</v>
      </c>
      <c r="AS18" s="39">
        <v>4.0</v>
      </c>
      <c r="AT18" s="39">
        <v>32.0</v>
      </c>
      <c r="AU18" s="39">
        <v>35.0</v>
      </c>
      <c r="AV18" s="39">
        <v>19.0</v>
      </c>
      <c r="AW18" s="58"/>
      <c r="AX18" s="39">
        <v>27.0</v>
      </c>
      <c r="AY18" s="39">
        <v>29.0</v>
      </c>
      <c r="AZ18" s="39">
        <v>34.0</v>
      </c>
      <c r="BA18" s="39">
        <v>26.0</v>
      </c>
      <c r="BB18" s="39">
        <v>35.0</v>
      </c>
      <c r="BC18" s="39">
        <v>8.0</v>
      </c>
      <c r="BD18" s="43">
        <v>19.0</v>
      </c>
      <c r="BE18" s="43">
        <v>27.0</v>
      </c>
      <c r="BF18" s="43">
        <v>26.0</v>
      </c>
      <c r="BG18" s="8"/>
      <c r="BH18" s="43">
        <v>26.0</v>
      </c>
      <c r="BI18" s="43">
        <v>21.0</v>
      </c>
      <c r="BJ18" s="43">
        <v>25.0</v>
      </c>
      <c r="BK18" s="43">
        <v>28.0</v>
      </c>
      <c r="BL18" s="43">
        <v>31.0</v>
      </c>
      <c r="BM18" s="43">
        <v>37.0</v>
      </c>
      <c r="BN18" s="42">
        <v>37.0</v>
      </c>
      <c r="BO18" s="43">
        <v>22.0</v>
      </c>
      <c r="BP18" s="8"/>
      <c r="BQ18" s="59">
        <v>18.0</v>
      </c>
      <c r="BR18" s="59">
        <v>18.0</v>
      </c>
      <c r="BS18" s="59">
        <v>20.0</v>
      </c>
      <c r="BT18" s="59">
        <v>23.0</v>
      </c>
      <c r="BU18" s="59">
        <v>29.0</v>
      </c>
      <c r="BV18" s="12"/>
      <c r="BW18" s="59">
        <v>14.0</v>
      </c>
      <c r="BX18" s="41">
        <v>29.0</v>
      </c>
      <c r="BY18" s="59">
        <v>9.0</v>
      </c>
      <c r="BZ18" s="12"/>
      <c r="CA18" s="43">
        <v>11.0</v>
      </c>
      <c r="CB18" s="43">
        <v>37.0</v>
      </c>
      <c r="CC18" s="8"/>
      <c r="CD18" s="43">
        <v>20.0</v>
      </c>
      <c r="CE18" s="43">
        <v>18.0</v>
      </c>
      <c r="CF18" s="43">
        <v>13.0</v>
      </c>
      <c r="CG18" s="43">
        <v>25.0</v>
      </c>
      <c r="CH18" s="43">
        <v>15.0</v>
      </c>
      <c r="CI18" s="43">
        <v>19.0</v>
      </c>
      <c r="CJ18" s="43">
        <v>30.0</v>
      </c>
      <c r="CK18" s="43">
        <v>26.0</v>
      </c>
      <c r="CL18" s="43">
        <v>12.0</v>
      </c>
      <c r="CM18" s="43">
        <v>16.0</v>
      </c>
      <c r="CN18" s="43">
        <v>26.0</v>
      </c>
      <c r="CO18" s="43">
        <v>31.0</v>
      </c>
      <c r="CP18" s="43">
        <v>36.0</v>
      </c>
      <c r="CQ18" s="43">
        <v>20.0</v>
      </c>
      <c r="CR18" s="43">
        <v>25.0</v>
      </c>
      <c r="CS18" s="43">
        <v>29.0</v>
      </c>
      <c r="CT18" s="8"/>
      <c r="CU18" s="59">
        <v>34.0</v>
      </c>
      <c r="CV18" s="43">
        <v>25.0</v>
      </c>
      <c r="CW18" s="8"/>
      <c r="CX18" s="43">
        <v>35.0</v>
      </c>
      <c r="CY18" s="43">
        <v>35.0</v>
      </c>
      <c r="CZ18" s="43">
        <v>34.0</v>
      </c>
      <c r="DA18" s="8"/>
      <c r="DB18" s="43">
        <v>15.0</v>
      </c>
      <c r="DC18" s="43">
        <v>23.0</v>
      </c>
      <c r="DD18" s="43">
        <v>33.0</v>
      </c>
      <c r="DE18" s="8"/>
      <c r="DF18" s="8"/>
      <c r="DG18" s="43">
        <v>29.0</v>
      </c>
      <c r="DH18" s="8"/>
      <c r="DI18" s="8"/>
      <c r="DJ18" s="43">
        <v>11.0</v>
      </c>
      <c r="DK18" s="43">
        <v>29.0</v>
      </c>
      <c r="DL18" s="8"/>
      <c r="DM18" s="43">
        <v>25.0</v>
      </c>
      <c r="DN18" s="8"/>
      <c r="DO18" s="60">
        <v>35.0</v>
      </c>
      <c r="DP18" s="60">
        <v>35.0</v>
      </c>
      <c r="DQ18" s="60">
        <v>20.0</v>
      </c>
      <c r="DR18" s="60">
        <v>34.0</v>
      </c>
      <c r="DS18" s="60">
        <v>32.0</v>
      </c>
      <c r="DT18" s="60"/>
      <c r="DU18" s="43">
        <v>31.0</v>
      </c>
      <c r="DV18" s="8"/>
      <c r="DW18" s="43">
        <v>36.0</v>
      </c>
      <c r="DX18" s="43">
        <v>28.0</v>
      </c>
      <c r="DY18" s="43">
        <v>13.0</v>
      </c>
      <c r="DZ18" s="43">
        <v>30.0</v>
      </c>
      <c r="EA18" s="8"/>
      <c r="EB18" s="43">
        <v>38.0</v>
      </c>
      <c r="EC18" s="43">
        <v>28.0</v>
      </c>
      <c r="ED18" s="43">
        <v>24.0</v>
      </c>
      <c r="EE18" s="8"/>
      <c r="EF18" s="43">
        <v>15.0</v>
      </c>
      <c r="EG18" s="8"/>
      <c r="EH18" s="43">
        <v>14.0</v>
      </c>
      <c r="EI18" s="43">
        <v>28.0</v>
      </c>
      <c r="EJ18" s="43">
        <v>17.0</v>
      </c>
      <c r="EK18" s="43">
        <v>25.0</v>
      </c>
      <c r="EL18" s="43">
        <v>36.0</v>
      </c>
      <c r="EM18" s="43">
        <v>34.0</v>
      </c>
      <c r="EN18" s="43">
        <v>5.0</v>
      </c>
      <c r="EO18" s="43">
        <v>12.0</v>
      </c>
      <c r="EP18" s="42">
        <v>18.0</v>
      </c>
      <c r="EQ18" s="43">
        <v>33.0</v>
      </c>
      <c r="ER18" s="43">
        <v>5.0</v>
      </c>
      <c r="ES18" s="43">
        <v>36.0</v>
      </c>
      <c r="ET18" s="43">
        <v>30.0</v>
      </c>
      <c r="EU18" s="43">
        <v>12.0</v>
      </c>
      <c r="EV18" s="43">
        <v>26.0</v>
      </c>
      <c r="EW18" s="8"/>
      <c r="EX18" s="43">
        <v>27.0</v>
      </c>
      <c r="EY18" s="8"/>
      <c r="EZ18" s="43">
        <v>24.0</v>
      </c>
      <c r="FA18" s="43">
        <v>24.0</v>
      </c>
      <c r="FB18" s="43">
        <v>32.0</v>
      </c>
      <c r="FC18" s="43">
        <v>20.0</v>
      </c>
      <c r="FD18" s="43">
        <v>21.0</v>
      </c>
      <c r="FE18" s="8"/>
      <c r="FF18" s="43">
        <v>24.0</v>
      </c>
      <c r="FG18" s="43">
        <v>27.0</v>
      </c>
      <c r="FH18" s="8"/>
      <c r="FI18" s="40">
        <v>19.0</v>
      </c>
      <c r="FJ18" s="43">
        <v>32.0</v>
      </c>
      <c r="FK18" s="43">
        <v>23.0</v>
      </c>
      <c r="FL18" s="8"/>
      <c r="FM18" s="43">
        <v>35.0</v>
      </c>
      <c r="FN18" s="43">
        <v>15.0</v>
      </c>
      <c r="FO18" s="8"/>
      <c r="FP18" s="43">
        <v>34.0</v>
      </c>
      <c r="FQ18" s="43">
        <v>34.0</v>
      </c>
      <c r="FR18" s="60">
        <v>12.0</v>
      </c>
      <c r="FS18" s="60">
        <v>26.0</v>
      </c>
      <c r="FT18" s="60">
        <v>14.0</v>
      </c>
      <c r="FU18" s="60">
        <v>36.0</v>
      </c>
      <c r="FV18" s="60">
        <v>18.0</v>
      </c>
      <c r="FW18" s="77"/>
      <c r="FX18" s="60">
        <v>5.0</v>
      </c>
      <c r="FY18" s="60">
        <v>19.0</v>
      </c>
      <c r="FZ18" s="59">
        <v>21.0</v>
      </c>
      <c r="GA18" s="12"/>
      <c r="GB18" s="60">
        <v>30.0</v>
      </c>
      <c r="GC18" s="60">
        <v>21.0</v>
      </c>
    </row>
    <row r="19">
      <c r="A19" s="1">
        <v>15.0</v>
      </c>
      <c r="B19" s="1">
        <f t="shared" si="20"/>
        <v>-12</v>
      </c>
      <c r="C19" s="28">
        <v>3.0</v>
      </c>
      <c r="D19" s="28">
        <v>4.0</v>
      </c>
      <c r="E19" s="29">
        <v>6.0</v>
      </c>
      <c r="F19" s="30">
        <v>9.0</v>
      </c>
      <c r="G19" s="14" t="s">
        <v>50</v>
      </c>
      <c r="H19" s="31" t="s">
        <v>46</v>
      </c>
      <c r="I19" s="32" t="s">
        <v>15</v>
      </c>
      <c r="J19" s="13" t="s">
        <v>16</v>
      </c>
      <c r="K19" s="33">
        <v>30.0</v>
      </c>
      <c r="L19" s="15">
        <f t="shared" si="16"/>
        <v>3354</v>
      </c>
      <c r="M19" s="15">
        <f t="shared" si="17"/>
        <v>38</v>
      </c>
      <c r="N19" s="16">
        <f t="shared" si="4"/>
        <v>3316</v>
      </c>
      <c r="O19" s="15">
        <f t="shared" si="18"/>
        <v>129</v>
      </c>
      <c r="P19" s="15">
        <f t="shared" si="19"/>
        <v>0</v>
      </c>
      <c r="Q19" s="34"/>
      <c r="R19" s="68"/>
      <c r="S19" s="38">
        <v>16.0</v>
      </c>
      <c r="T19" s="58"/>
      <c r="U19" s="38">
        <v>37.0</v>
      </c>
      <c r="V19" s="51"/>
      <c r="W19" s="38">
        <v>27.0</v>
      </c>
      <c r="X19" s="38">
        <v>35.0</v>
      </c>
      <c r="Y19" s="38">
        <v>26.0</v>
      </c>
      <c r="Z19" s="38">
        <v>23.0</v>
      </c>
      <c r="AA19" s="38">
        <v>27.0</v>
      </c>
      <c r="AB19" s="51"/>
      <c r="AC19" s="38">
        <v>18.0</v>
      </c>
      <c r="AD19" s="38">
        <v>31.0</v>
      </c>
      <c r="AE19" s="38">
        <v>34.0</v>
      </c>
      <c r="AF19" s="38">
        <v>18.0</v>
      </c>
      <c r="AG19" s="51"/>
      <c r="AH19" s="34">
        <v>26.0</v>
      </c>
      <c r="AI19" s="51"/>
      <c r="AJ19" s="38">
        <v>11.0</v>
      </c>
      <c r="AK19" s="38">
        <v>34.0</v>
      </c>
      <c r="AL19" s="38">
        <v>35.0</v>
      </c>
      <c r="AM19" s="38">
        <v>35.0</v>
      </c>
      <c r="AN19" s="38">
        <v>12.0</v>
      </c>
      <c r="AO19" s="38">
        <v>11.0</v>
      </c>
      <c r="AP19" s="39">
        <v>19.0</v>
      </c>
      <c r="AQ19" s="38">
        <v>33.0</v>
      </c>
      <c r="AR19" s="38">
        <v>22.0</v>
      </c>
      <c r="AS19" s="38">
        <v>26.0</v>
      </c>
      <c r="AT19" s="51"/>
      <c r="AU19" s="38">
        <v>31.0</v>
      </c>
      <c r="AV19" s="38">
        <v>27.0</v>
      </c>
      <c r="AW19" s="39">
        <v>16.0</v>
      </c>
      <c r="AX19" s="38">
        <v>33.0</v>
      </c>
      <c r="AY19" s="38">
        <v>30.0</v>
      </c>
      <c r="AZ19" s="51"/>
      <c r="BA19" s="38">
        <v>19.0</v>
      </c>
      <c r="BB19" s="51"/>
      <c r="BC19" s="38">
        <v>30.0</v>
      </c>
      <c r="BD19" s="42">
        <v>37.0</v>
      </c>
      <c r="BE19" s="42">
        <v>30.0</v>
      </c>
      <c r="BF19" s="8"/>
      <c r="BG19" s="42">
        <v>19.0</v>
      </c>
      <c r="BH19" s="42">
        <v>21.0</v>
      </c>
      <c r="BI19" s="42">
        <v>30.0</v>
      </c>
      <c r="BJ19" s="8"/>
      <c r="BK19" s="42">
        <v>36.0</v>
      </c>
      <c r="BL19" s="42">
        <v>28.0</v>
      </c>
      <c r="BM19" s="42">
        <v>25.0</v>
      </c>
      <c r="BN19" s="8"/>
      <c r="BO19" s="42">
        <v>17.0</v>
      </c>
      <c r="BP19" s="42">
        <v>29.0</v>
      </c>
      <c r="BQ19" s="12"/>
      <c r="BR19" s="44">
        <v>14.0</v>
      </c>
      <c r="BS19" s="44">
        <v>7.0</v>
      </c>
      <c r="BT19" s="44">
        <v>17.0</v>
      </c>
      <c r="BU19" s="44">
        <v>20.0</v>
      </c>
      <c r="BV19" s="12"/>
      <c r="BW19" s="44">
        <v>25.0</v>
      </c>
      <c r="BX19" s="44">
        <v>34.0</v>
      </c>
      <c r="BY19" s="44">
        <v>28.0</v>
      </c>
      <c r="BZ19" s="42">
        <v>19.0</v>
      </c>
      <c r="CA19" s="43">
        <v>10.0</v>
      </c>
      <c r="CB19" s="42">
        <v>30.0</v>
      </c>
      <c r="CC19" s="8"/>
      <c r="CD19" s="42">
        <v>21.0</v>
      </c>
      <c r="CE19" s="42">
        <v>25.0</v>
      </c>
      <c r="CF19" s="42">
        <v>33.0</v>
      </c>
      <c r="CG19" s="42">
        <v>17.0</v>
      </c>
      <c r="CH19" s="8"/>
      <c r="CI19" s="42">
        <v>35.0</v>
      </c>
      <c r="CJ19" s="42">
        <v>14.0</v>
      </c>
      <c r="CK19" s="42">
        <v>32.0</v>
      </c>
      <c r="CL19" s="42">
        <v>32.0</v>
      </c>
      <c r="CM19" s="42">
        <v>31.0</v>
      </c>
      <c r="CN19" s="42">
        <v>31.0</v>
      </c>
      <c r="CO19" s="42">
        <v>37.0</v>
      </c>
      <c r="CP19" s="42">
        <v>11.0</v>
      </c>
      <c r="CQ19" s="8"/>
      <c r="CR19" s="42">
        <v>27.0</v>
      </c>
      <c r="CS19" s="42">
        <v>24.0</v>
      </c>
      <c r="CT19" s="42">
        <v>36.0</v>
      </c>
      <c r="CU19" s="61">
        <v>10.0</v>
      </c>
      <c r="CV19" s="42">
        <v>27.0</v>
      </c>
      <c r="CW19" s="42">
        <v>28.0</v>
      </c>
      <c r="CX19" s="8"/>
      <c r="CY19" s="8"/>
      <c r="CZ19" s="8"/>
      <c r="DA19" s="42">
        <v>32.0</v>
      </c>
      <c r="DB19" s="42">
        <v>35.0</v>
      </c>
      <c r="DC19" s="42">
        <v>14.0</v>
      </c>
      <c r="DD19" s="42">
        <v>35.0</v>
      </c>
      <c r="DE19" s="42">
        <v>28.0</v>
      </c>
      <c r="DF19" s="42">
        <v>11.0</v>
      </c>
      <c r="DG19" s="42">
        <v>30.0</v>
      </c>
      <c r="DH19" s="42">
        <v>31.0</v>
      </c>
      <c r="DI19" s="42">
        <v>23.0</v>
      </c>
      <c r="DJ19" s="42">
        <v>33.0</v>
      </c>
      <c r="DK19" s="42">
        <v>19.0</v>
      </c>
      <c r="DL19" s="42">
        <v>23.0</v>
      </c>
      <c r="DM19" s="8"/>
      <c r="DN19" s="42">
        <v>33.0</v>
      </c>
      <c r="DO19" s="45">
        <v>34.0</v>
      </c>
      <c r="DP19" s="32"/>
      <c r="DQ19" s="45">
        <v>34.0</v>
      </c>
      <c r="DR19" s="32"/>
      <c r="DS19" s="45">
        <v>24.0</v>
      </c>
      <c r="DT19" s="38">
        <v>34.0</v>
      </c>
      <c r="DU19" s="8"/>
      <c r="DV19" s="42">
        <v>37.0</v>
      </c>
      <c r="DW19" s="42">
        <v>18.0</v>
      </c>
      <c r="DX19" s="8"/>
      <c r="DY19" s="42">
        <v>37.0</v>
      </c>
      <c r="DZ19" s="42">
        <v>33.0</v>
      </c>
      <c r="EA19" s="47">
        <v>20.0</v>
      </c>
      <c r="EB19" s="42">
        <v>31.0</v>
      </c>
      <c r="EC19" s="42">
        <v>34.0</v>
      </c>
      <c r="ED19" s="42">
        <v>38.0</v>
      </c>
      <c r="EE19" s="42">
        <v>11.0</v>
      </c>
      <c r="EF19" s="42">
        <v>35.0</v>
      </c>
      <c r="EG19" s="42">
        <v>3.0</v>
      </c>
      <c r="EH19" s="8"/>
      <c r="EI19" s="8"/>
      <c r="EJ19" s="42">
        <v>33.0</v>
      </c>
      <c r="EK19" s="8"/>
      <c r="EL19" s="42"/>
      <c r="EM19" s="8"/>
      <c r="EN19" s="42">
        <v>15.0</v>
      </c>
      <c r="EO19" s="42">
        <v>37.0</v>
      </c>
      <c r="EP19" s="42">
        <v>8.0</v>
      </c>
      <c r="EQ19" s="42">
        <v>25.0</v>
      </c>
      <c r="ER19" s="42">
        <v>35.0</v>
      </c>
      <c r="ES19" s="42">
        <v>27.0</v>
      </c>
      <c r="ET19" s="42">
        <v>14.0</v>
      </c>
      <c r="EU19" s="8"/>
      <c r="EV19" s="42">
        <v>20.0</v>
      </c>
      <c r="EW19" s="42">
        <v>21.0</v>
      </c>
      <c r="EX19" s="42">
        <v>35.0</v>
      </c>
      <c r="EY19" s="42">
        <v>4.0</v>
      </c>
      <c r="EZ19" s="42">
        <v>30.0</v>
      </c>
      <c r="FA19" s="8"/>
      <c r="FB19" s="8"/>
      <c r="FC19" s="42">
        <v>27.0</v>
      </c>
      <c r="FD19" s="8"/>
      <c r="FE19" s="8"/>
      <c r="FF19" s="42">
        <v>35.0</v>
      </c>
      <c r="FG19" s="42">
        <v>22.0</v>
      </c>
      <c r="FH19" s="42">
        <v>37.0</v>
      </c>
      <c r="FI19" s="42">
        <v>35.0</v>
      </c>
      <c r="FJ19" s="42">
        <v>21.0</v>
      </c>
      <c r="FK19" s="42">
        <v>27.0</v>
      </c>
      <c r="FL19" s="42">
        <v>28.0</v>
      </c>
      <c r="FM19" s="8"/>
      <c r="FN19" s="8"/>
      <c r="FO19" s="42">
        <v>29.0</v>
      </c>
      <c r="FP19" s="42">
        <v>1.0</v>
      </c>
      <c r="FQ19" s="42">
        <v>16.0</v>
      </c>
      <c r="FR19" s="38">
        <v>35.0</v>
      </c>
      <c r="FS19" s="38">
        <v>38.0</v>
      </c>
      <c r="FT19" s="38">
        <v>31.0</v>
      </c>
      <c r="FU19" s="38">
        <v>28.0</v>
      </c>
      <c r="FV19" s="45">
        <v>36.0</v>
      </c>
      <c r="FW19" s="69">
        <v>24.0</v>
      </c>
      <c r="FX19" s="51"/>
      <c r="FY19" s="51"/>
      <c r="FZ19" s="42">
        <v>29.0</v>
      </c>
      <c r="GA19" s="42">
        <v>35.0</v>
      </c>
      <c r="GB19" s="45">
        <v>27.0</v>
      </c>
      <c r="GC19" s="45">
        <v>30.0</v>
      </c>
    </row>
    <row r="20">
      <c r="A20" s="1">
        <v>16.0</v>
      </c>
      <c r="B20" s="1">
        <f t="shared" si="20"/>
        <v>6</v>
      </c>
      <c r="C20" s="28">
        <v>22.0</v>
      </c>
      <c r="D20" s="28">
        <v>34.0</v>
      </c>
      <c r="E20" s="29">
        <v>72.0</v>
      </c>
      <c r="F20" s="30">
        <v>24.0</v>
      </c>
      <c r="G20" s="14" t="s">
        <v>51</v>
      </c>
      <c r="H20" s="31" t="s">
        <v>49</v>
      </c>
      <c r="I20" s="32" t="s">
        <v>48</v>
      </c>
      <c r="J20" s="13" t="s">
        <v>49</v>
      </c>
      <c r="K20" s="64">
        <v>39.0</v>
      </c>
      <c r="L20" s="15">
        <f t="shared" si="16"/>
        <v>3352</v>
      </c>
      <c r="M20" s="15">
        <f t="shared" si="17"/>
        <v>40</v>
      </c>
      <c r="N20" s="16">
        <f t="shared" si="4"/>
        <v>3312</v>
      </c>
      <c r="O20" s="15">
        <f t="shared" si="18"/>
        <v>129</v>
      </c>
      <c r="P20" s="15">
        <f t="shared" si="19"/>
        <v>1</v>
      </c>
      <c r="Q20" s="35">
        <v>37.0</v>
      </c>
      <c r="R20" s="35">
        <v>35.0</v>
      </c>
      <c r="S20" s="36">
        <v>20.0</v>
      </c>
      <c r="T20" s="37">
        <v>6.0</v>
      </c>
      <c r="U20" s="36">
        <v>21.0</v>
      </c>
      <c r="V20" s="8"/>
      <c r="W20" s="36">
        <v>31.0</v>
      </c>
      <c r="X20" s="8"/>
      <c r="Y20" s="36">
        <v>34.0</v>
      </c>
      <c r="Z20" s="36">
        <v>37.0</v>
      </c>
      <c r="AA20" s="36">
        <v>23.0</v>
      </c>
      <c r="AB20" s="36">
        <v>32.0</v>
      </c>
      <c r="AC20" s="36">
        <v>29.0</v>
      </c>
      <c r="AD20" s="36">
        <v>27.0</v>
      </c>
      <c r="AE20" s="36">
        <v>16.0</v>
      </c>
      <c r="AF20" s="36">
        <v>10.0</v>
      </c>
      <c r="AG20" s="8"/>
      <c r="AH20" s="8"/>
      <c r="AI20" s="36">
        <v>25.0</v>
      </c>
      <c r="AJ20" s="36">
        <v>38.0</v>
      </c>
      <c r="AK20" s="8"/>
      <c r="AL20" s="38">
        <v>8.0</v>
      </c>
      <c r="AM20" s="36">
        <v>21.0</v>
      </c>
      <c r="AN20" s="36">
        <v>22.0</v>
      </c>
      <c r="AO20" s="36">
        <v>38.0</v>
      </c>
      <c r="AP20" s="9"/>
      <c r="AQ20" s="36">
        <v>23.0</v>
      </c>
      <c r="AR20" s="36">
        <v>39.0</v>
      </c>
      <c r="AS20" s="36">
        <v>30.0</v>
      </c>
      <c r="AT20" s="36">
        <v>29.0</v>
      </c>
      <c r="AU20" s="36">
        <v>18.0</v>
      </c>
      <c r="AV20" s="36">
        <v>12.0</v>
      </c>
      <c r="AW20" s="37">
        <v>32.0</v>
      </c>
      <c r="AX20" s="36">
        <v>19.0</v>
      </c>
      <c r="AY20" s="36">
        <v>9.0</v>
      </c>
      <c r="AZ20" s="36">
        <v>38.0</v>
      </c>
      <c r="BA20" s="36">
        <v>16.0</v>
      </c>
      <c r="BB20" s="36">
        <v>20.0</v>
      </c>
      <c r="BC20" s="36">
        <v>24.0</v>
      </c>
      <c r="BD20" s="40">
        <v>26.0</v>
      </c>
      <c r="BE20" s="40">
        <v>12.0</v>
      </c>
      <c r="BF20" s="40">
        <v>37.0</v>
      </c>
      <c r="BG20" s="40">
        <v>33.0</v>
      </c>
      <c r="BH20" s="40">
        <v>22.0</v>
      </c>
      <c r="BI20" s="47">
        <v>3.0</v>
      </c>
      <c r="BJ20" s="40">
        <v>34.0</v>
      </c>
      <c r="BK20" s="8"/>
      <c r="BL20" s="8"/>
      <c r="BM20" s="8"/>
      <c r="BN20" s="40">
        <v>20.0</v>
      </c>
      <c r="BO20" s="40">
        <v>33.0</v>
      </c>
      <c r="BP20" s="40">
        <v>38.0</v>
      </c>
      <c r="BQ20" s="41">
        <v>35.0</v>
      </c>
      <c r="BR20" s="41">
        <v>12.0</v>
      </c>
      <c r="BS20" s="41">
        <v>29.0</v>
      </c>
      <c r="BT20" s="41">
        <v>16.0</v>
      </c>
      <c r="BU20" s="41">
        <v>31.0</v>
      </c>
      <c r="BV20" s="12"/>
      <c r="BW20" s="41">
        <v>31.0</v>
      </c>
      <c r="BX20" s="41">
        <v>36.0</v>
      </c>
      <c r="BY20" s="12"/>
      <c r="BZ20" s="12"/>
      <c r="CA20" s="40">
        <v>27.0</v>
      </c>
      <c r="CB20" s="40">
        <v>33.0</v>
      </c>
      <c r="CC20" s="8"/>
      <c r="CD20" s="40">
        <v>8.0</v>
      </c>
      <c r="CE20" s="40">
        <v>16.0</v>
      </c>
      <c r="CF20" s="40">
        <v>35.0</v>
      </c>
      <c r="CG20" s="40">
        <v>27.0</v>
      </c>
      <c r="CH20" s="8"/>
      <c r="CI20" s="40">
        <v>20.0</v>
      </c>
      <c r="CJ20" s="40">
        <v>37.0</v>
      </c>
      <c r="CK20" s="72">
        <v>3.0</v>
      </c>
      <c r="CL20" s="8"/>
      <c r="CM20" s="40">
        <v>28.0</v>
      </c>
      <c r="CN20" s="40">
        <v>33.0</v>
      </c>
      <c r="CO20" s="40">
        <v>36.0</v>
      </c>
      <c r="CP20" s="40">
        <v>5.0</v>
      </c>
      <c r="CQ20" s="8"/>
      <c r="CR20" s="40">
        <v>37.0</v>
      </c>
      <c r="CS20" s="40">
        <v>7.0</v>
      </c>
      <c r="CT20" s="40">
        <v>37.0</v>
      </c>
      <c r="CU20" s="41">
        <v>39.0</v>
      </c>
      <c r="CV20" s="40">
        <v>36.0</v>
      </c>
      <c r="CW20" s="40">
        <v>7.0</v>
      </c>
      <c r="CX20" s="43">
        <v>14.0</v>
      </c>
      <c r="CY20" s="43">
        <v>14.0</v>
      </c>
      <c r="CZ20" s="8"/>
      <c r="DA20" s="40">
        <v>29.0</v>
      </c>
      <c r="DB20" s="40">
        <v>25.0</v>
      </c>
      <c r="DC20" s="8"/>
      <c r="DD20" s="40">
        <v>21.0</v>
      </c>
      <c r="DE20" s="8"/>
      <c r="DF20" s="40">
        <v>23.0</v>
      </c>
      <c r="DG20" s="40">
        <v>16.0</v>
      </c>
      <c r="DH20" s="40">
        <v>26.0</v>
      </c>
      <c r="DI20" s="40">
        <v>37.0</v>
      </c>
      <c r="DJ20" s="8"/>
      <c r="DK20" s="40">
        <v>24.0</v>
      </c>
      <c r="DL20" s="40">
        <v>33.0</v>
      </c>
      <c r="DM20" s="8"/>
      <c r="DN20" s="42">
        <v>4.0</v>
      </c>
      <c r="DO20" s="61">
        <v>33.0</v>
      </c>
      <c r="DP20" s="61">
        <v>29.0</v>
      </c>
      <c r="DQ20" s="12"/>
      <c r="DR20" s="12"/>
      <c r="DS20" s="61">
        <v>13.0</v>
      </c>
      <c r="DT20" s="61">
        <v>30.0</v>
      </c>
      <c r="DU20" s="40">
        <v>28.0</v>
      </c>
      <c r="DV20" s="40">
        <v>3.0</v>
      </c>
      <c r="DW20" s="40">
        <v>37.0</v>
      </c>
      <c r="DX20" s="40">
        <v>2.0</v>
      </c>
      <c r="DY20" s="8"/>
      <c r="DZ20" s="8"/>
      <c r="EA20" s="40">
        <v>25.0</v>
      </c>
      <c r="EB20" s="40">
        <v>36.0</v>
      </c>
      <c r="EC20" s="40">
        <v>29.0</v>
      </c>
      <c r="ED20" s="40">
        <v>33.0</v>
      </c>
      <c r="EE20" s="8"/>
      <c r="EF20" s="40">
        <v>8.0</v>
      </c>
      <c r="EG20" s="8"/>
      <c r="EH20" s="40">
        <v>32.0</v>
      </c>
      <c r="EI20" s="8"/>
      <c r="EJ20" s="8"/>
      <c r="EK20" s="40">
        <v>37.0</v>
      </c>
      <c r="EL20" s="40">
        <v>33.0</v>
      </c>
      <c r="EM20" s="40">
        <v>39.0</v>
      </c>
      <c r="EN20" s="40">
        <v>32.0</v>
      </c>
      <c r="EO20" s="8"/>
      <c r="EP20" s="8"/>
      <c r="EQ20" s="40">
        <v>27.0</v>
      </c>
      <c r="ER20" s="40">
        <v>37.0</v>
      </c>
      <c r="ES20" s="40">
        <v>31.0</v>
      </c>
      <c r="ET20" s="40">
        <v>33.0</v>
      </c>
      <c r="EU20" s="40">
        <v>17.0</v>
      </c>
      <c r="EV20" s="40">
        <v>35.0</v>
      </c>
      <c r="EW20" s="40">
        <v>11.0</v>
      </c>
      <c r="EX20" s="40">
        <v>28.0</v>
      </c>
      <c r="EY20" s="8"/>
      <c r="EZ20" s="40">
        <v>27.0</v>
      </c>
      <c r="FA20" s="40">
        <v>39.0</v>
      </c>
      <c r="FB20" s="40">
        <v>40.0</v>
      </c>
      <c r="FC20" s="40">
        <v>33.0</v>
      </c>
      <c r="FD20" s="40">
        <v>31.0</v>
      </c>
      <c r="FE20" s="8"/>
      <c r="FF20" s="40">
        <v>32.0</v>
      </c>
      <c r="FG20" s="40">
        <v>31.0</v>
      </c>
      <c r="FH20" s="40">
        <v>23.0</v>
      </c>
      <c r="FI20" s="40">
        <v>37.0</v>
      </c>
      <c r="FJ20" s="40">
        <v>23.0</v>
      </c>
      <c r="FK20" s="8"/>
      <c r="FL20" s="8"/>
      <c r="FM20" s="40">
        <v>34.0</v>
      </c>
      <c r="FN20" s="40">
        <v>18.0</v>
      </c>
      <c r="FO20" s="8"/>
      <c r="FP20" s="8"/>
      <c r="FQ20" s="40">
        <v>36.0</v>
      </c>
      <c r="FR20" s="61">
        <v>37.0</v>
      </c>
      <c r="FS20" s="61">
        <v>15.0</v>
      </c>
      <c r="FT20" s="61">
        <v>25.0</v>
      </c>
      <c r="FU20" s="61">
        <v>29.0</v>
      </c>
      <c r="FV20" s="61">
        <v>38.0</v>
      </c>
      <c r="FW20" s="12"/>
      <c r="FX20" s="12"/>
      <c r="FY20" s="12"/>
      <c r="FZ20" s="41">
        <v>31.0</v>
      </c>
      <c r="GA20" s="41">
        <v>12.0</v>
      </c>
      <c r="GB20" s="61">
        <v>24.0</v>
      </c>
      <c r="GC20" s="61">
        <v>35.0</v>
      </c>
    </row>
    <row r="21">
      <c r="A21" s="1">
        <v>17.0</v>
      </c>
      <c r="B21" s="1">
        <f t="shared" si="20"/>
        <v>-1</v>
      </c>
      <c r="C21" s="28">
        <v>16.0</v>
      </c>
      <c r="D21" s="28"/>
      <c r="E21" s="29"/>
      <c r="F21" s="30"/>
      <c r="G21" s="14" t="s">
        <v>52</v>
      </c>
      <c r="H21" s="32" t="s">
        <v>23</v>
      </c>
      <c r="I21" s="32" t="s">
        <v>41</v>
      </c>
      <c r="J21" s="13" t="s">
        <v>27</v>
      </c>
      <c r="K21" s="53">
        <v>26.0</v>
      </c>
      <c r="L21" s="15">
        <f>SUM(R21:GC21)</f>
        <v>3186</v>
      </c>
      <c r="M21" s="15">
        <f>MAX(R21:GC21)</f>
        <v>38</v>
      </c>
      <c r="N21" s="16">
        <f t="shared" si="4"/>
        <v>3148</v>
      </c>
      <c r="O21" s="15">
        <f>COUNT(R21:GC21)</f>
        <v>131</v>
      </c>
      <c r="P21" s="15">
        <f>COUNTIF(R21:GC21,"40")</f>
        <v>0</v>
      </c>
      <c r="Q21" s="50">
        <v>21.0</v>
      </c>
      <c r="R21" s="48">
        <v>25.0</v>
      </c>
      <c r="S21" s="38">
        <v>35.0</v>
      </c>
      <c r="T21" s="39"/>
      <c r="U21" s="51"/>
      <c r="V21" s="51"/>
      <c r="W21" s="38">
        <v>12.0</v>
      </c>
      <c r="X21" s="38">
        <v>36.0</v>
      </c>
      <c r="Y21" s="51"/>
      <c r="Z21" s="38">
        <v>16.0</v>
      </c>
      <c r="AA21" s="38">
        <v>12.0</v>
      </c>
      <c r="AB21" s="51"/>
      <c r="AC21" s="38">
        <v>10.0</v>
      </c>
      <c r="AD21" s="51"/>
      <c r="AE21" s="38">
        <v>27.0</v>
      </c>
      <c r="AF21" s="38">
        <v>21.0</v>
      </c>
      <c r="AG21" s="38">
        <v>33.0</v>
      </c>
      <c r="AH21" s="51"/>
      <c r="AI21" s="38">
        <v>31.0</v>
      </c>
      <c r="AJ21" s="38">
        <v>31.0</v>
      </c>
      <c r="AK21" s="38">
        <v>25.0</v>
      </c>
      <c r="AL21" s="51"/>
      <c r="AM21" s="51"/>
      <c r="AN21" s="38">
        <v>26.0</v>
      </c>
      <c r="AO21" s="38">
        <v>12.0</v>
      </c>
      <c r="AP21" s="39">
        <v>11.0</v>
      </c>
      <c r="AQ21" s="38">
        <v>31.0</v>
      </c>
      <c r="AR21" s="38">
        <v>13.0</v>
      </c>
      <c r="AS21" s="38">
        <v>36.0</v>
      </c>
      <c r="AT21" s="38">
        <v>19.0</v>
      </c>
      <c r="AU21" s="38">
        <v>23.0</v>
      </c>
      <c r="AV21" s="38">
        <v>25.0</v>
      </c>
      <c r="AW21" s="39">
        <v>31.0</v>
      </c>
      <c r="AX21" s="38">
        <v>7.0</v>
      </c>
      <c r="AY21" s="38">
        <v>32.0</v>
      </c>
      <c r="AZ21" s="38">
        <v>26.0</v>
      </c>
      <c r="BA21" s="51"/>
      <c r="BB21" s="38">
        <v>28.0</v>
      </c>
      <c r="BC21" s="38">
        <v>29.0</v>
      </c>
      <c r="BD21" s="8"/>
      <c r="BE21" s="42">
        <v>26.0</v>
      </c>
      <c r="BF21" s="42">
        <v>36.0</v>
      </c>
      <c r="BG21" s="42">
        <v>32.0</v>
      </c>
      <c r="BH21" s="42">
        <v>14.0</v>
      </c>
      <c r="BI21" s="8"/>
      <c r="BJ21" s="8"/>
      <c r="BK21" s="8"/>
      <c r="BL21" s="42">
        <v>27.0</v>
      </c>
      <c r="BM21" s="42">
        <v>22.0</v>
      </c>
      <c r="BN21" s="42">
        <v>18.0</v>
      </c>
      <c r="BO21" s="42">
        <v>6.0</v>
      </c>
      <c r="BP21" s="42">
        <v>4.0</v>
      </c>
      <c r="BQ21" s="12"/>
      <c r="BR21" s="44">
        <v>27.0</v>
      </c>
      <c r="BS21" s="44">
        <v>17.0</v>
      </c>
      <c r="BT21" s="44">
        <v>19.0</v>
      </c>
      <c r="BU21" s="44">
        <v>30.0</v>
      </c>
      <c r="BV21" s="44">
        <v>30.0</v>
      </c>
      <c r="BW21" s="44">
        <v>29.0</v>
      </c>
      <c r="BX21" s="71">
        <v>14.0</v>
      </c>
      <c r="BY21" s="12"/>
      <c r="BZ21" s="42">
        <v>28.0</v>
      </c>
      <c r="CA21" s="43">
        <v>30.0</v>
      </c>
      <c r="CB21" s="42">
        <v>12.0</v>
      </c>
      <c r="CC21" s="8"/>
      <c r="CD21" s="42">
        <v>35.0</v>
      </c>
      <c r="CE21" s="42">
        <v>35.0</v>
      </c>
      <c r="CF21" s="42">
        <v>31.0</v>
      </c>
      <c r="CG21" s="8"/>
      <c r="CH21" s="42">
        <v>3.0</v>
      </c>
      <c r="CI21" s="42">
        <v>38.0</v>
      </c>
      <c r="CJ21" s="42">
        <v>36.0</v>
      </c>
      <c r="CK21" s="42">
        <v>31.0</v>
      </c>
      <c r="CL21" s="42">
        <v>23.0</v>
      </c>
      <c r="CM21" s="42">
        <v>35.0</v>
      </c>
      <c r="CN21" s="42">
        <v>32.0</v>
      </c>
      <c r="CO21" s="42">
        <v>26.0</v>
      </c>
      <c r="CP21" s="42">
        <v>31.0</v>
      </c>
      <c r="CQ21" s="42">
        <v>19.0</v>
      </c>
      <c r="CR21" s="42">
        <v>16.0</v>
      </c>
      <c r="CS21" s="42">
        <v>27.0</v>
      </c>
      <c r="CT21" s="8"/>
      <c r="CU21" s="44">
        <v>33.0</v>
      </c>
      <c r="CV21" s="42">
        <v>20.0</v>
      </c>
      <c r="CW21" s="42">
        <v>29.0</v>
      </c>
      <c r="CX21" s="42">
        <v>38.0</v>
      </c>
      <c r="CY21" s="42">
        <v>38.0</v>
      </c>
      <c r="CZ21" s="42">
        <v>12.0</v>
      </c>
      <c r="DA21" s="42">
        <v>36.0</v>
      </c>
      <c r="DB21" s="42">
        <v>26.0</v>
      </c>
      <c r="DC21" s="42">
        <v>26.0</v>
      </c>
      <c r="DD21" s="8"/>
      <c r="DE21" s="8"/>
      <c r="DF21" s="8"/>
      <c r="DG21" s="42">
        <v>10.0</v>
      </c>
      <c r="DH21" s="42">
        <v>34.0</v>
      </c>
      <c r="DI21" s="8"/>
      <c r="DJ21" s="42">
        <v>24.0</v>
      </c>
      <c r="DK21" s="8"/>
      <c r="DL21" s="42">
        <v>31.0</v>
      </c>
      <c r="DM21" s="42">
        <v>37.0</v>
      </c>
      <c r="DN21" s="42">
        <v>35.0</v>
      </c>
      <c r="DO21" s="45">
        <v>30.0</v>
      </c>
      <c r="DP21" s="45">
        <v>24.0</v>
      </c>
      <c r="DQ21" s="45">
        <v>24.0</v>
      </c>
      <c r="DR21" s="45">
        <v>28.0</v>
      </c>
      <c r="DS21" s="45">
        <v>8.0</v>
      </c>
      <c r="DT21" s="38">
        <v>20.0</v>
      </c>
      <c r="DU21" s="8"/>
      <c r="DV21" s="42">
        <v>21.0</v>
      </c>
      <c r="DW21" s="42">
        <v>25.0</v>
      </c>
      <c r="DX21" s="42">
        <v>20.0</v>
      </c>
      <c r="DY21" s="42">
        <v>27.0</v>
      </c>
      <c r="DZ21" s="42">
        <v>22.0</v>
      </c>
      <c r="EA21" s="42">
        <v>23.0</v>
      </c>
      <c r="EB21" s="42">
        <v>21.0</v>
      </c>
      <c r="EC21" s="42">
        <v>9.0</v>
      </c>
      <c r="ED21" s="42">
        <v>29.0</v>
      </c>
      <c r="EE21" s="42">
        <v>10.0</v>
      </c>
      <c r="EF21" s="8"/>
      <c r="EG21" s="42">
        <v>5.0</v>
      </c>
      <c r="EH21" s="42">
        <v>25.0</v>
      </c>
      <c r="EI21" s="42">
        <v>32.0</v>
      </c>
      <c r="EJ21" s="42">
        <v>38.0</v>
      </c>
      <c r="EK21" s="42">
        <v>34.0</v>
      </c>
      <c r="EL21" s="42">
        <v>8.0</v>
      </c>
      <c r="EM21" s="42">
        <v>29.0</v>
      </c>
      <c r="EN21" s="42">
        <v>30.0</v>
      </c>
      <c r="EO21" s="42">
        <v>35.0</v>
      </c>
      <c r="EP21" s="8"/>
      <c r="EQ21" s="42">
        <v>36.0</v>
      </c>
      <c r="ER21" s="42">
        <v>14.0</v>
      </c>
      <c r="ES21" s="42">
        <v>29.0</v>
      </c>
      <c r="ET21" s="42">
        <v>27.0</v>
      </c>
      <c r="EU21" s="42">
        <v>30.0</v>
      </c>
      <c r="EV21" s="42">
        <v>22.0</v>
      </c>
      <c r="EW21" s="42">
        <v>34.0</v>
      </c>
      <c r="EX21" s="42">
        <v>21.0</v>
      </c>
      <c r="EY21" s="42">
        <v>2.0</v>
      </c>
      <c r="EZ21" s="42">
        <v>26.0</v>
      </c>
      <c r="FA21" s="42">
        <v>30.0</v>
      </c>
      <c r="FB21" s="42">
        <v>34.0</v>
      </c>
      <c r="FC21" s="42">
        <v>35.0</v>
      </c>
      <c r="FD21" s="8"/>
      <c r="FE21" s="8"/>
      <c r="FF21" s="42">
        <v>18.0</v>
      </c>
      <c r="FG21" s="42">
        <v>35.0</v>
      </c>
      <c r="FH21" s="8"/>
      <c r="FI21" s="8"/>
      <c r="FJ21" s="42">
        <v>11.0</v>
      </c>
      <c r="FK21" s="42">
        <v>5.0</v>
      </c>
      <c r="FL21" s="8"/>
      <c r="FM21" s="42">
        <v>29.0</v>
      </c>
      <c r="FN21" s="42">
        <v>36.0</v>
      </c>
      <c r="FO21" s="42">
        <v>13.0</v>
      </c>
      <c r="FP21" s="42">
        <v>3.0</v>
      </c>
      <c r="FQ21" s="42">
        <v>30.0</v>
      </c>
      <c r="FR21" s="51"/>
      <c r="FS21" s="38">
        <v>25.0</v>
      </c>
      <c r="FT21" s="38">
        <v>20.0</v>
      </c>
      <c r="FU21" s="38">
        <v>23.0</v>
      </c>
      <c r="FV21" s="32"/>
      <c r="FW21" s="38">
        <v>14.0</v>
      </c>
      <c r="FX21" s="51"/>
      <c r="FY21" s="38">
        <v>25.0</v>
      </c>
      <c r="FZ21" s="8"/>
      <c r="GA21" s="8"/>
      <c r="GB21" s="45">
        <v>17.0</v>
      </c>
      <c r="GC21" s="45">
        <v>34.0</v>
      </c>
    </row>
    <row r="22">
      <c r="A22" s="1">
        <v>18.0</v>
      </c>
      <c r="B22" s="1">
        <f t="shared" si="20"/>
        <v>-14</v>
      </c>
      <c r="C22" s="28">
        <v>4.0</v>
      </c>
      <c r="D22" s="28">
        <v>28.0</v>
      </c>
      <c r="E22" s="29">
        <v>74.0</v>
      </c>
      <c r="F22" s="52"/>
      <c r="G22" s="30" t="s">
        <v>53</v>
      </c>
      <c r="H22" s="31" t="s">
        <v>23</v>
      </c>
      <c r="I22" s="32" t="s">
        <v>54</v>
      </c>
      <c r="J22" s="13" t="s">
        <v>16</v>
      </c>
      <c r="K22" s="33">
        <v>26.0</v>
      </c>
      <c r="L22" s="15">
        <f t="shared" ref="L22:L23" si="21">SUM(Q22:GC22)</f>
        <v>3014</v>
      </c>
      <c r="M22" s="15">
        <f t="shared" ref="M22:M23" si="22">MAX(Q22:GC22)</f>
        <v>40</v>
      </c>
      <c r="N22" s="16">
        <f t="shared" si="4"/>
        <v>2974</v>
      </c>
      <c r="O22" s="15">
        <f t="shared" ref="O22:O23" si="23">COUNT(Q22:GC22)</f>
        <v>128</v>
      </c>
      <c r="P22" s="15">
        <f t="shared" ref="P22:P23" si="24">COUNTIF(Q22:GC22,"40")</f>
        <v>1</v>
      </c>
      <c r="Q22" s="34">
        <v>1.0</v>
      </c>
      <c r="R22" s="75"/>
      <c r="S22" s="36">
        <v>7.0</v>
      </c>
      <c r="T22" s="37">
        <v>17.0</v>
      </c>
      <c r="U22" s="38">
        <v>33.0</v>
      </c>
      <c r="V22" s="36">
        <v>19.0</v>
      </c>
      <c r="W22" s="36">
        <v>32.0</v>
      </c>
      <c r="X22" s="36">
        <v>23.0</v>
      </c>
      <c r="Y22" s="8"/>
      <c r="Z22" s="36">
        <v>11.0</v>
      </c>
      <c r="AA22" s="36">
        <v>18.0</v>
      </c>
      <c r="AB22" s="36">
        <v>30.0</v>
      </c>
      <c r="AC22" s="36">
        <v>15.0</v>
      </c>
      <c r="AD22" s="36">
        <v>33.0</v>
      </c>
      <c r="AE22" s="51"/>
      <c r="AF22" s="38">
        <v>32.0</v>
      </c>
      <c r="AG22" s="38">
        <v>34.0</v>
      </c>
      <c r="AH22" s="38">
        <v>22.0</v>
      </c>
      <c r="AI22" s="38">
        <v>13.0</v>
      </c>
      <c r="AJ22" s="38">
        <v>21.0</v>
      </c>
      <c r="AK22" s="38">
        <v>28.0</v>
      </c>
      <c r="AL22" s="38">
        <v>36.0</v>
      </c>
      <c r="AM22" s="51"/>
      <c r="AN22" s="38">
        <v>18.0</v>
      </c>
      <c r="AO22" s="38">
        <v>30.0</v>
      </c>
      <c r="AP22" s="39">
        <v>35.0</v>
      </c>
      <c r="AQ22" s="38">
        <v>21.0</v>
      </c>
      <c r="AR22" s="51"/>
      <c r="AS22" s="51"/>
      <c r="AT22" s="51"/>
      <c r="AU22" s="38">
        <v>19.0</v>
      </c>
      <c r="AV22" s="38">
        <v>29.0</v>
      </c>
      <c r="AW22" s="39">
        <v>10.0</v>
      </c>
      <c r="AX22" s="38">
        <v>30.0</v>
      </c>
      <c r="AY22" s="38">
        <v>28.0</v>
      </c>
      <c r="AZ22" s="38">
        <v>16.0</v>
      </c>
      <c r="BA22" s="38">
        <v>24.0</v>
      </c>
      <c r="BB22" s="51"/>
      <c r="BC22" s="38">
        <v>35.0</v>
      </c>
      <c r="BD22" s="8"/>
      <c r="BE22" s="40">
        <v>28.0</v>
      </c>
      <c r="BF22" s="40">
        <v>11.0</v>
      </c>
      <c r="BG22" s="40">
        <v>16.0</v>
      </c>
      <c r="BH22" s="40">
        <v>30.0</v>
      </c>
      <c r="BI22" s="40">
        <v>28.0</v>
      </c>
      <c r="BJ22" s="8"/>
      <c r="BK22" s="40">
        <v>35.0</v>
      </c>
      <c r="BL22" s="40">
        <v>30.0</v>
      </c>
      <c r="BM22" s="40">
        <v>15.0</v>
      </c>
      <c r="BN22" s="8"/>
      <c r="BO22" s="8"/>
      <c r="BP22" s="40">
        <v>30.0</v>
      </c>
      <c r="BQ22" s="12"/>
      <c r="BR22" s="41">
        <v>21.0</v>
      </c>
      <c r="BS22" s="41">
        <v>22.0</v>
      </c>
      <c r="BT22" s="41">
        <v>25.0</v>
      </c>
      <c r="BU22" s="41">
        <v>16.0</v>
      </c>
      <c r="BV22" s="41">
        <v>34.0</v>
      </c>
      <c r="BW22" s="41">
        <v>26.0</v>
      </c>
      <c r="BX22" s="41">
        <v>31.0</v>
      </c>
      <c r="BY22" s="12"/>
      <c r="BZ22" s="42">
        <v>20.0</v>
      </c>
      <c r="CA22" s="43">
        <v>21.0</v>
      </c>
      <c r="CB22" s="42">
        <v>7.0</v>
      </c>
      <c r="CC22" s="42">
        <v>32.0</v>
      </c>
      <c r="CD22" s="42">
        <v>19.0</v>
      </c>
      <c r="CE22" s="42">
        <v>17.0</v>
      </c>
      <c r="CF22" s="42">
        <v>4.0</v>
      </c>
      <c r="CG22" s="42">
        <v>37.0</v>
      </c>
      <c r="CH22" s="42">
        <v>9.0</v>
      </c>
      <c r="CI22" s="42">
        <v>29.0</v>
      </c>
      <c r="CJ22" s="42">
        <v>17.0</v>
      </c>
      <c r="CK22" s="42">
        <v>6.0</v>
      </c>
      <c r="CL22" s="42">
        <v>35.0</v>
      </c>
      <c r="CM22" s="42">
        <v>23.0</v>
      </c>
      <c r="CN22" s="42">
        <v>24.0</v>
      </c>
      <c r="CO22" s="8"/>
      <c r="CP22" s="42">
        <v>4.0</v>
      </c>
      <c r="CQ22" s="42">
        <v>15.0</v>
      </c>
      <c r="CR22" s="8"/>
      <c r="CS22" s="42">
        <v>33.0</v>
      </c>
      <c r="CT22" s="42">
        <v>40.0</v>
      </c>
      <c r="CU22" s="44">
        <v>26.0</v>
      </c>
      <c r="CV22" s="42">
        <v>28.0</v>
      </c>
      <c r="CW22" s="42">
        <v>18.0</v>
      </c>
      <c r="CX22" s="42">
        <v>8.0</v>
      </c>
      <c r="CY22" s="42">
        <v>9.0</v>
      </c>
      <c r="CZ22" s="42">
        <v>23.0</v>
      </c>
      <c r="DA22" s="8"/>
      <c r="DB22" s="42">
        <v>33.0</v>
      </c>
      <c r="DC22" s="42">
        <v>31.0</v>
      </c>
      <c r="DD22" s="42">
        <v>32.0</v>
      </c>
      <c r="DE22" s="8"/>
      <c r="DF22" s="42">
        <v>36.0</v>
      </c>
      <c r="DG22" s="42">
        <v>20.0</v>
      </c>
      <c r="DH22" s="8"/>
      <c r="DI22" s="8"/>
      <c r="DJ22" s="42">
        <v>23.0</v>
      </c>
      <c r="DK22" s="42">
        <v>17.0</v>
      </c>
      <c r="DL22" s="8"/>
      <c r="DM22" s="42">
        <v>24.0</v>
      </c>
      <c r="DN22" s="42">
        <v>31.0</v>
      </c>
      <c r="DO22" s="32"/>
      <c r="DP22" s="45">
        <v>1.0</v>
      </c>
      <c r="DQ22" s="45">
        <v>26.0</v>
      </c>
      <c r="DR22" s="45">
        <v>15.0</v>
      </c>
      <c r="DS22" s="45">
        <v>28.0</v>
      </c>
      <c r="DT22" s="38">
        <v>31.0</v>
      </c>
      <c r="DU22" s="8"/>
      <c r="DV22" s="42">
        <v>31.0</v>
      </c>
      <c r="DW22" s="42">
        <v>35.0</v>
      </c>
      <c r="DX22" s="42">
        <v>34.0</v>
      </c>
      <c r="DY22" s="42">
        <v>24.0</v>
      </c>
      <c r="DZ22" s="42">
        <v>29.0</v>
      </c>
      <c r="EA22" s="40">
        <v>37.0</v>
      </c>
      <c r="EB22" s="40">
        <v>35.0</v>
      </c>
      <c r="EC22" s="8"/>
      <c r="ED22" s="8"/>
      <c r="EE22" s="40">
        <v>21.0</v>
      </c>
      <c r="EF22" s="40">
        <v>21.0</v>
      </c>
      <c r="EG22" s="40">
        <v>37.0</v>
      </c>
      <c r="EH22" s="8"/>
      <c r="EI22" s="8"/>
      <c r="EJ22" s="40">
        <v>24.0</v>
      </c>
      <c r="EK22" s="46">
        <v>21.0</v>
      </c>
      <c r="EL22" s="8"/>
      <c r="EM22" s="40">
        <v>7.0</v>
      </c>
      <c r="EN22" s="40">
        <v>13.0</v>
      </c>
      <c r="EO22" s="40">
        <v>27.0</v>
      </c>
      <c r="EP22" s="40">
        <v>30.0</v>
      </c>
      <c r="EQ22" s="8"/>
      <c r="ER22" s="8"/>
      <c r="ES22" s="8"/>
      <c r="ET22" s="40">
        <v>8.0</v>
      </c>
      <c r="EU22" s="8"/>
      <c r="EV22" s="40">
        <v>4.0</v>
      </c>
      <c r="EW22" s="40">
        <v>16.0</v>
      </c>
      <c r="EX22" s="40">
        <v>34.0</v>
      </c>
      <c r="EY22" s="40">
        <v>29.0</v>
      </c>
      <c r="EZ22" s="40">
        <v>13.0</v>
      </c>
      <c r="FA22" s="40">
        <v>18.0</v>
      </c>
      <c r="FB22" s="8"/>
      <c r="FC22" s="8"/>
      <c r="FD22" s="40">
        <v>28.0</v>
      </c>
      <c r="FE22" s="40">
        <v>30.0</v>
      </c>
      <c r="FF22" s="40">
        <v>30.0</v>
      </c>
      <c r="FG22" s="40">
        <v>9.0</v>
      </c>
      <c r="FH22" s="40">
        <v>36.0</v>
      </c>
      <c r="FI22" s="8"/>
      <c r="FJ22" s="40">
        <v>14.0</v>
      </c>
      <c r="FK22" s="42">
        <v>28.0</v>
      </c>
      <c r="FL22" s="42">
        <v>39.0</v>
      </c>
      <c r="FM22" s="8"/>
      <c r="FN22" s="42">
        <v>9.0</v>
      </c>
      <c r="FO22" s="8"/>
      <c r="FP22" s="42">
        <v>31.0</v>
      </c>
      <c r="FQ22" s="8"/>
      <c r="FR22" s="38">
        <v>29.0</v>
      </c>
      <c r="FS22" s="38">
        <v>37.0</v>
      </c>
      <c r="FT22" s="38">
        <v>33.0</v>
      </c>
      <c r="FU22" s="38">
        <v>33.0</v>
      </c>
      <c r="FV22" s="45">
        <v>34.0</v>
      </c>
      <c r="FW22" s="51"/>
      <c r="FX22" s="38">
        <v>30.0</v>
      </c>
      <c r="FY22" s="38">
        <v>16.0</v>
      </c>
      <c r="FZ22" s="8"/>
      <c r="GA22" s="8"/>
      <c r="GB22" s="45">
        <v>23.0</v>
      </c>
      <c r="GC22" s="45">
        <v>7.0</v>
      </c>
    </row>
    <row r="23">
      <c r="A23" s="1">
        <v>19.0</v>
      </c>
      <c r="B23" s="1">
        <f t="shared" si="20"/>
        <v>29</v>
      </c>
      <c r="C23" s="28">
        <v>48.0</v>
      </c>
      <c r="D23" s="28">
        <v>88.0</v>
      </c>
      <c r="E23" s="55"/>
      <c r="F23" s="55"/>
      <c r="G23" s="56" t="s">
        <v>55</v>
      </c>
      <c r="H23" s="32" t="s">
        <v>21</v>
      </c>
      <c r="I23" s="32" t="s">
        <v>19</v>
      </c>
      <c r="J23" s="13" t="s">
        <v>16</v>
      </c>
      <c r="K23" s="33">
        <v>29.0</v>
      </c>
      <c r="L23" s="15">
        <f t="shared" si="21"/>
        <v>2878</v>
      </c>
      <c r="M23" s="15">
        <f t="shared" si="22"/>
        <v>38</v>
      </c>
      <c r="N23" s="16">
        <f t="shared" si="4"/>
        <v>2840</v>
      </c>
      <c r="O23" s="15">
        <f t="shared" si="23"/>
        <v>123</v>
      </c>
      <c r="P23" s="15">
        <f t="shared" si="24"/>
        <v>0</v>
      </c>
      <c r="Q23" s="34">
        <v>27.0</v>
      </c>
      <c r="R23" s="35">
        <v>28.0</v>
      </c>
      <c r="S23" s="36">
        <v>8.0</v>
      </c>
      <c r="T23" s="37">
        <v>24.0</v>
      </c>
      <c r="U23" s="51"/>
      <c r="V23" s="8"/>
      <c r="W23" s="36">
        <v>16.0</v>
      </c>
      <c r="X23" s="36">
        <v>31.0</v>
      </c>
      <c r="Y23" s="36">
        <v>8.0</v>
      </c>
      <c r="Z23" s="36">
        <v>21.0</v>
      </c>
      <c r="AA23" s="36">
        <v>15.0</v>
      </c>
      <c r="AB23" s="36">
        <v>20.0</v>
      </c>
      <c r="AC23" s="36">
        <v>19.0</v>
      </c>
      <c r="AD23" s="36">
        <v>5.0</v>
      </c>
      <c r="AE23" s="38">
        <v>29.0</v>
      </c>
      <c r="AF23" s="38">
        <v>25.0</v>
      </c>
      <c r="AG23" s="51"/>
      <c r="AH23" s="38">
        <v>29.0</v>
      </c>
      <c r="AI23" s="38">
        <v>34.0</v>
      </c>
      <c r="AJ23" s="38">
        <v>20.0</v>
      </c>
      <c r="AK23" s="38">
        <v>31.0</v>
      </c>
      <c r="AL23" s="38">
        <v>26.0</v>
      </c>
      <c r="AM23" s="38">
        <v>24.0</v>
      </c>
      <c r="AN23" s="38">
        <v>10.0</v>
      </c>
      <c r="AO23" s="38">
        <v>33.0</v>
      </c>
      <c r="AP23" s="58"/>
      <c r="AQ23" s="38">
        <v>18.0</v>
      </c>
      <c r="AR23" s="51"/>
      <c r="AS23" s="38">
        <v>27.0</v>
      </c>
      <c r="AT23" s="38">
        <v>27.0</v>
      </c>
      <c r="AU23" s="51"/>
      <c r="AV23" s="51"/>
      <c r="AW23" s="39">
        <v>21.0</v>
      </c>
      <c r="AX23" s="38">
        <v>20.0</v>
      </c>
      <c r="AY23" s="51"/>
      <c r="AZ23" s="38">
        <v>24.0</v>
      </c>
      <c r="BA23" s="38">
        <v>32.0</v>
      </c>
      <c r="BB23" s="38">
        <v>27.0</v>
      </c>
      <c r="BC23" s="38">
        <v>28.0</v>
      </c>
      <c r="BD23" s="40">
        <v>25.0</v>
      </c>
      <c r="BE23" s="8"/>
      <c r="BF23" s="40">
        <v>35.0</v>
      </c>
      <c r="BG23" s="40">
        <v>20.0</v>
      </c>
      <c r="BH23" s="40">
        <v>23.0</v>
      </c>
      <c r="BI23" s="8"/>
      <c r="BJ23" s="40">
        <v>32.0</v>
      </c>
      <c r="BK23" s="8"/>
      <c r="BL23" s="8"/>
      <c r="BM23" s="8"/>
      <c r="BN23" s="40">
        <v>23.0</v>
      </c>
      <c r="BO23" s="40">
        <v>16.0</v>
      </c>
      <c r="BP23" s="8"/>
      <c r="BQ23" s="41">
        <v>33.0</v>
      </c>
      <c r="BR23" s="41">
        <v>22.0</v>
      </c>
      <c r="BS23" s="41">
        <v>23.0</v>
      </c>
      <c r="BT23" s="41">
        <v>24.0</v>
      </c>
      <c r="BU23" s="41">
        <v>18.0</v>
      </c>
      <c r="BV23" s="12"/>
      <c r="BW23" s="41">
        <v>24.0</v>
      </c>
      <c r="BX23" s="12"/>
      <c r="BY23" s="12"/>
      <c r="BZ23" s="42">
        <v>35.0</v>
      </c>
      <c r="CA23" s="43">
        <v>29.0</v>
      </c>
      <c r="CB23" s="42">
        <v>24.0</v>
      </c>
      <c r="CC23" s="8"/>
      <c r="CD23" s="42">
        <v>30.0</v>
      </c>
      <c r="CE23" s="8"/>
      <c r="CF23" s="8"/>
      <c r="CG23" s="42">
        <v>16.0</v>
      </c>
      <c r="CH23" s="8"/>
      <c r="CI23" s="8"/>
      <c r="CJ23" s="42">
        <v>18.0</v>
      </c>
      <c r="CK23" s="42">
        <v>30.0</v>
      </c>
      <c r="CL23" s="42">
        <v>27.0</v>
      </c>
      <c r="CM23" s="42">
        <v>32.0</v>
      </c>
      <c r="CN23" s="42">
        <v>34.0</v>
      </c>
      <c r="CO23" s="42">
        <v>16.0</v>
      </c>
      <c r="CP23" s="42">
        <v>20.0</v>
      </c>
      <c r="CQ23" s="8"/>
      <c r="CR23" s="42">
        <v>27.0</v>
      </c>
      <c r="CS23" s="42">
        <v>3.0</v>
      </c>
      <c r="CT23" s="8"/>
      <c r="CU23" s="44">
        <v>25.0</v>
      </c>
      <c r="CV23" s="42">
        <v>12.0</v>
      </c>
      <c r="CW23" s="42">
        <v>15.0</v>
      </c>
      <c r="CX23" s="62">
        <v>25.0</v>
      </c>
      <c r="CY23" s="62">
        <v>25.0</v>
      </c>
      <c r="CZ23" s="8"/>
      <c r="DA23" s="8"/>
      <c r="DB23" s="42">
        <v>32.0</v>
      </c>
      <c r="DC23" s="42">
        <v>38.0</v>
      </c>
      <c r="DD23" s="42">
        <v>5.0</v>
      </c>
      <c r="DE23" s="8"/>
      <c r="DF23" s="42">
        <v>21.0</v>
      </c>
      <c r="DG23" s="42">
        <v>25.0</v>
      </c>
      <c r="DH23" s="42">
        <v>28.0</v>
      </c>
      <c r="DI23" s="42">
        <v>12.0</v>
      </c>
      <c r="DJ23" s="42">
        <v>12.0</v>
      </c>
      <c r="DK23" s="42">
        <v>34.0</v>
      </c>
      <c r="DL23" s="42">
        <v>36.0</v>
      </c>
      <c r="DM23" s="42">
        <v>31.0</v>
      </c>
      <c r="DN23" s="42">
        <v>15.0</v>
      </c>
      <c r="DO23" s="45">
        <v>31.0</v>
      </c>
      <c r="DP23" s="45">
        <v>28.0</v>
      </c>
      <c r="DQ23" s="32"/>
      <c r="DR23" s="45">
        <v>9.0</v>
      </c>
      <c r="DS23" s="45">
        <v>29.0</v>
      </c>
      <c r="DT23" s="51"/>
      <c r="DU23" s="36">
        <v>10.0</v>
      </c>
      <c r="DV23" s="8"/>
      <c r="DW23" s="42">
        <v>29.0</v>
      </c>
      <c r="DX23" s="8"/>
      <c r="DY23" s="42">
        <v>6.0</v>
      </c>
      <c r="DZ23" s="42">
        <v>23.0</v>
      </c>
      <c r="EA23" s="40">
        <v>22.0</v>
      </c>
      <c r="EB23" s="40">
        <v>28.0</v>
      </c>
      <c r="EC23" s="40">
        <v>38.0</v>
      </c>
      <c r="ED23" s="42">
        <v>27.0</v>
      </c>
      <c r="EE23" s="40">
        <v>4.0</v>
      </c>
      <c r="EF23" s="8"/>
      <c r="EG23" s="8"/>
      <c r="EH23" s="8"/>
      <c r="EI23" s="40">
        <v>36.0</v>
      </c>
      <c r="EJ23" s="8"/>
      <c r="EK23" s="8"/>
      <c r="EL23" s="8"/>
      <c r="EM23" s="8"/>
      <c r="EN23" s="40">
        <v>27.0</v>
      </c>
      <c r="EO23" s="40">
        <v>25.0</v>
      </c>
      <c r="EP23" s="40">
        <v>36.0</v>
      </c>
      <c r="EQ23" s="40">
        <v>30.0</v>
      </c>
      <c r="ER23" s="40">
        <v>11.0</v>
      </c>
      <c r="ES23" s="8"/>
      <c r="ET23" s="40">
        <v>1.0</v>
      </c>
      <c r="EU23" s="40">
        <v>33.0</v>
      </c>
      <c r="EV23" s="40">
        <v>31.0</v>
      </c>
      <c r="EW23" s="40">
        <v>37.0</v>
      </c>
      <c r="EX23" s="40">
        <v>30.0</v>
      </c>
      <c r="EY23" s="8"/>
      <c r="EZ23" s="40">
        <v>31.0</v>
      </c>
      <c r="FA23" s="40">
        <v>29.0</v>
      </c>
      <c r="FB23" s="40">
        <v>36.0</v>
      </c>
      <c r="FC23" s="40">
        <v>28.0</v>
      </c>
      <c r="FD23" s="40">
        <v>19.0</v>
      </c>
      <c r="FE23" s="40">
        <v>6.0</v>
      </c>
      <c r="FF23" s="40">
        <v>22.0</v>
      </c>
      <c r="FG23" s="40">
        <v>28.0</v>
      </c>
      <c r="FH23" s="8"/>
      <c r="FI23" s="42">
        <v>12.0</v>
      </c>
      <c r="FJ23" s="8"/>
      <c r="FK23" s="42">
        <v>25.0</v>
      </c>
      <c r="FL23" s="8"/>
      <c r="FM23" s="42">
        <v>36.0</v>
      </c>
      <c r="FN23" s="8"/>
      <c r="FO23" s="42">
        <v>28.0</v>
      </c>
      <c r="FP23" s="42">
        <v>30.0</v>
      </c>
      <c r="FQ23" s="42">
        <v>35.0</v>
      </c>
      <c r="FR23" s="38">
        <v>33.0</v>
      </c>
      <c r="FS23" s="38">
        <v>31.0</v>
      </c>
      <c r="FT23" s="38">
        <v>12.0</v>
      </c>
      <c r="FU23" s="38">
        <v>2.0</v>
      </c>
      <c r="FV23" s="45">
        <v>20.0</v>
      </c>
      <c r="FW23" s="69">
        <v>4.0</v>
      </c>
      <c r="FX23" s="51"/>
      <c r="FY23" s="38">
        <v>12.0</v>
      </c>
      <c r="FZ23" s="42">
        <v>14.0</v>
      </c>
      <c r="GA23" s="8"/>
      <c r="GB23" s="45">
        <v>37.0</v>
      </c>
      <c r="GC23" s="45">
        <v>10.0</v>
      </c>
    </row>
    <row r="24" ht="12.0" customHeight="1">
      <c r="A24" s="1">
        <v>20.0</v>
      </c>
      <c r="B24" s="1">
        <f t="shared" si="20"/>
        <v>-9</v>
      </c>
      <c r="C24" s="28">
        <v>11.0</v>
      </c>
      <c r="D24" s="28">
        <v>9.0</v>
      </c>
      <c r="E24" s="29">
        <v>10.0</v>
      </c>
      <c r="F24" s="30">
        <v>10.0</v>
      </c>
      <c r="G24" s="30" t="s">
        <v>56</v>
      </c>
      <c r="H24" s="31" t="s">
        <v>14</v>
      </c>
      <c r="I24" s="32" t="s">
        <v>26</v>
      </c>
      <c r="J24" s="13" t="s">
        <v>27</v>
      </c>
      <c r="K24" s="53">
        <v>29.0</v>
      </c>
      <c r="L24" s="15">
        <f t="shared" ref="L24:L25" si="25">SUM(R24:GC24)</f>
        <v>2420</v>
      </c>
      <c r="M24" s="15">
        <f t="shared" ref="M24:M25" si="26">MAX(R24:GC24)</f>
        <v>38</v>
      </c>
      <c r="N24" s="16">
        <f t="shared" si="4"/>
        <v>2382</v>
      </c>
      <c r="O24" s="15">
        <f t="shared" ref="O24:O25" si="27">COUNT(R24:GC24)</f>
        <v>113</v>
      </c>
      <c r="P24" s="15">
        <f t="shared" ref="P24:P25" si="28">COUNTIF(R24:GC24,"40")</f>
        <v>0</v>
      </c>
      <c r="Q24" s="50"/>
      <c r="R24" s="68"/>
      <c r="S24" s="51"/>
      <c r="T24" s="39"/>
      <c r="U24" s="38">
        <v>35.0</v>
      </c>
      <c r="V24" s="51"/>
      <c r="W24" s="38">
        <v>36.0</v>
      </c>
      <c r="X24" s="38">
        <v>8.0</v>
      </c>
      <c r="Y24" s="38">
        <v>10.0</v>
      </c>
      <c r="Z24" s="38">
        <v>17.0</v>
      </c>
      <c r="AA24" s="38">
        <v>29.0</v>
      </c>
      <c r="AB24" s="38">
        <v>26.0</v>
      </c>
      <c r="AC24" s="38">
        <v>26.0</v>
      </c>
      <c r="AD24" s="38">
        <v>21.0</v>
      </c>
      <c r="AE24" s="51"/>
      <c r="AF24" s="51"/>
      <c r="AG24" s="38">
        <v>22.0</v>
      </c>
      <c r="AH24" s="38">
        <v>32.0</v>
      </c>
      <c r="AI24" s="51"/>
      <c r="AJ24" s="38">
        <v>17.0</v>
      </c>
      <c r="AK24" s="38">
        <v>21.0</v>
      </c>
      <c r="AL24" s="38">
        <v>20.0</v>
      </c>
      <c r="AM24" s="38">
        <v>34.0</v>
      </c>
      <c r="AN24" s="38">
        <v>27.0</v>
      </c>
      <c r="AO24" s="38">
        <v>19.0</v>
      </c>
      <c r="AP24" s="39">
        <v>24.0</v>
      </c>
      <c r="AQ24" s="38">
        <v>25.0</v>
      </c>
      <c r="AR24" s="38">
        <v>21.0</v>
      </c>
      <c r="AS24" s="38">
        <v>14.0</v>
      </c>
      <c r="AT24" s="51"/>
      <c r="AU24" s="38">
        <v>28.0</v>
      </c>
      <c r="AV24" s="38">
        <v>28.0</v>
      </c>
      <c r="AW24" s="39">
        <v>29.0</v>
      </c>
      <c r="AX24" s="51"/>
      <c r="AY24" s="51"/>
      <c r="AZ24" s="38">
        <v>21.0</v>
      </c>
      <c r="BA24" s="38">
        <v>30.0</v>
      </c>
      <c r="BB24" s="38">
        <v>7.0</v>
      </c>
      <c r="BC24" s="38">
        <v>19.0</v>
      </c>
      <c r="BD24" s="42">
        <v>28.0</v>
      </c>
      <c r="BE24" s="42">
        <v>18.0</v>
      </c>
      <c r="BF24" s="8"/>
      <c r="BG24" s="8"/>
      <c r="BH24" s="42">
        <v>2.0</v>
      </c>
      <c r="BI24" s="42">
        <v>11.0</v>
      </c>
      <c r="BJ24" s="8"/>
      <c r="BK24" s="8"/>
      <c r="BL24" s="8"/>
      <c r="BM24" s="42">
        <v>23.0</v>
      </c>
      <c r="BN24" s="47">
        <v>6.0</v>
      </c>
      <c r="BO24" s="42">
        <v>26.0</v>
      </c>
      <c r="BP24" s="8"/>
      <c r="BQ24" s="44">
        <v>32.0</v>
      </c>
      <c r="BR24" s="44">
        <v>1.0</v>
      </c>
      <c r="BS24" s="44">
        <v>9.0</v>
      </c>
      <c r="BT24" s="44">
        <v>8.0</v>
      </c>
      <c r="BU24" s="44">
        <v>14.0</v>
      </c>
      <c r="BV24" s="12"/>
      <c r="BW24" s="12"/>
      <c r="BX24" s="44">
        <v>11.0</v>
      </c>
      <c r="BY24" s="12"/>
      <c r="BZ24" s="8"/>
      <c r="CA24" s="43">
        <v>14.0</v>
      </c>
      <c r="CB24" s="8"/>
      <c r="CC24" s="42">
        <v>26.0</v>
      </c>
      <c r="CD24" s="42">
        <v>5.0</v>
      </c>
      <c r="CE24" s="42">
        <v>29.0</v>
      </c>
      <c r="CF24" s="42">
        <v>6.0</v>
      </c>
      <c r="CG24" s="8"/>
      <c r="CH24" s="42">
        <v>35.0</v>
      </c>
      <c r="CI24" s="42">
        <v>31.0</v>
      </c>
      <c r="CJ24" s="42">
        <v>6.0</v>
      </c>
      <c r="CK24" s="8"/>
      <c r="CL24" s="8"/>
      <c r="CM24" s="8"/>
      <c r="CN24" s="8"/>
      <c r="CO24" s="42">
        <v>23.0</v>
      </c>
      <c r="CP24" s="42">
        <v>33.0</v>
      </c>
      <c r="CQ24" s="42">
        <v>32.0</v>
      </c>
      <c r="CR24" s="42">
        <v>14.0</v>
      </c>
      <c r="CS24" s="40">
        <v>9.0</v>
      </c>
      <c r="CT24" s="42">
        <v>6.0</v>
      </c>
      <c r="CU24" s="12"/>
      <c r="CV24" s="42">
        <v>30.0</v>
      </c>
      <c r="CW24" s="42">
        <v>27.0</v>
      </c>
      <c r="CX24" s="42">
        <v>18.0</v>
      </c>
      <c r="CY24" s="42">
        <v>18.0</v>
      </c>
      <c r="CZ24" s="42">
        <v>8.0</v>
      </c>
      <c r="DA24" s="42">
        <v>22.0</v>
      </c>
      <c r="DB24" s="42">
        <v>10.0</v>
      </c>
      <c r="DC24" s="42">
        <v>30.0</v>
      </c>
      <c r="DD24" s="42">
        <v>18.0</v>
      </c>
      <c r="DE24" s="42">
        <v>31.0</v>
      </c>
      <c r="DF24" s="8"/>
      <c r="DG24" s="42">
        <v>33.0</v>
      </c>
      <c r="DH24" s="42">
        <v>18.0</v>
      </c>
      <c r="DI24" s="42">
        <v>20.0</v>
      </c>
      <c r="DJ24" s="42">
        <v>35.0</v>
      </c>
      <c r="DK24" s="42">
        <v>27.0</v>
      </c>
      <c r="DL24" s="8"/>
      <c r="DM24" s="8"/>
      <c r="DN24" s="47">
        <v>9.0</v>
      </c>
      <c r="DO24" s="45">
        <v>36.0</v>
      </c>
      <c r="DP24" s="32"/>
      <c r="DQ24" s="32"/>
      <c r="DR24" s="45">
        <v>25.0</v>
      </c>
      <c r="DS24" s="32"/>
      <c r="DT24" s="51"/>
      <c r="DU24" s="8"/>
      <c r="DV24" s="42">
        <v>32.0</v>
      </c>
      <c r="DW24" s="8"/>
      <c r="DX24" s="42">
        <v>24.0</v>
      </c>
      <c r="DY24" s="42">
        <v>8.0</v>
      </c>
      <c r="DZ24" s="8"/>
      <c r="EA24" s="8"/>
      <c r="EB24" s="42">
        <v>14.0</v>
      </c>
      <c r="EC24" s="8"/>
      <c r="ED24" s="42">
        <v>32.0</v>
      </c>
      <c r="EE24" s="8"/>
      <c r="EF24" s="42">
        <v>22.0</v>
      </c>
      <c r="EG24" s="42">
        <v>33.0</v>
      </c>
      <c r="EH24" s="42">
        <v>11.0</v>
      </c>
      <c r="EI24" s="42">
        <v>16.0</v>
      </c>
      <c r="EJ24" s="42">
        <v>25.0</v>
      </c>
      <c r="EK24" s="8"/>
      <c r="EL24" s="8"/>
      <c r="EM24" s="42">
        <v>11.0</v>
      </c>
      <c r="EN24" s="8"/>
      <c r="EO24" s="42">
        <v>24.0</v>
      </c>
      <c r="EP24" s="42">
        <v>13.0</v>
      </c>
      <c r="EQ24" s="8"/>
      <c r="ER24" s="42">
        <v>36.0</v>
      </c>
      <c r="ES24" s="42">
        <v>24.0</v>
      </c>
      <c r="ET24" s="42">
        <v>21.0</v>
      </c>
      <c r="EU24" s="8"/>
      <c r="EV24" s="8"/>
      <c r="EW24" s="8"/>
      <c r="EX24" s="42">
        <v>24.0</v>
      </c>
      <c r="EY24" s="42">
        <v>28.0</v>
      </c>
      <c r="EZ24" s="42">
        <v>10.0</v>
      </c>
      <c r="FA24" s="42">
        <v>5.0</v>
      </c>
      <c r="FB24" s="8"/>
      <c r="FC24" s="42">
        <v>26.0</v>
      </c>
      <c r="FD24" s="42">
        <v>25.0</v>
      </c>
      <c r="FE24" s="8"/>
      <c r="FF24" s="42">
        <v>20.0</v>
      </c>
      <c r="FG24" s="42">
        <v>33.0</v>
      </c>
      <c r="FH24" s="42">
        <v>31.0</v>
      </c>
      <c r="FI24" s="42">
        <v>32.0</v>
      </c>
      <c r="FJ24" s="42">
        <v>31.0</v>
      </c>
      <c r="FK24" s="42">
        <v>26.0</v>
      </c>
      <c r="FL24" s="42">
        <v>17.0</v>
      </c>
      <c r="FM24" s="42">
        <v>27.0</v>
      </c>
      <c r="FN24" s="8"/>
      <c r="FO24" s="8"/>
      <c r="FP24" s="42">
        <v>17.0</v>
      </c>
      <c r="FQ24" s="42">
        <v>10.0</v>
      </c>
      <c r="FR24" s="38">
        <v>26.0</v>
      </c>
      <c r="FS24" s="38">
        <v>2.0</v>
      </c>
      <c r="FT24" s="38">
        <v>23.0</v>
      </c>
      <c r="FU24" s="51"/>
      <c r="FV24" s="32"/>
      <c r="FW24" s="38">
        <v>10.0</v>
      </c>
      <c r="FX24" s="38">
        <v>31.0</v>
      </c>
      <c r="FY24" s="51"/>
      <c r="FZ24" s="42">
        <v>34.0</v>
      </c>
      <c r="GA24" s="42">
        <v>38.0</v>
      </c>
      <c r="GB24" s="45">
        <v>29.0</v>
      </c>
      <c r="GC24" s="32"/>
    </row>
    <row r="25">
      <c r="A25" s="1">
        <v>21.0</v>
      </c>
      <c r="B25" s="1">
        <f t="shared" si="20"/>
        <v>-13</v>
      </c>
      <c r="C25" s="28">
        <v>8.0</v>
      </c>
      <c r="D25" s="28">
        <v>27.0</v>
      </c>
      <c r="E25" s="55"/>
      <c r="F25" s="30">
        <v>79.0</v>
      </c>
      <c r="G25" s="30" t="s">
        <v>57</v>
      </c>
      <c r="H25" s="31" t="s">
        <v>58</v>
      </c>
      <c r="I25" s="32" t="s">
        <v>59</v>
      </c>
      <c r="J25" s="13" t="s">
        <v>36</v>
      </c>
      <c r="K25" s="64">
        <v>28.0</v>
      </c>
      <c r="L25" s="15">
        <f t="shared" si="25"/>
        <v>2404</v>
      </c>
      <c r="M25" s="15">
        <f t="shared" si="26"/>
        <v>36</v>
      </c>
      <c r="N25" s="16">
        <f t="shared" si="4"/>
        <v>2368</v>
      </c>
      <c r="O25" s="15">
        <f t="shared" si="27"/>
        <v>128</v>
      </c>
      <c r="P25" s="15">
        <f t="shared" si="28"/>
        <v>0</v>
      </c>
      <c r="Q25" s="50">
        <v>7.0</v>
      </c>
      <c r="R25" s="48">
        <v>9.0</v>
      </c>
      <c r="S25" s="38">
        <v>11.0</v>
      </c>
      <c r="T25" s="39">
        <v>16.0</v>
      </c>
      <c r="U25" s="38">
        <v>36.0</v>
      </c>
      <c r="V25" s="51"/>
      <c r="W25" s="51"/>
      <c r="X25" s="38">
        <v>22.0</v>
      </c>
      <c r="Y25" s="38">
        <v>12.0</v>
      </c>
      <c r="Z25" s="38">
        <v>4.0</v>
      </c>
      <c r="AA25" s="38">
        <v>28.0</v>
      </c>
      <c r="AB25" s="38">
        <v>9.0</v>
      </c>
      <c r="AC25" s="38">
        <v>12.0</v>
      </c>
      <c r="AD25" s="38">
        <v>11.0</v>
      </c>
      <c r="AE25" s="38">
        <v>33.0</v>
      </c>
      <c r="AF25" s="51"/>
      <c r="AG25" s="38">
        <v>8.0</v>
      </c>
      <c r="AH25" s="38">
        <v>18.0</v>
      </c>
      <c r="AI25" s="38">
        <v>11.0</v>
      </c>
      <c r="AJ25" s="38">
        <v>3.0</v>
      </c>
      <c r="AK25" s="38">
        <v>12.0</v>
      </c>
      <c r="AL25" s="51"/>
      <c r="AM25" s="38">
        <v>30.0</v>
      </c>
      <c r="AN25" s="51"/>
      <c r="AO25" s="38">
        <v>5.0</v>
      </c>
      <c r="AP25" s="39">
        <v>5.0</v>
      </c>
      <c r="AQ25" s="38">
        <v>24.0</v>
      </c>
      <c r="AR25" s="51"/>
      <c r="AS25" s="38">
        <v>2.0</v>
      </c>
      <c r="AT25" s="38">
        <v>18.0</v>
      </c>
      <c r="AU25" s="38">
        <v>9.0</v>
      </c>
      <c r="AV25" s="38">
        <v>10.0</v>
      </c>
      <c r="AW25" s="39">
        <v>17.0</v>
      </c>
      <c r="AX25" s="38">
        <v>21.0</v>
      </c>
      <c r="AY25" s="51"/>
      <c r="AZ25" s="38">
        <v>11.0</v>
      </c>
      <c r="BA25" s="38">
        <v>23.0</v>
      </c>
      <c r="BB25" s="51"/>
      <c r="BC25" s="38">
        <v>20.0</v>
      </c>
      <c r="BD25" s="42">
        <v>35.0</v>
      </c>
      <c r="BE25" s="42">
        <v>14.0</v>
      </c>
      <c r="BF25" s="42">
        <v>5.0</v>
      </c>
      <c r="BG25" s="42">
        <v>8.0</v>
      </c>
      <c r="BH25" s="42">
        <v>33.0</v>
      </c>
      <c r="BI25" s="42">
        <v>35.0</v>
      </c>
      <c r="BJ25" s="42">
        <v>19.0</v>
      </c>
      <c r="BK25" s="42">
        <v>17.0</v>
      </c>
      <c r="BL25" s="42">
        <v>8.0</v>
      </c>
      <c r="BM25" s="8"/>
      <c r="BN25" s="8"/>
      <c r="BO25" s="8"/>
      <c r="BP25" s="42">
        <v>32.0</v>
      </c>
      <c r="BQ25" s="44">
        <v>20.0</v>
      </c>
      <c r="BR25" s="12"/>
      <c r="BS25" s="44">
        <v>18.0</v>
      </c>
      <c r="BT25" s="12"/>
      <c r="BU25" s="44">
        <v>24.0</v>
      </c>
      <c r="BV25" s="44">
        <v>19.0</v>
      </c>
      <c r="BW25" s="12"/>
      <c r="BX25" s="41">
        <v>27.0</v>
      </c>
      <c r="BY25" s="44">
        <v>21.0</v>
      </c>
      <c r="BZ25" s="44">
        <v>2.0</v>
      </c>
      <c r="CA25" s="8"/>
      <c r="CB25" s="42">
        <v>15.0</v>
      </c>
      <c r="CC25" s="42">
        <v>30.0</v>
      </c>
      <c r="CD25" s="42">
        <v>23.0</v>
      </c>
      <c r="CE25" s="42">
        <v>5.0</v>
      </c>
      <c r="CF25" s="42">
        <v>23.0</v>
      </c>
      <c r="CG25" s="8"/>
      <c r="CH25" s="42">
        <v>18.0</v>
      </c>
      <c r="CI25" s="42">
        <v>24.0</v>
      </c>
      <c r="CJ25" s="42">
        <v>21.0</v>
      </c>
      <c r="CK25" s="8"/>
      <c r="CL25" s="42">
        <v>29.0</v>
      </c>
      <c r="CM25" s="42">
        <v>24.0</v>
      </c>
      <c r="CN25" s="42">
        <v>30.0</v>
      </c>
      <c r="CO25" s="42">
        <v>28.0</v>
      </c>
      <c r="CP25" s="8"/>
      <c r="CQ25" s="8"/>
      <c r="CR25" s="42">
        <v>24.0</v>
      </c>
      <c r="CS25" s="8"/>
      <c r="CT25" s="8"/>
      <c r="CU25" s="44">
        <v>9.0</v>
      </c>
      <c r="CV25" s="42">
        <v>10.0</v>
      </c>
      <c r="CW25" s="42">
        <v>24.0</v>
      </c>
      <c r="CX25" s="42">
        <v>12.0</v>
      </c>
      <c r="CY25" s="42">
        <v>12.0</v>
      </c>
      <c r="CZ25" s="8"/>
      <c r="DA25" s="42">
        <v>34.0</v>
      </c>
      <c r="DB25" s="42">
        <v>23.0</v>
      </c>
      <c r="DC25" s="42">
        <v>10.0</v>
      </c>
      <c r="DD25" s="42">
        <v>28.0</v>
      </c>
      <c r="DE25" s="42">
        <v>18.0</v>
      </c>
      <c r="DF25" s="42">
        <v>24.0</v>
      </c>
      <c r="DG25" s="42">
        <v>27.0</v>
      </c>
      <c r="DH25" s="42">
        <v>32.0</v>
      </c>
      <c r="DI25" s="42">
        <v>3.0</v>
      </c>
      <c r="DJ25" s="42">
        <v>36.0</v>
      </c>
      <c r="DK25" s="42">
        <v>23.0</v>
      </c>
      <c r="DL25" s="42">
        <v>20.0</v>
      </c>
      <c r="DM25" s="42">
        <v>14.0</v>
      </c>
      <c r="DN25" s="42">
        <v>13.0</v>
      </c>
      <c r="DO25" s="45">
        <v>26.0</v>
      </c>
      <c r="DP25" s="32"/>
      <c r="DQ25" s="32"/>
      <c r="DR25" s="45">
        <v>27.0</v>
      </c>
      <c r="DS25" s="32"/>
      <c r="DT25" s="45">
        <v>22.0</v>
      </c>
      <c r="DU25" s="42">
        <v>18.0</v>
      </c>
      <c r="DV25" s="42">
        <v>4.0</v>
      </c>
      <c r="DW25" s="42">
        <v>32.0</v>
      </c>
      <c r="DX25" s="42">
        <v>5.0</v>
      </c>
      <c r="DY25" s="42">
        <v>1.0</v>
      </c>
      <c r="DZ25" s="42">
        <v>31.0</v>
      </c>
      <c r="EA25" s="42">
        <v>28.0</v>
      </c>
      <c r="EB25" s="42">
        <v>4.0</v>
      </c>
      <c r="EC25" s="42">
        <v>10.0</v>
      </c>
      <c r="ED25" s="8"/>
      <c r="EE25" s="8"/>
      <c r="EF25" s="42">
        <v>34.0</v>
      </c>
      <c r="EG25" s="8"/>
      <c r="EH25" s="8"/>
      <c r="EI25" s="8"/>
      <c r="EJ25" s="8"/>
      <c r="EK25" s="8"/>
      <c r="EL25" s="8"/>
      <c r="EM25" s="42">
        <v>13.0</v>
      </c>
      <c r="EN25" s="42">
        <v>4.0</v>
      </c>
      <c r="EO25" s="42">
        <v>1.0</v>
      </c>
      <c r="EP25" s="62">
        <v>19.0</v>
      </c>
      <c r="EQ25" s="42">
        <v>28.0</v>
      </c>
      <c r="ER25" s="42">
        <v>22.0</v>
      </c>
      <c r="ES25" s="8"/>
      <c r="ET25" s="42">
        <v>24.0</v>
      </c>
      <c r="EU25" s="42">
        <v>16.0</v>
      </c>
      <c r="EV25" s="42">
        <v>32.0</v>
      </c>
      <c r="EW25" s="42">
        <v>5.0</v>
      </c>
      <c r="EX25" s="42">
        <v>26.0</v>
      </c>
      <c r="EY25" s="42">
        <v>5.0</v>
      </c>
      <c r="EZ25" s="42">
        <v>33.0</v>
      </c>
      <c r="FA25" s="42">
        <v>15.0</v>
      </c>
      <c r="FB25" s="42">
        <v>29.0</v>
      </c>
      <c r="FC25" s="42">
        <v>25.0</v>
      </c>
      <c r="FD25" s="42">
        <v>16.0</v>
      </c>
      <c r="FE25" s="42">
        <v>26.0</v>
      </c>
      <c r="FF25" s="42">
        <v>17.0</v>
      </c>
      <c r="FG25" s="42">
        <v>29.0</v>
      </c>
      <c r="FH25" s="42">
        <v>25.0</v>
      </c>
      <c r="FI25" s="8"/>
      <c r="FJ25" s="42">
        <v>20.0</v>
      </c>
      <c r="FK25" s="42">
        <v>8.0</v>
      </c>
      <c r="FL25" s="42">
        <v>30.0</v>
      </c>
      <c r="FM25" s="42">
        <v>15.0</v>
      </c>
      <c r="FN25" s="8"/>
      <c r="FO25" s="42">
        <v>1.0</v>
      </c>
      <c r="FP25" s="42">
        <v>27.0</v>
      </c>
      <c r="FQ25" s="42">
        <v>25.0</v>
      </c>
      <c r="FR25" s="32"/>
      <c r="FS25" s="45">
        <v>19.0</v>
      </c>
      <c r="FT25" s="45">
        <v>28.0</v>
      </c>
      <c r="FU25" s="32"/>
      <c r="FV25" s="45">
        <v>32.0</v>
      </c>
      <c r="FW25" s="45">
        <v>30.0</v>
      </c>
      <c r="FX25" s="45">
        <v>15.0</v>
      </c>
      <c r="FY25" s="32"/>
      <c r="FZ25" s="44">
        <v>7.0</v>
      </c>
      <c r="GA25" s="44">
        <v>32.0</v>
      </c>
      <c r="GB25" s="45">
        <v>10.0</v>
      </c>
      <c r="GC25" s="32"/>
    </row>
    <row r="26">
      <c r="A26" s="1">
        <v>22.0</v>
      </c>
      <c r="B26" s="1">
        <f t="shared" si="20"/>
        <v>43</v>
      </c>
      <c r="C26" s="28">
        <v>65.0</v>
      </c>
      <c r="D26" s="28">
        <v>69.0</v>
      </c>
      <c r="E26" s="55"/>
      <c r="F26" s="55"/>
      <c r="G26" s="76" t="s">
        <v>60</v>
      </c>
      <c r="H26" s="77" t="s">
        <v>61</v>
      </c>
      <c r="I26" s="77" t="s">
        <v>62</v>
      </c>
      <c r="J26" s="78" t="s">
        <v>27</v>
      </c>
      <c r="K26" s="53">
        <v>25.0</v>
      </c>
      <c r="L26" s="15">
        <f t="shared" ref="L26:L32" si="29">SUM(Q26:GC26)</f>
        <v>2257</v>
      </c>
      <c r="M26" s="15">
        <f t="shared" ref="M26:M32" si="30">MAX(Q26:GC26)</f>
        <v>37</v>
      </c>
      <c r="N26" s="16">
        <f t="shared" si="4"/>
        <v>2220</v>
      </c>
      <c r="O26" s="15">
        <f t="shared" ref="O26:O32" si="31">COUNT(Q26:GC26)</f>
        <v>114</v>
      </c>
      <c r="P26" s="15">
        <f t="shared" ref="P26:P32" si="32">COUNTIF(Q26:GC26,"40")</f>
        <v>0</v>
      </c>
      <c r="Q26" s="34">
        <v>4.0</v>
      </c>
      <c r="R26" s="48">
        <v>26.0</v>
      </c>
      <c r="S26" s="38">
        <v>15.0</v>
      </c>
      <c r="T26" s="39">
        <v>9.0</v>
      </c>
      <c r="U26" s="38">
        <v>7.0</v>
      </c>
      <c r="V26" s="51"/>
      <c r="W26" s="51"/>
      <c r="X26" s="38">
        <v>25.0</v>
      </c>
      <c r="Y26" s="38">
        <v>21.0</v>
      </c>
      <c r="Z26" s="38">
        <v>34.0</v>
      </c>
      <c r="AA26" s="38">
        <v>35.0</v>
      </c>
      <c r="AB26" s="51"/>
      <c r="AC26" s="38">
        <v>37.0</v>
      </c>
      <c r="AD26" s="38">
        <v>8.0</v>
      </c>
      <c r="AE26" s="38">
        <v>37.0</v>
      </c>
      <c r="AF26" s="51"/>
      <c r="AG26" s="38">
        <v>3.0</v>
      </c>
      <c r="AH26" s="51"/>
      <c r="AI26" s="38">
        <v>12.0</v>
      </c>
      <c r="AJ26" s="38">
        <v>9.0</v>
      </c>
      <c r="AK26" s="38">
        <v>22.0</v>
      </c>
      <c r="AL26" s="51"/>
      <c r="AM26" s="51"/>
      <c r="AN26" s="38">
        <v>24.0</v>
      </c>
      <c r="AO26" s="38">
        <v>13.0</v>
      </c>
      <c r="AP26" s="39">
        <v>10.0</v>
      </c>
      <c r="AQ26" s="38">
        <v>4.0</v>
      </c>
      <c r="AR26" s="38">
        <v>31.0</v>
      </c>
      <c r="AS26" s="38">
        <v>21.0</v>
      </c>
      <c r="AT26" s="38">
        <v>5.0</v>
      </c>
      <c r="AU26" s="51"/>
      <c r="AV26" s="38">
        <v>15.0</v>
      </c>
      <c r="AW26" s="58"/>
      <c r="AX26" s="38">
        <v>8.0</v>
      </c>
      <c r="AY26" s="38">
        <v>23.0</v>
      </c>
      <c r="AZ26" s="51"/>
      <c r="BA26" s="51"/>
      <c r="BB26" s="38">
        <v>25.0</v>
      </c>
      <c r="BC26" s="38">
        <v>27.0</v>
      </c>
      <c r="BD26" s="42">
        <v>20.0</v>
      </c>
      <c r="BE26" s="8"/>
      <c r="BF26" s="42">
        <v>14.0</v>
      </c>
      <c r="BG26" s="42">
        <v>30.0</v>
      </c>
      <c r="BH26" s="42">
        <v>20.0</v>
      </c>
      <c r="BI26" s="42">
        <v>15.0</v>
      </c>
      <c r="BJ26" s="42">
        <v>17.0</v>
      </c>
      <c r="BK26" s="8"/>
      <c r="BL26" s="8"/>
      <c r="BM26" s="42">
        <v>19.0</v>
      </c>
      <c r="BN26" s="8"/>
      <c r="BO26" s="8"/>
      <c r="BP26" s="8"/>
      <c r="BQ26" s="44">
        <v>11.0</v>
      </c>
      <c r="BR26" s="44">
        <v>32.0</v>
      </c>
      <c r="BS26" s="44">
        <v>32.0</v>
      </c>
      <c r="BT26" s="44">
        <v>18.0</v>
      </c>
      <c r="BU26" s="12"/>
      <c r="BV26" s="44">
        <v>28.0</v>
      </c>
      <c r="BW26" s="12"/>
      <c r="BX26" s="41">
        <v>4.0</v>
      </c>
      <c r="BY26" s="44">
        <v>18.0</v>
      </c>
      <c r="BZ26" s="42">
        <v>21.0</v>
      </c>
      <c r="CA26" s="43">
        <v>15.0</v>
      </c>
      <c r="CB26" s="42">
        <v>34.0</v>
      </c>
      <c r="CC26" s="42">
        <v>24.0</v>
      </c>
      <c r="CD26" s="42">
        <v>16.0</v>
      </c>
      <c r="CE26" s="42">
        <v>13.0</v>
      </c>
      <c r="CF26" s="42">
        <v>16.0</v>
      </c>
      <c r="CG26" s="42">
        <v>11.0</v>
      </c>
      <c r="CH26" s="42">
        <v>36.0</v>
      </c>
      <c r="CI26" s="42">
        <v>30.0</v>
      </c>
      <c r="CJ26" s="42">
        <v>7.0</v>
      </c>
      <c r="CK26" s="8"/>
      <c r="CL26" s="42">
        <v>11.0</v>
      </c>
      <c r="CM26" s="8"/>
      <c r="CN26" s="8"/>
      <c r="CO26" s="42">
        <v>2.0</v>
      </c>
      <c r="CP26" s="42">
        <v>14.0</v>
      </c>
      <c r="CQ26" s="42">
        <v>29.0</v>
      </c>
      <c r="CR26" s="8"/>
      <c r="CS26" s="42">
        <v>17.0</v>
      </c>
      <c r="CT26" s="42">
        <v>7.0</v>
      </c>
      <c r="CU26" s="44">
        <v>22.0</v>
      </c>
      <c r="CV26" s="42">
        <v>29.0</v>
      </c>
      <c r="CW26" s="42">
        <v>32.0</v>
      </c>
      <c r="CX26" s="42">
        <v>31.0</v>
      </c>
      <c r="CY26" s="42">
        <v>31.0</v>
      </c>
      <c r="CZ26" s="42">
        <v>22.0</v>
      </c>
      <c r="DA26" s="42">
        <v>27.0</v>
      </c>
      <c r="DB26" s="42">
        <v>24.0</v>
      </c>
      <c r="DC26" s="42">
        <v>4.0</v>
      </c>
      <c r="DD26" s="8"/>
      <c r="DE26" s="8"/>
      <c r="DF26" s="8"/>
      <c r="DG26" s="42">
        <v>4.0</v>
      </c>
      <c r="DH26" s="42">
        <v>29.0</v>
      </c>
      <c r="DI26" s="8"/>
      <c r="DJ26" s="42">
        <v>31.0</v>
      </c>
      <c r="DK26" s="42">
        <v>21.0</v>
      </c>
      <c r="DL26" s="8"/>
      <c r="DM26" s="8"/>
      <c r="DN26" s="8"/>
      <c r="DO26" s="32"/>
      <c r="DP26" s="32"/>
      <c r="DQ26" s="45">
        <v>36.0</v>
      </c>
      <c r="DR26" s="45">
        <v>16.0</v>
      </c>
      <c r="DS26" s="32"/>
      <c r="DT26" s="51"/>
      <c r="DU26" s="8"/>
      <c r="DV26" s="8"/>
      <c r="DW26" s="8"/>
      <c r="DX26" s="8"/>
      <c r="DY26" s="8"/>
      <c r="DZ26" s="8"/>
      <c r="EA26" s="42">
        <v>13.0</v>
      </c>
      <c r="EB26" s="42">
        <v>5.0</v>
      </c>
      <c r="EC26" s="42">
        <v>23.0</v>
      </c>
      <c r="ED26" s="8"/>
      <c r="EE26" s="42">
        <v>7.0</v>
      </c>
      <c r="EF26" s="42">
        <v>6.0</v>
      </c>
      <c r="EG26" s="8"/>
      <c r="EH26" s="42">
        <v>30.0</v>
      </c>
      <c r="EI26" s="42">
        <v>21.0</v>
      </c>
      <c r="EJ26" s="42">
        <v>22.0</v>
      </c>
      <c r="EK26" s="40">
        <v>5.0</v>
      </c>
      <c r="EL26" s="42">
        <v>12.0</v>
      </c>
      <c r="EM26" s="42">
        <v>27.0</v>
      </c>
      <c r="EN26" s="42">
        <v>16.0</v>
      </c>
      <c r="EO26" s="42">
        <v>19.0</v>
      </c>
      <c r="EP26" s="8"/>
      <c r="EQ26" s="42">
        <v>37.0</v>
      </c>
      <c r="ER26" s="42">
        <v>33.0</v>
      </c>
      <c r="ES26" s="42">
        <v>23.0</v>
      </c>
      <c r="ET26" s="42">
        <v>5.0</v>
      </c>
      <c r="EU26" s="42">
        <v>27.0</v>
      </c>
      <c r="EV26" s="42">
        <v>23.0</v>
      </c>
      <c r="EW26" s="42">
        <v>28.0</v>
      </c>
      <c r="EX26" s="42">
        <v>15.0</v>
      </c>
      <c r="EY26" s="42">
        <v>31.0</v>
      </c>
      <c r="EZ26" s="8"/>
      <c r="FA26" s="42">
        <v>2.0</v>
      </c>
      <c r="FB26" s="42">
        <v>31.0</v>
      </c>
      <c r="FC26" s="42">
        <v>29.0</v>
      </c>
      <c r="FD26" s="8"/>
      <c r="FE26" s="42">
        <v>25.0</v>
      </c>
      <c r="FF26" s="42">
        <v>12.0</v>
      </c>
      <c r="FG26" s="42">
        <v>30.0</v>
      </c>
      <c r="FH26" s="8"/>
      <c r="FI26" s="8"/>
      <c r="FJ26" s="8"/>
      <c r="FK26" s="80">
        <v>14.0</v>
      </c>
      <c r="FL26" s="8"/>
      <c r="FM26" s="8"/>
      <c r="FN26" s="8"/>
      <c r="FO26" s="8"/>
      <c r="FP26" s="80">
        <v>23.0</v>
      </c>
      <c r="FQ26" s="80">
        <v>28.0</v>
      </c>
      <c r="FR26" s="81">
        <v>6.0</v>
      </c>
      <c r="FS26" s="81">
        <v>28.0</v>
      </c>
      <c r="FT26" s="82"/>
      <c r="FU26" s="81">
        <v>5.0</v>
      </c>
      <c r="FV26" s="83">
        <v>35.0</v>
      </c>
      <c r="FW26" s="82"/>
      <c r="FX26" s="81">
        <v>27.0</v>
      </c>
      <c r="FY26" s="81">
        <v>8.0</v>
      </c>
      <c r="FZ26" s="80">
        <v>20.0</v>
      </c>
      <c r="GA26" s="80">
        <v>27.0</v>
      </c>
      <c r="GB26" s="84"/>
      <c r="GC26" s="83">
        <v>29.0</v>
      </c>
    </row>
    <row r="27" ht="12.0" customHeight="1">
      <c r="A27" s="1">
        <v>23.0</v>
      </c>
      <c r="B27" s="1">
        <f t="shared" si="20"/>
        <v>6</v>
      </c>
      <c r="C27" s="28">
        <v>29.0</v>
      </c>
      <c r="D27" s="28">
        <v>18.0</v>
      </c>
      <c r="E27" s="29">
        <v>55.0</v>
      </c>
      <c r="F27" s="55"/>
      <c r="G27" s="28" t="s">
        <v>63</v>
      </c>
      <c r="H27" s="31" t="s">
        <v>16</v>
      </c>
      <c r="I27" s="32" t="s">
        <v>64</v>
      </c>
      <c r="J27" s="13" t="s">
        <v>27</v>
      </c>
      <c r="K27" s="53">
        <v>27.0</v>
      </c>
      <c r="L27" s="15">
        <f t="shared" si="29"/>
        <v>2064</v>
      </c>
      <c r="M27" s="15">
        <f t="shared" si="30"/>
        <v>37</v>
      </c>
      <c r="N27" s="16">
        <f t="shared" si="4"/>
        <v>2027</v>
      </c>
      <c r="O27" s="15">
        <f t="shared" si="31"/>
        <v>109</v>
      </c>
      <c r="P27" s="15">
        <f t="shared" si="32"/>
        <v>0</v>
      </c>
      <c r="Q27" s="34">
        <v>30.0</v>
      </c>
      <c r="R27" s="75"/>
      <c r="S27" s="36">
        <v>31.0</v>
      </c>
      <c r="T27" s="37">
        <v>36.0</v>
      </c>
      <c r="U27" s="38">
        <v>14.0</v>
      </c>
      <c r="V27" s="8"/>
      <c r="W27" s="8"/>
      <c r="X27" s="36">
        <v>32.0</v>
      </c>
      <c r="Y27" s="8"/>
      <c r="Z27" s="36">
        <v>14.0</v>
      </c>
      <c r="AA27" s="8"/>
      <c r="AB27" s="36">
        <v>25.0</v>
      </c>
      <c r="AC27" s="8"/>
      <c r="AD27" s="8"/>
      <c r="AE27" s="51"/>
      <c r="AF27" s="38">
        <v>14.0</v>
      </c>
      <c r="AG27" s="38">
        <v>29.0</v>
      </c>
      <c r="AH27" s="51"/>
      <c r="AI27" s="38">
        <v>21.0</v>
      </c>
      <c r="AJ27" s="38">
        <v>30.0</v>
      </c>
      <c r="AK27" s="38">
        <v>18.0</v>
      </c>
      <c r="AL27" s="36">
        <v>6.0</v>
      </c>
      <c r="AM27" s="38">
        <v>23.0</v>
      </c>
      <c r="AN27" s="51"/>
      <c r="AO27" s="38">
        <v>6.0</v>
      </c>
      <c r="AP27" s="39">
        <v>20.0</v>
      </c>
      <c r="AQ27" s="51"/>
      <c r="AR27" s="51"/>
      <c r="AS27" s="51"/>
      <c r="AT27" s="38">
        <v>14.0</v>
      </c>
      <c r="AU27" s="51"/>
      <c r="AV27" s="51"/>
      <c r="AW27" s="39">
        <v>23.0</v>
      </c>
      <c r="AX27" s="38">
        <v>14.0</v>
      </c>
      <c r="AY27" s="38">
        <v>18.0</v>
      </c>
      <c r="AZ27" s="38">
        <v>6.0</v>
      </c>
      <c r="BA27" s="38">
        <v>12.0</v>
      </c>
      <c r="BB27" s="38">
        <v>11.0</v>
      </c>
      <c r="BC27" s="38">
        <v>13.0</v>
      </c>
      <c r="BD27" s="40">
        <v>23.0</v>
      </c>
      <c r="BE27" s="40">
        <v>16.0</v>
      </c>
      <c r="BF27" s="8"/>
      <c r="BG27" s="40">
        <v>22.0</v>
      </c>
      <c r="BH27" s="40">
        <v>5.0</v>
      </c>
      <c r="BI27" s="40">
        <v>1.0</v>
      </c>
      <c r="BJ27" s="40">
        <v>22.0</v>
      </c>
      <c r="BK27" s="8"/>
      <c r="BL27" s="8"/>
      <c r="BM27" s="40">
        <v>17.0</v>
      </c>
      <c r="BN27" s="40">
        <v>22.0</v>
      </c>
      <c r="BO27" s="8"/>
      <c r="BP27" s="40">
        <v>15.0</v>
      </c>
      <c r="BQ27" s="12"/>
      <c r="BR27" s="12"/>
      <c r="BS27" s="12"/>
      <c r="BT27" s="12"/>
      <c r="BU27" s="41">
        <v>4.0</v>
      </c>
      <c r="BV27" s="41">
        <v>29.0</v>
      </c>
      <c r="BW27" s="41">
        <v>27.0</v>
      </c>
      <c r="BX27" s="12"/>
      <c r="BY27" s="41">
        <v>37.0</v>
      </c>
      <c r="BZ27" s="42">
        <v>6.0</v>
      </c>
      <c r="CA27" s="43">
        <v>32.0</v>
      </c>
      <c r="CB27" s="42">
        <v>1.0</v>
      </c>
      <c r="CC27" s="8"/>
      <c r="CD27" s="42">
        <v>6.0</v>
      </c>
      <c r="CE27" s="42">
        <v>36.0</v>
      </c>
      <c r="CF27" s="42">
        <v>20.0</v>
      </c>
      <c r="CG27" s="42">
        <v>10.0</v>
      </c>
      <c r="CH27" s="8"/>
      <c r="CI27" s="42">
        <v>22.0</v>
      </c>
      <c r="CJ27" s="42">
        <v>13.0</v>
      </c>
      <c r="CK27" s="72">
        <v>8.0</v>
      </c>
      <c r="CL27" s="42">
        <v>13.0</v>
      </c>
      <c r="CM27" s="8"/>
      <c r="CN27" s="42">
        <v>2.0</v>
      </c>
      <c r="CO27" s="8"/>
      <c r="CP27" s="42">
        <v>22.0</v>
      </c>
      <c r="CQ27" s="42">
        <v>33.0</v>
      </c>
      <c r="CR27" s="8"/>
      <c r="CS27" s="42">
        <v>26.0</v>
      </c>
      <c r="CT27" s="8"/>
      <c r="CU27" s="61">
        <v>15.0</v>
      </c>
      <c r="CV27" s="42">
        <v>24.0</v>
      </c>
      <c r="CW27" s="8"/>
      <c r="CX27" s="8"/>
      <c r="CY27" s="8"/>
      <c r="CZ27" s="8"/>
      <c r="DA27" s="42">
        <v>13.0</v>
      </c>
      <c r="DB27" s="42">
        <v>30.0</v>
      </c>
      <c r="DC27" s="42">
        <v>15.0</v>
      </c>
      <c r="DD27" s="42">
        <v>17.0</v>
      </c>
      <c r="DE27" s="8"/>
      <c r="DF27" s="42">
        <v>19.0</v>
      </c>
      <c r="DG27" s="8"/>
      <c r="DH27" s="42">
        <v>16.0</v>
      </c>
      <c r="DI27" s="8"/>
      <c r="DJ27" s="42">
        <v>21.0</v>
      </c>
      <c r="DK27" s="42">
        <v>6.0</v>
      </c>
      <c r="DL27" s="8"/>
      <c r="DM27" s="42">
        <v>32.0</v>
      </c>
      <c r="DN27" s="8"/>
      <c r="DO27" s="32"/>
      <c r="DP27" s="32"/>
      <c r="DQ27" s="60">
        <v>14.0</v>
      </c>
      <c r="DR27" s="45">
        <v>23.0</v>
      </c>
      <c r="DS27" s="32"/>
      <c r="DT27" s="51"/>
      <c r="DU27" s="42">
        <v>12.0</v>
      </c>
      <c r="DV27" s="42">
        <v>30.0</v>
      </c>
      <c r="DW27" s="42">
        <v>11.0</v>
      </c>
      <c r="DX27" s="42">
        <v>25.0</v>
      </c>
      <c r="DY27" s="42">
        <v>26.0</v>
      </c>
      <c r="DZ27" s="42">
        <v>27.0</v>
      </c>
      <c r="EA27" s="40">
        <v>7.0</v>
      </c>
      <c r="EB27" s="40">
        <v>22.0</v>
      </c>
      <c r="EC27" s="8"/>
      <c r="ED27" s="42">
        <v>25.0</v>
      </c>
      <c r="EE27" s="40">
        <v>8.0</v>
      </c>
      <c r="EF27" s="8"/>
      <c r="EG27" s="40">
        <v>18.0</v>
      </c>
      <c r="EH27" s="40">
        <v>25.0</v>
      </c>
      <c r="EI27" s="40">
        <v>3.0</v>
      </c>
      <c r="EJ27" s="40">
        <v>30.0</v>
      </c>
      <c r="EK27" s="8"/>
      <c r="EL27" s="40">
        <v>1.0</v>
      </c>
      <c r="EM27" s="8"/>
      <c r="EN27" s="40">
        <v>12.0</v>
      </c>
      <c r="EO27" s="40">
        <v>10.0</v>
      </c>
      <c r="EP27" s="8"/>
      <c r="EQ27" s="40">
        <v>9.0</v>
      </c>
      <c r="ER27" s="40">
        <v>13.0</v>
      </c>
      <c r="ES27" s="40">
        <v>20.0</v>
      </c>
      <c r="ET27" s="40">
        <v>17.0</v>
      </c>
      <c r="EU27" s="40">
        <v>20.0</v>
      </c>
      <c r="EV27" s="8"/>
      <c r="EW27" s="40">
        <v>1.0</v>
      </c>
      <c r="EX27" s="40">
        <v>32.0</v>
      </c>
      <c r="EY27" s="40">
        <v>35.0</v>
      </c>
      <c r="EZ27" s="40">
        <v>17.0</v>
      </c>
      <c r="FA27" s="8"/>
      <c r="FB27" s="40">
        <v>28.0</v>
      </c>
      <c r="FC27" s="40">
        <v>22.0</v>
      </c>
      <c r="FD27" s="8"/>
      <c r="FE27" s="40">
        <v>16.0</v>
      </c>
      <c r="FF27" s="8"/>
      <c r="FG27" s="40">
        <v>25.0</v>
      </c>
      <c r="FH27" s="8"/>
      <c r="FI27" s="8"/>
      <c r="FJ27" s="8"/>
      <c r="FK27" s="8"/>
      <c r="FL27" s="8"/>
      <c r="FM27" s="42">
        <v>17.0</v>
      </c>
      <c r="FN27" s="42">
        <v>21.0</v>
      </c>
      <c r="FO27" s="42">
        <v>32.0</v>
      </c>
      <c r="FP27" s="8"/>
      <c r="FQ27" s="42">
        <v>15.0</v>
      </c>
      <c r="FR27" s="51"/>
      <c r="FS27" s="38">
        <v>29.0</v>
      </c>
      <c r="FT27" s="38">
        <v>29.0</v>
      </c>
      <c r="FU27" s="38">
        <v>24.0</v>
      </c>
      <c r="FV27" s="32"/>
      <c r="FW27" s="38">
        <v>15.0</v>
      </c>
      <c r="FX27" s="38">
        <v>20.0</v>
      </c>
      <c r="FY27" s="38">
        <v>27.0</v>
      </c>
      <c r="FZ27" s="42">
        <v>26.0</v>
      </c>
      <c r="GA27" s="42">
        <v>20.0</v>
      </c>
      <c r="GB27" s="45">
        <v>20.0</v>
      </c>
      <c r="GC27" s="45">
        <v>27.0</v>
      </c>
    </row>
    <row r="28">
      <c r="A28" s="1">
        <v>24.0</v>
      </c>
      <c r="B28" s="1">
        <f t="shared" si="20"/>
        <v>4</v>
      </c>
      <c r="C28" s="28">
        <v>28.0</v>
      </c>
      <c r="D28" s="28">
        <v>46.0</v>
      </c>
      <c r="E28" s="55"/>
      <c r="F28" s="30"/>
      <c r="G28" s="14" t="s">
        <v>65</v>
      </c>
      <c r="H28" s="32" t="s">
        <v>21</v>
      </c>
      <c r="I28" s="32" t="s">
        <v>62</v>
      </c>
      <c r="J28" s="13" t="s">
        <v>27</v>
      </c>
      <c r="K28" s="67">
        <v>25.0</v>
      </c>
      <c r="L28" s="15">
        <f t="shared" si="29"/>
        <v>1878</v>
      </c>
      <c r="M28" s="15">
        <f t="shared" si="30"/>
        <v>36</v>
      </c>
      <c r="N28" s="16">
        <f t="shared" si="4"/>
        <v>1842</v>
      </c>
      <c r="O28" s="15">
        <f t="shared" si="31"/>
        <v>112</v>
      </c>
      <c r="P28" s="15">
        <f t="shared" si="32"/>
        <v>0</v>
      </c>
      <c r="Q28" s="34">
        <v>18.0</v>
      </c>
      <c r="R28" s="48">
        <v>30.0</v>
      </c>
      <c r="S28" s="34">
        <v>6.0</v>
      </c>
      <c r="T28" s="73"/>
      <c r="U28" s="34">
        <v>26.0</v>
      </c>
      <c r="V28" s="70"/>
      <c r="W28" s="34">
        <v>9.0</v>
      </c>
      <c r="X28" s="70"/>
      <c r="Y28" s="70"/>
      <c r="Z28" s="34">
        <v>8.0</v>
      </c>
      <c r="AA28" s="70"/>
      <c r="AB28" s="70"/>
      <c r="AC28" s="34">
        <v>25.0</v>
      </c>
      <c r="AD28" s="34">
        <v>22.0</v>
      </c>
      <c r="AE28" s="34">
        <v>3.0</v>
      </c>
      <c r="AF28" s="34">
        <v>20.0</v>
      </c>
      <c r="AG28" s="34">
        <v>26.0</v>
      </c>
      <c r="AH28" s="38">
        <v>27.0</v>
      </c>
      <c r="AI28" s="34">
        <v>14.0</v>
      </c>
      <c r="AJ28" s="70"/>
      <c r="AK28" s="70"/>
      <c r="AL28" s="34">
        <v>17.0</v>
      </c>
      <c r="AM28" s="34">
        <v>12.0</v>
      </c>
      <c r="AN28" s="34">
        <v>34.0</v>
      </c>
      <c r="AO28" s="34">
        <v>8.0</v>
      </c>
      <c r="AP28" s="69">
        <v>16.0</v>
      </c>
      <c r="AQ28" s="34">
        <v>15.0</v>
      </c>
      <c r="AR28" s="34">
        <v>15.0</v>
      </c>
      <c r="AS28" s="70"/>
      <c r="AT28" s="70"/>
      <c r="AU28" s="34">
        <v>15.0</v>
      </c>
      <c r="AV28" s="34">
        <v>22.0</v>
      </c>
      <c r="AW28" s="69">
        <v>11.0</v>
      </c>
      <c r="AX28" s="70"/>
      <c r="AY28" s="34">
        <v>27.0</v>
      </c>
      <c r="AZ28" s="34">
        <v>10.0</v>
      </c>
      <c r="BA28" s="34">
        <v>21.0</v>
      </c>
      <c r="BB28" s="70"/>
      <c r="BC28" s="34">
        <v>16.0</v>
      </c>
      <c r="BD28" s="62">
        <v>21.0</v>
      </c>
      <c r="BE28" s="62">
        <v>19.0</v>
      </c>
      <c r="BF28" s="62">
        <v>2.0</v>
      </c>
      <c r="BG28" s="62">
        <v>24.0</v>
      </c>
      <c r="BH28" s="8"/>
      <c r="BI28" s="62">
        <v>9.0</v>
      </c>
      <c r="BJ28" s="62">
        <v>13.0</v>
      </c>
      <c r="BK28" s="8"/>
      <c r="BL28" s="8"/>
      <c r="BM28" s="62">
        <v>18.0</v>
      </c>
      <c r="BN28" s="8"/>
      <c r="BO28" s="62">
        <v>12.0</v>
      </c>
      <c r="BP28" s="62">
        <v>5.0</v>
      </c>
      <c r="BQ28" s="71">
        <v>17.0</v>
      </c>
      <c r="BR28" s="71">
        <v>2.0</v>
      </c>
      <c r="BS28" s="12"/>
      <c r="BT28" s="71">
        <v>9.0</v>
      </c>
      <c r="BU28" s="71">
        <v>7.0</v>
      </c>
      <c r="BV28" s="71">
        <v>17.0</v>
      </c>
      <c r="BW28" s="12"/>
      <c r="BX28" s="44">
        <v>2.0</v>
      </c>
      <c r="BY28" s="12"/>
      <c r="BZ28" s="62">
        <v>12.0</v>
      </c>
      <c r="CA28" s="8"/>
      <c r="CB28" s="62">
        <v>25.0</v>
      </c>
      <c r="CC28" s="8"/>
      <c r="CD28" s="62">
        <v>17.0</v>
      </c>
      <c r="CE28" s="62">
        <v>2.0</v>
      </c>
      <c r="CF28" s="8"/>
      <c r="CG28" s="62">
        <v>30.0</v>
      </c>
      <c r="CH28" s="62">
        <v>26.0</v>
      </c>
      <c r="CI28" s="62">
        <v>27.0</v>
      </c>
      <c r="CJ28" s="62">
        <v>24.0</v>
      </c>
      <c r="CK28" s="8"/>
      <c r="CL28" s="62">
        <v>5.0</v>
      </c>
      <c r="CM28" s="8"/>
      <c r="CN28" s="8"/>
      <c r="CO28" s="62">
        <v>20.0</v>
      </c>
      <c r="CP28" s="8"/>
      <c r="CQ28" s="62">
        <v>13.0</v>
      </c>
      <c r="CR28" s="8"/>
      <c r="CS28" s="62">
        <v>23.0</v>
      </c>
      <c r="CT28" s="8"/>
      <c r="CU28" s="44">
        <v>8.0</v>
      </c>
      <c r="CV28" s="62">
        <v>2.0</v>
      </c>
      <c r="CW28" s="62">
        <v>21.0</v>
      </c>
      <c r="CX28" s="42">
        <v>26.0</v>
      </c>
      <c r="CY28" s="42">
        <v>26.0</v>
      </c>
      <c r="CZ28" s="62">
        <v>17.0</v>
      </c>
      <c r="DA28" s="8"/>
      <c r="DB28" s="8"/>
      <c r="DC28" s="62">
        <v>5.0</v>
      </c>
      <c r="DD28" s="62">
        <v>15.0</v>
      </c>
      <c r="DE28" s="62">
        <v>30.0</v>
      </c>
      <c r="DF28" s="62">
        <v>34.0</v>
      </c>
      <c r="DG28" s="62">
        <v>14.0</v>
      </c>
      <c r="DH28" s="62">
        <v>9.0</v>
      </c>
      <c r="DI28" s="62">
        <v>18.0</v>
      </c>
      <c r="DJ28" s="62">
        <v>22.0</v>
      </c>
      <c r="DK28" s="62">
        <v>18.0</v>
      </c>
      <c r="DL28" s="62">
        <v>27.0</v>
      </c>
      <c r="DM28" s="62">
        <v>8.0</v>
      </c>
      <c r="DN28" s="8"/>
      <c r="DO28" s="48">
        <v>17.0</v>
      </c>
      <c r="DP28" s="68"/>
      <c r="DQ28" s="68"/>
      <c r="DR28" s="68"/>
      <c r="DS28" s="48">
        <v>3.0</v>
      </c>
      <c r="DT28" s="34">
        <v>24.0</v>
      </c>
      <c r="DU28" s="8"/>
      <c r="DV28" s="62">
        <v>8.0</v>
      </c>
      <c r="DW28" s="62">
        <v>14.0</v>
      </c>
      <c r="DX28" s="8"/>
      <c r="DY28" s="62">
        <v>10.0</v>
      </c>
      <c r="DZ28" s="62">
        <v>5.0</v>
      </c>
      <c r="EA28" s="8"/>
      <c r="EB28" s="62">
        <v>29.0</v>
      </c>
      <c r="EC28" s="8"/>
      <c r="ED28" s="8"/>
      <c r="EE28" s="62">
        <v>18.0</v>
      </c>
      <c r="EF28" s="62">
        <v>12.0</v>
      </c>
      <c r="EG28" s="62">
        <v>2.0</v>
      </c>
      <c r="EH28" s="8"/>
      <c r="EI28" s="8"/>
      <c r="EJ28" s="62">
        <v>19.0</v>
      </c>
      <c r="EK28" s="40">
        <v>19.0</v>
      </c>
      <c r="EL28" s="62">
        <v>14.0</v>
      </c>
      <c r="EM28" s="62">
        <v>23.0</v>
      </c>
      <c r="EN28" s="62">
        <v>29.0</v>
      </c>
      <c r="EO28" s="62">
        <v>20.0</v>
      </c>
      <c r="EP28" s="8"/>
      <c r="EQ28" s="62">
        <v>18.0</v>
      </c>
      <c r="ER28" s="62">
        <v>19.0</v>
      </c>
      <c r="ES28" s="8"/>
      <c r="ET28" s="62">
        <v>22.0</v>
      </c>
      <c r="EU28" s="62">
        <v>14.0</v>
      </c>
      <c r="EV28" s="8"/>
      <c r="EW28" s="8"/>
      <c r="EX28" s="62">
        <v>17.0</v>
      </c>
      <c r="EY28" s="62">
        <v>24.0</v>
      </c>
      <c r="EZ28" s="62">
        <v>9.0</v>
      </c>
      <c r="FA28" s="62">
        <v>8.0</v>
      </c>
      <c r="FB28" s="62">
        <v>26.0</v>
      </c>
      <c r="FC28" s="62">
        <v>1.0</v>
      </c>
      <c r="FD28" s="62">
        <v>8.0</v>
      </c>
      <c r="FE28" s="62">
        <v>10.0</v>
      </c>
      <c r="FF28" s="62">
        <v>8.0</v>
      </c>
      <c r="FG28" s="62">
        <v>19.0</v>
      </c>
      <c r="FH28" s="8"/>
      <c r="FI28" s="8"/>
      <c r="FJ28" s="8"/>
      <c r="FK28" s="62">
        <v>11.0</v>
      </c>
      <c r="FL28" s="62">
        <v>31.0</v>
      </c>
      <c r="FM28" s="8"/>
      <c r="FN28" s="62">
        <v>10.0</v>
      </c>
      <c r="FO28" s="62">
        <v>14.0</v>
      </c>
      <c r="FP28" s="8"/>
      <c r="FQ28" s="8"/>
      <c r="FR28" s="34">
        <v>36.0</v>
      </c>
      <c r="FS28" s="34">
        <v>30.0</v>
      </c>
      <c r="FT28" s="70"/>
      <c r="FU28" s="34">
        <v>26.0</v>
      </c>
      <c r="FV28" s="68"/>
      <c r="FW28" s="34">
        <v>36.0</v>
      </c>
      <c r="FX28" s="70"/>
      <c r="FY28" s="34">
        <v>23.0</v>
      </c>
      <c r="FZ28" s="8"/>
      <c r="GA28" s="62">
        <v>18.0</v>
      </c>
      <c r="GB28" s="68"/>
      <c r="GC28" s="68"/>
    </row>
    <row r="29">
      <c r="A29" s="1">
        <v>25.0</v>
      </c>
      <c r="B29" s="1" t="s">
        <v>37</v>
      </c>
      <c r="C29" s="28">
        <v>140.0</v>
      </c>
      <c r="D29" s="28" t="s">
        <v>66</v>
      </c>
      <c r="E29" s="55"/>
      <c r="F29" s="29">
        <v>101.0</v>
      </c>
      <c r="G29" s="74" t="s">
        <v>67</v>
      </c>
      <c r="H29" s="31" t="s">
        <v>68</v>
      </c>
      <c r="I29" s="32" t="s">
        <v>29</v>
      </c>
      <c r="J29" s="13" t="s">
        <v>27</v>
      </c>
      <c r="K29" s="53">
        <v>25.0</v>
      </c>
      <c r="L29" s="15">
        <f t="shared" si="29"/>
        <v>1754</v>
      </c>
      <c r="M29" s="15">
        <f t="shared" si="30"/>
        <v>36</v>
      </c>
      <c r="N29" s="16">
        <f t="shared" si="4"/>
        <v>1718</v>
      </c>
      <c r="O29" s="15">
        <f t="shared" si="31"/>
        <v>105</v>
      </c>
      <c r="P29" s="15">
        <f t="shared" si="32"/>
        <v>0</v>
      </c>
      <c r="Q29" s="57">
        <v>17.0</v>
      </c>
      <c r="R29" s="57">
        <v>10.0</v>
      </c>
      <c r="S29" s="69">
        <v>22.0</v>
      </c>
      <c r="T29" s="73"/>
      <c r="U29" s="69">
        <v>3.0</v>
      </c>
      <c r="V29" s="69">
        <v>8.0</v>
      </c>
      <c r="W29" s="69">
        <v>21.0</v>
      </c>
      <c r="X29" s="69">
        <v>21.0</v>
      </c>
      <c r="Y29" s="69">
        <v>19.0</v>
      </c>
      <c r="Z29" s="69">
        <v>15.0</v>
      </c>
      <c r="AA29" s="69">
        <v>4.0</v>
      </c>
      <c r="AB29" s="69">
        <v>19.0</v>
      </c>
      <c r="AC29" s="73"/>
      <c r="AD29" s="69">
        <v>9.0</v>
      </c>
      <c r="AE29" s="73"/>
      <c r="AF29" s="73"/>
      <c r="AG29" s="69">
        <v>16.0</v>
      </c>
      <c r="AH29" s="73"/>
      <c r="AI29" s="69">
        <v>10.0</v>
      </c>
      <c r="AJ29" s="69">
        <v>6.0</v>
      </c>
      <c r="AK29" s="69">
        <v>16.0</v>
      </c>
      <c r="AL29" s="73"/>
      <c r="AM29" s="69">
        <v>16.0</v>
      </c>
      <c r="AN29" s="73"/>
      <c r="AO29" s="69">
        <v>27.0</v>
      </c>
      <c r="AP29" s="69">
        <v>33.0</v>
      </c>
      <c r="AQ29" s="73"/>
      <c r="AR29" s="69">
        <v>24.0</v>
      </c>
      <c r="AS29" s="69">
        <v>28.0</v>
      </c>
      <c r="AT29" s="69">
        <v>8.0</v>
      </c>
      <c r="AU29" s="73"/>
      <c r="AV29" s="69">
        <v>3.0</v>
      </c>
      <c r="AW29" s="69">
        <v>13.0</v>
      </c>
      <c r="AX29" s="73"/>
      <c r="AY29" s="69">
        <v>15.0</v>
      </c>
      <c r="AZ29" s="73"/>
      <c r="BA29" s="69">
        <v>17.0</v>
      </c>
      <c r="BB29" s="69">
        <v>31.0</v>
      </c>
      <c r="BC29" s="69">
        <v>12.0</v>
      </c>
      <c r="BD29" s="8"/>
      <c r="BE29" s="8"/>
      <c r="BF29" s="72">
        <v>25.0</v>
      </c>
      <c r="BG29" s="72">
        <v>28.0</v>
      </c>
      <c r="BH29" s="72">
        <v>11.0</v>
      </c>
      <c r="BI29" s="72">
        <v>25.0</v>
      </c>
      <c r="BJ29" s="8"/>
      <c r="BK29" s="8"/>
      <c r="BL29" s="72">
        <v>7.0</v>
      </c>
      <c r="BM29" s="8"/>
      <c r="BN29" s="62">
        <v>17.0</v>
      </c>
      <c r="BO29" s="72">
        <v>5.0</v>
      </c>
      <c r="BP29" s="72">
        <v>17.0</v>
      </c>
      <c r="BQ29" s="12"/>
      <c r="BR29" s="54">
        <v>25.0</v>
      </c>
      <c r="BS29" s="54">
        <v>30.0</v>
      </c>
      <c r="BT29" s="54">
        <v>28.0</v>
      </c>
      <c r="BU29" s="54">
        <v>12.0</v>
      </c>
      <c r="BV29" s="54">
        <v>25.0</v>
      </c>
      <c r="BW29" s="54">
        <v>28.0</v>
      </c>
      <c r="BX29" s="41">
        <v>24.0</v>
      </c>
      <c r="BY29" s="54">
        <v>1.0</v>
      </c>
      <c r="BZ29" s="72">
        <v>24.0</v>
      </c>
      <c r="CA29" s="72">
        <v>18.0</v>
      </c>
      <c r="CB29" s="8"/>
      <c r="CC29" s="8"/>
      <c r="CD29" s="8"/>
      <c r="CE29" s="72">
        <v>9.0</v>
      </c>
      <c r="CF29" s="72">
        <v>26.0</v>
      </c>
      <c r="CG29" s="8"/>
      <c r="CH29" s="72">
        <v>22.0</v>
      </c>
      <c r="CI29" s="72">
        <v>9.0</v>
      </c>
      <c r="CJ29" s="72">
        <v>11.0</v>
      </c>
      <c r="CK29" s="8"/>
      <c r="CL29" s="72">
        <v>9.0</v>
      </c>
      <c r="CM29" s="8"/>
      <c r="CN29" s="72">
        <v>1.0</v>
      </c>
      <c r="CO29" s="72">
        <v>8.0</v>
      </c>
      <c r="CP29" s="8"/>
      <c r="CQ29" s="72">
        <v>14.0</v>
      </c>
      <c r="CR29" s="8"/>
      <c r="CS29" s="8"/>
      <c r="CT29" s="8"/>
      <c r="CU29" s="44">
        <v>5.0</v>
      </c>
      <c r="CV29" s="72">
        <v>15.0</v>
      </c>
      <c r="CW29" s="8"/>
      <c r="CX29" s="8"/>
      <c r="CY29" s="8"/>
      <c r="CZ29" s="8"/>
      <c r="DA29" s="72">
        <v>21.0</v>
      </c>
      <c r="DB29" s="8"/>
      <c r="DC29" s="72">
        <v>27.0</v>
      </c>
      <c r="DD29" s="72">
        <v>9.0</v>
      </c>
      <c r="DE29" s="72">
        <v>23.0</v>
      </c>
      <c r="DF29" s="8"/>
      <c r="DG29" s="8"/>
      <c r="DH29" s="72">
        <v>7.0</v>
      </c>
      <c r="DI29" s="8"/>
      <c r="DJ29" s="72">
        <v>16.0</v>
      </c>
      <c r="DK29" s="72">
        <v>16.0</v>
      </c>
      <c r="DL29" s="8"/>
      <c r="DM29" s="72">
        <v>21.0</v>
      </c>
      <c r="DN29" s="8"/>
      <c r="DO29" s="85"/>
      <c r="DP29" s="85"/>
      <c r="DQ29" s="85"/>
      <c r="DR29" s="85"/>
      <c r="DS29" s="85"/>
      <c r="DT29" s="73"/>
      <c r="DU29" s="72">
        <v>9.0</v>
      </c>
      <c r="DV29" s="8"/>
      <c r="DW29" s="8"/>
      <c r="DX29" s="42">
        <v>4.0</v>
      </c>
      <c r="DY29" s="72">
        <v>17.0</v>
      </c>
      <c r="DZ29" s="8"/>
      <c r="EA29" s="8"/>
      <c r="EB29" s="72">
        <v>11.0</v>
      </c>
      <c r="EC29" s="72">
        <v>11.0</v>
      </c>
      <c r="ED29" s="8"/>
      <c r="EE29" s="72">
        <v>31.0</v>
      </c>
      <c r="EF29" s="8"/>
      <c r="EG29" s="72">
        <v>30.0</v>
      </c>
      <c r="EH29" s="72">
        <v>21.0</v>
      </c>
      <c r="EI29" s="72">
        <v>27.0</v>
      </c>
      <c r="EJ29" s="72">
        <v>32.0</v>
      </c>
      <c r="EK29" s="42">
        <v>16.0</v>
      </c>
      <c r="EL29" s="72">
        <v>21.0</v>
      </c>
      <c r="EM29" s="72">
        <v>6.0</v>
      </c>
      <c r="EN29" s="72">
        <v>21.0</v>
      </c>
      <c r="EO29" s="8"/>
      <c r="EP29" s="42">
        <v>5.0</v>
      </c>
      <c r="EQ29" s="72">
        <v>17.0</v>
      </c>
      <c r="ER29" s="72">
        <v>12.0</v>
      </c>
      <c r="ES29" s="72">
        <v>26.0</v>
      </c>
      <c r="ET29" s="72">
        <v>25.0</v>
      </c>
      <c r="EU29" s="72">
        <v>26.0</v>
      </c>
      <c r="EV29" s="8"/>
      <c r="EW29" s="8"/>
      <c r="EX29" s="72">
        <v>9.0</v>
      </c>
      <c r="EY29" s="72">
        <v>22.0</v>
      </c>
      <c r="EZ29" s="8"/>
      <c r="FA29" s="72">
        <v>9.0</v>
      </c>
      <c r="FB29" s="8"/>
      <c r="FC29" s="72">
        <v>7.0</v>
      </c>
      <c r="FD29" s="72">
        <v>13.0</v>
      </c>
      <c r="FE29" s="72">
        <v>28.0</v>
      </c>
      <c r="FF29" s="72">
        <v>9.0</v>
      </c>
      <c r="FG29" s="72">
        <v>23.0</v>
      </c>
      <c r="FH29" s="8"/>
      <c r="FI29" s="8"/>
      <c r="FJ29" s="72">
        <v>7.0</v>
      </c>
      <c r="FK29" s="72">
        <v>16.0</v>
      </c>
      <c r="FL29" s="40">
        <v>23.0</v>
      </c>
      <c r="FM29" s="8"/>
      <c r="FN29" s="72">
        <v>24.0</v>
      </c>
      <c r="FO29" s="72">
        <v>20.0</v>
      </c>
      <c r="FP29" s="72">
        <v>4.0</v>
      </c>
      <c r="FQ29" s="8"/>
      <c r="FR29" s="73"/>
      <c r="FS29" s="73"/>
      <c r="FT29" s="69">
        <v>9.0</v>
      </c>
      <c r="FU29" s="69">
        <v>18.0</v>
      </c>
      <c r="FV29" s="57">
        <v>10.0</v>
      </c>
      <c r="FW29" s="38">
        <v>23.0</v>
      </c>
      <c r="FX29" s="69">
        <v>36.0</v>
      </c>
      <c r="FY29" s="73"/>
      <c r="FZ29" s="8"/>
      <c r="GA29" s="72">
        <v>14.0</v>
      </c>
      <c r="GB29" s="85"/>
      <c r="GC29" s="85"/>
    </row>
    <row r="30">
      <c r="A30" s="1">
        <v>26.0</v>
      </c>
      <c r="B30" s="1">
        <f>SUM(C30-A30)</f>
        <v>52</v>
      </c>
      <c r="C30" s="28">
        <v>78.0</v>
      </c>
      <c r="D30" s="28">
        <v>58.0</v>
      </c>
      <c r="E30" s="29">
        <v>81.0</v>
      </c>
      <c r="F30" s="30">
        <v>41.0</v>
      </c>
      <c r="G30" s="30" t="s">
        <v>69</v>
      </c>
      <c r="H30" s="31" t="s">
        <v>21</v>
      </c>
      <c r="I30" s="32" t="s">
        <v>22</v>
      </c>
      <c r="J30" s="13" t="s">
        <v>23</v>
      </c>
      <c r="K30" s="28">
        <v>34.0</v>
      </c>
      <c r="L30" s="15">
        <f t="shared" si="29"/>
        <v>1700</v>
      </c>
      <c r="M30" s="15">
        <f t="shared" si="30"/>
        <v>36</v>
      </c>
      <c r="N30" s="16">
        <f t="shared" si="4"/>
        <v>1664</v>
      </c>
      <c r="O30" s="15">
        <f t="shared" si="31"/>
        <v>87</v>
      </c>
      <c r="P30" s="15">
        <f t="shared" si="32"/>
        <v>0</v>
      </c>
      <c r="Q30" s="35">
        <v>26.0</v>
      </c>
      <c r="R30" s="35">
        <v>27.0</v>
      </c>
      <c r="S30" s="8"/>
      <c r="T30" s="37">
        <v>12.0</v>
      </c>
      <c r="U30" s="8"/>
      <c r="V30" s="36">
        <v>18.0</v>
      </c>
      <c r="W30" s="36">
        <v>30.0</v>
      </c>
      <c r="X30" s="8"/>
      <c r="Y30" s="36">
        <v>33.0</v>
      </c>
      <c r="Z30" s="36">
        <v>30.0</v>
      </c>
      <c r="AA30" s="36">
        <v>5.0</v>
      </c>
      <c r="AB30" s="36">
        <v>12.0</v>
      </c>
      <c r="AC30" s="36">
        <v>27.0</v>
      </c>
      <c r="AD30" s="36">
        <v>29.0</v>
      </c>
      <c r="AE30" s="36">
        <v>14.0</v>
      </c>
      <c r="AF30" s="36">
        <v>9.0</v>
      </c>
      <c r="AG30" s="8"/>
      <c r="AH30" s="36">
        <v>12.0</v>
      </c>
      <c r="AI30" s="36">
        <v>23.0</v>
      </c>
      <c r="AJ30" s="8"/>
      <c r="AK30" s="8"/>
      <c r="AL30" s="36">
        <v>23.0</v>
      </c>
      <c r="AM30" s="36">
        <v>25.0</v>
      </c>
      <c r="AN30" s="8"/>
      <c r="AO30" s="36">
        <v>34.0</v>
      </c>
      <c r="AP30" s="9"/>
      <c r="AQ30" s="36">
        <v>12.0</v>
      </c>
      <c r="AR30" s="36">
        <v>6.0</v>
      </c>
      <c r="AS30" s="36">
        <v>23.0</v>
      </c>
      <c r="AT30" s="36">
        <v>24.0</v>
      </c>
      <c r="AU30" s="8"/>
      <c r="AV30" s="8"/>
      <c r="AW30" s="9"/>
      <c r="AX30" s="8"/>
      <c r="AY30" s="36">
        <v>17.0</v>
      </c>
      <c r="AZ30" s="36">
        <v>31.0</v>
      </c>
      <c r="BA30" s="8"/>
      <c r="BB30" s="8"/>
      <c r="BC30" s="36">
        <v>25.0</v>
      </c>
      <c r="BD30" s="8"/>
      <c r="BE30" s="40">
        <v>11.0</v>
      </c>
      <c r="BF30" s="8"/>
      <c r="BG30" s="40">
        <v>2.0</v>
      </c>
      <c r="BH30" s="40">
        <v>27.0</v>
      </c>
      <c r="BI30" s="40">
        <v>16.0</v>
      </c>
      <c r="BJ30" s="40">
        <v>23.0</v>
      </c>
      <c r="BK30" s="8"/>
      <c r="BL30" s="8"/>
      <c r="BM30" s="8"/>
      <c r="BN30" s="40">
        <v>34.0</v>
      </c>
      <c r="BO30" s="40">
        <v>15.0</v>
      </c>
      <c r="BP30" s="8"/>
      <c r="BQ30" s="41">
        <v>26.0</v>
      </c>
      <c r="BR30" s="12"/>
      <c r="BS30" s="41">
        <v>27.0</v>
      </c>
      <c r="BT30" s="12"/>
      <c r="BU30" s="12"/>
      <c r="BV30" s="41">
        <v>27.0</v>
      </c>
      <c r="BW30" s="41">
        <v>19.0</v>
      </c>
      <c r="BX30" s="86">
        <v>32.0</v>
      </c>
      <c r="BY30" s="41">
        <v>10.0</v>
      </c>
      <c r="BZ30" s="41">
        <v>31.0</v>
      </c>
      <c r="CA30" s="40">
        <v>3.0</v>
      </c>
      <c r="CB30" s="8"/>
      <c r="CC30" s="40">
        <v>8.0</v>
      </c>
      <c r="CD30" s="8"/>
      <c r="CE30" s="40">
        <v>24.0</v>
      </c>
      <c r="CF30" s="8"/>
      <c r="CG30" s="40">
        <v>19.0</v>
      </c>
      <c r="CH30" s="8"/>
      <c r="CI30" s="8"/>
      <c r="CJ30" s="8"/>
      <c r="CK30" s="40">
        <v>23.0</v>
      </c>
      <c r="CL30" s="8"/>
      <c r="CM30" s="8"/>
      <c r="CN30" s="40">
        <v>15.0</v>
      </c>
      <c r="CO30" s="40">
        <v>5.0</v>
      </c>
      <c r="CP30" s="40">
        <v>23.0</v>
      </c>
      <c r="CQ30" s="40">
        <v>5.0</v>
      </c>
      <c r="CR30" s="8"/>
      <c r="CS30" s="8"/>
      <c r="CT30" s="40">
        <v>27.0</v>
      </c>
      <c r="CU30" s="41">
        <v>17.0</v>
      </c>
      <c r="CV30" s="40">
        <v>33.0</v>
      </c>
      <c r="CW30" s="8"/>
      <c r="CX30" s="8"/>
      <c r="CY30" s="8"/>
      <c r="CZ30" s="40">
        <v>35.0</v>
      </c>
      <c r="DA30" s="8"/>
      <c r="DB30" s="8"/>
      <c r="DC30" s="40">
        <v>16.0</v>
      </c>
      <c r="DD30" s="40">
        <v>13.0</v>
      </c>
      <c r="DE30" s="8"/>
      <c r="DF30" s="40">
        <v>22.0</v>
      </c>
      <c r="DG30" s="8"/>
      <c r="DH30" s="8"/>
      <c r="DI30" s="40">
        <v>36.0</v>
      </c>
      <c r="DJ30" s="8"/>
      <c r="DK30" s="40">
        <v>12.0</v>
      </c>
      <c r="DL30" s="40">
        <v>19.0</v>
      </c>
      <c r="DM30" s="8"/>
      <c r="DN30" s="8"/>
      <c r="DO30" s="61">
        <v>12.0</v>
      </c>
      <c r="DP30" s="12"/>
      <c r="DQ30" s="45">
        <v>4.0</v>
      </c>
      <c r="DR30" s="12"/>
      <c r="DS30" s="12"/>
      <c r="DT30" s="61">
        <v>4.0</v>
      </c>
      <c r="DU30" s="40">
        <v>17.0</v>
      </c>
      <c r="DV30" s="8"/>
      <c r="DW30" s="40">
        <v>19.0</v>
      </c>
      <c r="DX30" s="8"/>
      <c r="DY30" s="8"/>
      <c r="DZ30" s="8"/>
      <c r="EA30" s="8"/>
      <c r="EB30" s="40">
        <v>34.0</v>
      </c>
      <c r="EC30" s="40">
        <v>30.0</v>
      </c>
      <c r="ED30" s="40">
        <v>30.0</v>
      </c>
      <c r="EE30" s="8"/>
      <c r="EF30" s="40">
        <v>25.0</v>
      </c>
      <c r="EG30" s="8"/>
      <c r="EH30" s="40">
        <v>26.0</v>
      </c>
      <c r="EI30" s="8"/>
      <c r="EJ30" s="8"/>
      <c r="EK30" s="8"/>
      <c r="EL30" s="8"/>
      <c r="EM30" s="8"/>
      <c r="EN30" s="40">
        <v>22.0</v>
      </c>
      <c r="EO30" s="8"/>
      <c r="EP30" s="46">
        <v>26.0</v>
      </c>
      <c r="EQ30" s="8"/>
      <c r="ER30" s="8"/>
      <c r="ES30" s="40">
        <v>1.0</v>
      </c>
      <c r="ET30" s="8"/>
      <c r="EU30" s="8"/>
      <c r="EV30" s="40">
        <v>15.0</v>
      </c>
      <c r="EW30" s="8"/>
      <c r="EX30" s="8"/>
      <c r="EY30" s="40">
        <v>25.0</v>
      </c>
      <c r="EZ30" s="40">
        <v>11.0</v>
      </c>
      <c r="FA30" s="40">
        <v>21.0</v>
      </c>
      <c r="FB30" s="8"/>
      <c r="FC30" s="8"/>
      <c r="FD30" s="40">
        <v>23.0</v>
      </c>
      <c r="FE30" s="8"/>
      <c r="FF30" s="40">
        <v>10.0</v>
      </c>
      <c r="FG30" s="40">
        <v>18.0</v>
      </c>
      <c r="FH30" s="8"/>
      <c r="FI30" s="40">
        <v>3.0</v>
      </c>
      <c r="FJ30" s="8"/>
      <c r="FK30" s="8"/>
      <c r="FL30" s="8"/>
      <c r="FM30" s="8"/>
      <c r="FN30" s="40">
        <v>17.0</v>
      </c>
      <c r="FO30" s="8"/>
      <c r="FP30" s="40">
        <v>2.0</v>
      </c>
      <c r="FQ30" s="40">
        <v>18.0</v>
      </c>
      <c r="FR30" s="61">
        <v>34.0</v>
      </c>
      <c r="FS30" s="12"/>
      <c r="FT30" s="61">
        <v>6.0</v>
      </c>
      <c r="FU30" s="61">
        <v>22.0</v>
      </c>
      <c r="FV30" s="61">
        <v>30.0</v>
      </c>
      <c r="FW30" s="12"/>
      <c r="FX30" s="61">
        <v>13.0</v>
      </c>
      <c r="FY30" s="12"/>
      <c r="FZ30" s="12"/>
      <c r="GA30" s="12"/>
      <c r="GB30" s="12"/>
      <c r="GC30" s="12"/>
    </row>
    <row r="31">
      <c r="A31" s="1">
        <v>27.0</v>
      </c>
      <c r="B31" s="1" t="s">
        <v>37</v>
      </c>
      <c r="C31" s="28"/>
      <c r="D31" s="28"/>
      <c r="E31" s="29"/>
      <c r="F31" s="30"/>
      <c r="G31" s="14" t="s">
        <v>70</v>
      </c>
      <c r="H31" s="32" t="s">
        <v>25</v>
      </c>
      <c r="I31" s="32" t="s">
        <v>71</v>
      </c>
      <c r="J31" s="13" t="s">
        <v>49</v>
      </c>
      <c r="K31" s="87">
        <v>30.0</v>
      </c>
      <c r="L31" s="15">
        <f t="shared" si="29"/>
        <v>1684</v>
      </c>
      <c r="M31" s="15">
        <f t="shared" si="30"/>
        <v>34</v>
      </c>
      <c r="N31" s="16">
        <f t="shared" si="4"/>
        <v>1650</v>
      </c>
      <c r="O31" s="15">
        <f t="shared" si="31"/>
        <v>91</v>
      </c>
      <c r="P31" s="15">
        <f t="shared" si="32"/>
        <v>0</v>
      </c>
      <c r="Q31" s="48">
        <v>10.0</v>
      </c>
      <c r="R31" s="48">
        <v>17.0</v>
      </c>
      <c r="S31" s="38">
        <v>19.0</v>
      </c>
      <c r="T31" s="58"/>
      <c r="U31" s="38">
        <v>15.0</v>
      </c>
      <c r="V31" s="38">
        <v>31.0</v>
      </c>
      <c r="W31" s="38">
        <v>22.0</v>
      </c>
      <c r="X31" s="38">
        <v>16.0</v>
      </c>
      <c r="Y31" s="38">
        <v>28.0</v>
      </c>
      <c r="Z31" s="38">
        <v>31.0</v>
      </c>
      <c r="AA31" s="38">
        <v>32.0</v>
      </c>
      <c r="AB31" s="38">
        <v>23.0</v>
      </c>
      <c r="AC31" s="38">
        <v>9.0</v>
      </c>
      <c r="AD31" s="38">
        <v>16.0</v>
      </c>
      <c r="AE31" s="51"/>
      <c r="AF31" s="51"/>
      <c r="AG31" s="51"/>
      <c r="AH31" s="51"/>
      <c r="AI31" s="38">
        <v>32.0</v>
      </c>
      <c r="AJ31" s="38">
        <v>4.0</v>
      </c>
      <c r="AK31" s="51"/>
      <c r="AL31" s="51"/>
      <c r="AM31" s="38">
        <v>3.0</v>
      </c>
      <c r="AN31" s="51"/>
      <c r="AO31" s="51"/>
      <c r="AP31" s="58"/>
      <c r="AQ31" s="51"/>
      <c r="AR31" s="38">
        <v>29.0</v>
      </c>
      <c r="AS31" s="38">
        <v>16.0</v>
      </c>
      <c r="AT31" s="38">
        <v>2.0</v>
      </c>
      <c r="AU31" s="38">
        <v>11.0</v>
      </c>
      <c r="AV31" s="51"/>
      <c r="AW31" s="58"/>
      <c r="AX31" s="38">
        <v>29.0</v>
      </c>
      <c r="AY31" s="38">
        <v>14.0</v>
      </c>
      <c r="AZ31" s="38">
        <v>17.0</v>
      </c>
      <c r="BA31" s="38">
        <v>10.0</v>
      </c>
      <c r="BB31" s="38">
        <v>30.0</v>
      </c>
      <c r="BC31" s="38">
        <v>7.0</v>
      </c>
      <c r="BD31" s="8"/>
      <c r="BE31" s="8"/>
      <c r="BF31" s="8"/>
      <c r="BG31" s="8"/>
      <c r="BH31" s="8"/>
      <c r="BI31" s="42">
        <v>33.0</v>
      </c>
      <c r="BJ31" s="42">
        <v>28.0</v>
      </c>
      <c r="BK31" s="8"/>
      <c r="BL31" s="8"/>
      <c r="BM31" s="42">
        <v>4.0</v>
      </c>
      <c r="BN31" s="8"/>
      <c r="BO31" s="8"/>
      <c r="BP31" s="42">
        <v>9.0</v>
      </c>
      <c r="BQ31" s="44">
        <v>9.0</v>
      </c>
      <c r="BR31" s="44">
        <v>34.0</v>
      </c>
      <c r="BS31" s="44">
        <v>28.0</v>
      </c>
      <c r="BT31" s="44">
        <v>34.0</v>
      </c>
      <c r="BU31" s="44">
        <v>22.0</v>
      </c>
      <c r="BV31" s="44">
        <v>9.0</v>
      </c>
      <c r="BW31" s="12"/>
      <c r="BX31" s="12"/>
      <c r="BY31" s="44">
        <v>26.0</v>
      </c>
      <c r="BZ31" s="44">
        <v>29.0</v>
      </c>
      <c r="CA31" s="8"/>
      <c r="CB31" s="8"/>
      <c r="CC31" s="42">
        <v>9.0</v>
      </c>
      <c r="CD31" s="42">
        <v>13.0</v>
      </c>
      <c r="CE31" s="42">
        <v>21.0</v>
      </c>
      <c r="CF31" s="42">
        <v>9.0</v>
      </c>
      <c r="CG31" s="8"/>
      <c r="CH31" s="8"/>
      <c r="CI31" s="8"/>
      <c r="CJ31" s="42">
        <v>28.0</v>
      </c>
      <c r="CK31" s="8"/>
      <c r="CL31" s="42">
        <v>7.0</v>
      </c>
      <c r="CM31" s="42">
        <v>21.0</v>
      </c>
      <c r="CN31" s="42">
        <v>11.0</v>
      </c>
      <c r="CO31" s="8"/>
      <c r="CP31" s="42">
        <v>27.0</v>
      </c>
      <c r="CQ31" s="8"/>
      <c r="CR31" s="42">
        <v>11.0</v>
      </c>
      <c r="CS31" s="42">
        <v>15.0</v>
      </c>
      <c r="CT31" s="42">
        <v>14.0</v>
      </c>
      <c r="CU31" s="44">
        <v>28.0</v>
      </c>
      <c r="CV31" s="42">
        <v>26.0</v>
      </c>
      <c r="CW31" s="8"/>
      <c r="CX31" s="8"/>
      <c r="CY31" s="8"/>
      <c r="CZ31" s="42">
        <v>7.0</v>
      </c>
      <c r="DA31" s="42">
        <v>30.0</v>
      </c>
      <c r="DB31" s="42">
        <v>8.0</v>
      </c>
      <c r="DC31" s="42">
        <v>18.0</v>
      </c>
      <c r="DD31" s="42">
        <v>22.0</v>
      </c>
      <c r="DE31" s="8"/>
      <c r="DF31" s="8"/>
      <c r="DG31" s="8"/>
      <c r="DH31" s="42">
        <v>33.0</v>
      </c>
      <c r="DI31" s="8"/>
      <c r="DJ31" s="8"/>
      <c r="DK31" s="8"/>
      <c r="DL31" s="8"/>
      <c r="DM31" s="8"/>
      <c r="DN31" s="8"/>
      <c r="DO31" s="32"/>
      <c r="DP31" s="45">
        <v>26.0</v>
      </c>
      <c r="DQ31" s="45">
        <v>5.0</v>
      </c>
      <c r="DR31" s="45">
        <v>4.0</v>
      </c>
      <c r="DS31" s="32"/>
      <c r="DT31" s="45">
        <v>12.0</v>
      </c>
      <c r="DU31" s="42">
        <v>25.0</v>
      </c>
      <c r="DV31" s="8"/>
      <c r="DW31" s="42">
        <v>22.0</v>
      </c>
      <c r="DX31" s="42">
        <v>26.0</v>
      </c>
      <c r="DY31" s="8"/>
      <c r="DZ31" s="42">
        <v>13.0</v>
      </c>
      <c r="EA31" s="8"/>
      <c r="EB31" s="8"/>
      <c r="EC31" s="42">
        <v>8.0</v>
      </c>
      <c r="ED31" s="8"/>
      <c r="EE31" s="42">
        <v>28.0</v>
      </c>
      <c r="EF31" s="8"/>
      <c r="EG31" s="8"/>
      <c r="EH31" s="42">
        <v>19.0</v>
      </c>
      <c r="EI31" s="42">
        <v>31.0</v>
      </c>
      <c r="EJ31" s="8"/>
      <c r="EK31" s="42">
        <v>32.0</v>
      </c>
      <c r="EL31" s="42">
        <v>20.0</v>
      </c>
      <c r="EM31" s="42">
        <v>3.0</v>
      </c>
      <c r="EN31" s="42">
        <v>34.0</v>
      </c>
      <c r="EO31" s="42">
        <v>11.0</v>
      </c>
      <c r="EP31" s="42">
        <v>33.0</v>
      </c>
      <c r="EQ31" s="8"/>
      <c r="ER31" s="8"/>
      <c r="ES31" s="42">
        <v>10.0</v>
      </c>
      <c r="ET31" s="42">
        <v>19.0</v>
      </c>
      <c r="EU31" s="8"/>
      <c r="EV31" s="42">
        <v>18.0</v>
      </c>
      <c r="EW31" s="42">
        <v>20.0</v>
      </c>
      <c r="EX31" s="8"/>
      <c r="EY31" s="8"/>
      <c r="EZ31" s="42">
        <v>14.0</v>
      </c>
      <c r="FA31" s="42">
        <v>16.0</v>
      </c>
      <c r="FB31" s="8"/>
      <c r="FC31" s="42">
        <v>18.0</v>
      </c>
      <c r="FD31" s="8"/>
      <c r="FE31" s="8"/>
      <c r="FF31" s="42">
        <v>3.0</v>
      </c>
      <c r="FG31" s="8"/>
      <c r="FH31" s="8"/>
      <c r="FI31" s="8"/>
      <c r="FJ31" s="8"/>
      <c r="FK31" s="8"/>
      <c r="FL31" s="8"/>
      <c r="FM31" s="8"/>
      <c r="FN31" s="8"/>
      <c r="FO31" s="42">
        <v>30.0</v>
      </c>
      <c r="FP31" s="42">
        <v>29.0</v>
      </c>
      <c r="FQ31" s="42">
        <v>1.0</v>
      </c>
      <c r="FR31" s="32"/>
      <c r="FS31" s="32"/>
      <c r="FT31" s="45">
        <v>18.0</v>
      </c>
      <c r="FU31" s="32"/>
      <c r="FV31" s="45">
        <v>8.0</v>
      </c>
      <c r="FW31" s="32"/>
      <c r="FX31" s="45">
        <v>17.0</v>
      </c>
      <c r="FY31" s="32"/>
      <c r="FZ31" s="12"/>
      <c r="GA31" s="12"/>
      <c r="GB31" s="32"/>
      <c r="GC31" s="45">
        <v>15.0</v>
      </c>
    </row>
    <row r="32">
      <c r="A32" s="1">
        <v>28.0</v>
      </c>
      <c r="B32" s="1">
        <f t="shared" ref="B32:B40" si="33">SUM(C32-A32)</f>
        <v>25</v>
      </c>
      <c r="C32" s="28">
        <v>53.0</v>
      </c>
      <c r="D32" s="28"/>
      <c r="E32" s="29"/>
      <c r="F32" s="30"/>
      <c r="G32" s="14" t="s">
        <v>72</v>
      </c>
      <c r="H32" s="32" t="s">
        <v>21</v>
      </c>
      <c r="I32" s="32" t="s">
        <v>19</v>
      </c>
      <c r="J32" s="13" t="s">
        <v>16</v>
      </c>
      <c r="K32" s="33">
        <v>25.0</v>
      </c>
      <c r="L32" s="15">
        <f t="shared" si="29"/>
        <v>1614</v>
      </c>
      <c r="M32" s="15">
        <f t="shared" si="30"/>
        <v>34</v>
      </c>
      <c r="N32" s="16">
        <f t="shared" si="4"/>
        <v>1580</v>
      </c>
      <c r="O32" s="15">
        <f t="shared" si="31"/>
        <v>82</v>
      </c>
      <c r="P32" s="15">
        <f t="shared" si="32"/>
        <v>0</v>
      </c>
      <c r="Q32" s="34">
        <v>25.0</v>
      </c>
      <c r="R32" s="75"/>
      <c r="S32" s="36">
        <v>24.0</v>
      </c>
      <c r="T32" s="9"/>
      <c r="U32" s="51"/>
      <c r="V32" s="8"/>
      <c r="W32" s="36">
        <v>23.0</v>
      </c>
      <c r="X32" s="36">
        <v>24.0</v>
      </c>
      <c r="Y32" s="8"/>
      <c r="Z32" s="36">
        <v>19.0</v>
      </c>
      <c r="AA32" s="8"/>
      <c r="AB32" s="8"/>
      <c r="AC32" s="36">
        <v>5.0</v>
      </c>
      <c r="AD32" s="8"/>
      <c r="AE32" s="38">
        <v>30.0</v>
      </c>
      <c r="AF32" s="38">
        <v>26.0</v>
      </c>
      <c r="AG32" s="51"/>
      <c r="AH32" s="38">
        <v>34.0</v>
      </c>
      <c r="AI32" s="51"/>
      <c r="AJ32" s="38">
        <v>23.0</v>
      </c>
      <c r="AK32" s="51"/>
      <c r="AL32" s="51"/>
      <c r="AM32" s="38">
        <v>18.0</v>
      </c>
      <c r="AN32" s="51"/>
      <c r="AO32" s="38">
        <v>29.0</v>
      </c>
      <c r="AP32" s="39">
        <v>26.0</v>
      </c>
      <c r="AQ32" s="38">
        <v>6.0</v>
      </c>
      <c r="AR32" s="51"/>
      <c r="AS32" s="51"/>
      <c r="AT32" s="51"/>
      <c r="AU32" s="51"/>
      <c r="AV32" s="51"/>
      <c r="AW32" s="39">
        <v>5.0</v>
      </c>
      <c r="AX32" s="38">
        <v>22.0</v>
      </c>
      <c r="AY32" s="51"/>
      <c r="AZ32" s="51"/>
      <c r="BA32" s="38">
        <v>13.0</v>
      </c>
      <c r="BB32" s="51"/>
      <c r="BC32" s="38">
        <v>9.0</v>
      </c>
      <c r="BD32" s="40">
        <v>16.0</v>
      </c>
      <c r="BE32" s="40">
        <v>20.0</v>
      </c>
      <c r="BF32" s="40">
        <v>19.0</v>
      </c>
      <c r="BG32" s="40">
        <v>31.0</v>
      </c>
      <c r="BH32" s="40">
        <v>15.0</v>
      </c>
      <c r="BI32" s="8"/>
      <c r="BJ32" s="8"/>
      <c r="BK32" s="40">
        <v>30.0</v>
      </c>
      <c r="BL32" s="40">
        <v>16.0</v>
      </c>
      <c r="BM32" s="40">
        <v>33.0</v>
      </c>
      <c r="BN32" s="40">
        <v>24.0</v>
      </c>
      <c r="BO32" s="40">
        <v>21.0</v>
      </c>
      <c r="BP32" s="8"/>
      <c r="BQ32" s="41">
        <v>23.0</v>
      </c>
      <c r="BR32" s="12"/>
      <c r="BS32" s="41">
        <v>16.0</v>
      </c>
      <c r="BT32" s="12"/>
      <c r="BU32" s="41">
        <v>19.0</v>
      </c>
      <c r="BV32" s="41">
        <v>33.0</v>
      </c>
      <c r="BW32" s="41">
        <v>21.0</v>
      </c>
      <c r="BX32" s="44">
        <v>17.0</v>
      </c>
      <c r="BY32" s="41">
        <v>20.0</v>
      </c>
      <c r="BZ32" s="8"/>
      <c r="CA32" s="43">
        <v>20.0</v>
      </c>
      <c r="CB32" s="8"/>
      <c r="CC32" s="42">
        <v>27.0</v>
      </c>
      <c r="CD32" s="42">
        <v>32.0</v>
      </c>
      <c r="CE32" s="8"/>
      <c r="CF32" s="42">
        <v>17.0</v>
      </c>
      <c r="CG32" s="42">
        <v>23.0</v>
      </c>
      <c r="CH32" s="8"/>
      <c r="CI32" s="42">
        <v>34.0</v>
      </c>
      <c r="CJ32" s="42">
        <v>9.0</v>
      </c>
      <c r="CK32" s="8"/>
      <c r="CL32" s="8"/>
      <c r="CM32" s="8"/>
      <c r="CN32" s="42">
        <v>10.0</v>
      </c>
      <c r="CO32" s="42">
        <v>14.0</v>
      </c>
      <c r="CP32" s="42">
        <v>24.0</v>
      </c>
      <c r="CQ32" s="8"/>
      <c r="CR32" s="8"/>
      <c r="CS32" s="8"/>
      <c r="CT32" s="8"/>
      <c r="CU32" s="54">
        <v>4.0</v>
      </c>
      <c r="CV32" s="8"/>
      <c r="CW32" s="42">
        <v>33.0</v>
      </c>
      <c r="CX32" s="8"/>
      <c r="CY32" s="8"/>
      <c r="CZ32" s="42">
        <v>29.0</v>
      </c>
      <c r="DA32" s="42">
        <v>7.0</v>
      </c>
      <c r="DB32" s="42">
        <v>34.0</v>
      </c>
      <c r="DC32" s="8"/>
      <c r="DD32" s="42">
        <v>29.0</v>
      </c>
      <c r="DE32" s="8"/>
      <c r="DF32" s="42">
        <v>18.0</v>
      </c>
      <c r="DG32" s="42">
        <v>15.0</v>
      </c>
      <c r="DH32" s="8"/>
      <c r="DI32" s="42">
        <v>22.0</v>
      </c>
      <c r="DJ32" s="8"/>
      <c r="DK32" s="42">
        <v>20.0</v>
      </c>
      <c r="DL32" s="42">
        <v>30.0</v>
      </c>
      <c r="DM32" s="8"/>
      <c r="DN32" s="8"/>
      <c r="DO32" s="32"/>
      <c r="DP32" s="45">
        <v>11.0</v>
      </c>
      <c r="DQ32" s="32"/>
      <c r="DR32" s="32"/>
      <c r="DS32" s="32"/>
      <c r="DT32" s="38">
        <v>7.0</v>
      </c>
      <c r="DU32" s="42">
        <v>6.0</v>
      </c>
      <c r="DV32" s="8"/>
      <c r="DW32" s="8"/>
      <c r="DX32" s="8"/>
      <c r="DY32" s="8"/>
      <c r="DZ32" s="8"/>
      <c r="EA32" s="8"/>
      <c r="EB32" s="40">
        <v>15.0</v>
      </c>
      <c r="EC32" s="8"/>
      <c r="ED32" s="42">
        <v>26.0</v>
      </c>
      <c r="EE32" s="8"/>
      <c r="EF32" s="8"/>
      <c r="EG32" s="8"/>
      <c r="EH32" s="8"/>
      <c r="EI32" s="8"/>
      <c r="EJ32" s="8"/>
      <c r="EK32" s="40">
        <v>20.0</v>
      </c>
      <c r="EL32" s="40">
        <v>22.0</v>
      </c>
      <c r="EM32" s="8"/>
      <c r="EN32" s="40">
        <v>31.0</v>
      </c>
      <c r="EO32" s="40">
        <v>23.0</v>
      </c>
      <c r="EP32" s="40">
        <v>16.0</v>
      </c>
      <c r="EQ32" s="8"/>
      <c r="ER32" s="40">
        <v>9.0</v>
      </c>
      <c r="ES32" s="8"/>
      <c r="ET32" s="8"/>
      <c r="EU32" s="8"/>
      <c r="EV32" s="8"/>
      <c r="EW32" s="40">
        <v>23.0</v>
      </c>
      <c r="EX32" s="8"/>
      <c r="EY32" s="40">
        <v>11.0</v>
      </c>
      <c r="EZ32" s="40">
        <v>18.0</v>
      </c>
      <c r="FA32" s="8"/>
      <c r="FB32" s="8"/>
      <c r="FC32" s="8"/>
      <c r="FD32" s="8"/>
      <c r="FE32" s="8"/>
      <c r="FF32" s="8"/>
      <c r="FG32" s="8"/>
      <c r="FH32" s="40">
        <v>2.0</v>
      </c>
      <c r="FI32" s="40">
        <v>9.0</v>
      </c>
      <c r="FJ32" s="8"/>
      <c r="FK32" s="42">
        <v>7.0</v>
      </c>
      <c r="FL32" s="8"/>
      <c r="FM32" s="8"/>
      <c r="FN32" s="42">
        <v>25.0</v>
      </c>
      <c r="FO32" s="42">
        <v>26.0</v>
      </c>
      <c r="FP32" s="42">
        <v>5.0</v>
      </c>
      <c r="FQ32" s="42">
        <v>33.0</v>
      </c>
      <c r="FR32" s="38">
        <v>17.0</v>
      </c>
      <c r="FS32" s="51"/>
      <c r="FT32" s="38">
        <v>7.0</v>
      </c>
      <c r="FU32" s="51"/>
      <c r="FV32" s="32"/>
      <c r="FW32" s="51"/>
      <c r="FX32" s="38">
        <v>28.0</v>
      </c>
      <c r="FY32" s="38">
        <v>13.0</v>
      </c>
      <c r="FZ32" s="42">
        <v>18.0</v>
      </c>
      <c r="GA32" s="8"/>
      <c r="GB32" s="32"/>
      <c r="GC32" s="32"/>
    </row>
    <row r="33">
      <c r="A33" s="1">
        <v>29.0</v>
      </c>
      <c r="B33" s="1">
        <f t="shared" si="33"/>
        <v>-14</v>
      </c>
      <c r="C33" s="28">
        <v>15.0</v>
      </c>
      <c r="D33" s="28">
        <v>12.0</v>
      </c>
      <c r="E33" s="29">
        <v>28.0</v>
      </c>
      <c r="F33" s="30">
        <v>5.0</v>
      </c>
      <c r="G33" s="30" t="s">
        <v>73</v>
      </c>
      <c r="H33" s="31" t="s">
        <v>16</v>
      </c>
      <c r="I33" s="32" t="s">
        <v>15</v>
      </c>
      <c r="J33" s="13" t="s">
        <v>16</v>
      </c>
      <c r="K33" s="33">
        <v>33.0</v>
      </c>
      <c r="L33" s="15">
        <f t="shared" ref="L33:L34" si="34">SUM(R33:GC33)</f>
        <v>1565</v>
      </c>
      <c r="M33" s="15">
        <f t="shared" ref="M33:M34" si="35">MAX(R33:GC33)</f>
        <v>38</v>
      </c>
      <c r="N33" s="16">
        <f t="shared" si="4"/>
        <v>1527</v>
      </c>
      <c r="O33" s="15">
        <f t="shared" ref="O33:O34" si="36">COUNT(R33:GC33)</f>
        <v>74</v>
      </c>
      <c r="P33" s="15">
        <f t="shared" ref="P33:P34" si="37">COUNTIF(R33:GC33,"40")</f>
        <v>0</v>
      </c>
      <c r="Q33" s="50">
        <v>14.0</v>
      </c>
      <c r="R33" s="68"/>
      <c r="S33" s="51"/>
      <c r="T33" s="39">
        <v>27.0</v>
      </c>
      <c r="U33" s="38">
        <v>25.0</v>
      </c>
      <c r="V33" s="51"/>
      <c r="W33" s="38">
        <v>13.0</v>
      </c>
      <c r="X33" s="51"/>
      <c r="Y33" s="38">
        <v>36.0</v>
      </c>
      <c r="Z33" s="38">
        <v>10.0</v>
      </c>
      <c r="AA33" s="38">
        <v>21.0</v>
      </c>
      <c r="AB33" s="38">
        <v>29.0</v>
      </c>
      <c r="AC33" s="38">
        <v>28.0</v>
      </c>
      <c r="AD33" s="38">
        <v>10.0</v>
      </c>
      <c r="AE33" s="51"/>
      <c r="AF33" s="38">
        <v>37.0</v>
      </c>
      <c r="AG33" s="51"/>
      <c r="AH33" s="51"/>
      <c r="AI33" s="38">
        <v>9.0</v>
      </c>
      <c r="AJ33" s="51"/>
      <c r="AK33" s="38">
        <v>38.0</v>
      </c>
      <c r="AL33" s="38">
        <v>31.0</v>
      </c>
      <c r="AM33" s="38">
        <v>28.0</v>
      </c>
      <c r="AN33" s="51"/>
      <c r="AO33" s="38">
        <v>23.0</v>
      </c>
      <c r="AP33" s="39">
        <v>27.0</v>
      </c>
      <c r="AQ33" s="38">
        <v>26.0</v>
      </c>
      <c r="AR33" s="51"/>
      <c r="AS33" s="38">
        <v>13.0</v>
      </c>
      <c r="AT33" s="51"/>
      <c r="AU33" s="38">
        <v>29.0</v>
      </c>
      <c r="AV33" s="51"/>
      <c r="AW33" s="39">
        <v>26.0</v>
      </c>
      <c r="AX33" s="51"/>
      <c r="AY33" s="38">
        <v>24.0</v>
      </c>
      <c r="AZ33" s="38">
        <v>28.0</v>
      </c>
      <c r="BA33" s="51"/>
      <c r="BB33" s="51"/>
      <c r="BC33" s="38">
        <v>18.0</v>
      </c>
      <c r="BD33" s="42">
        <v>31.0</v>
      </c>
      <c r="BE33" s="42">
        <v>22.0</v>
      </c>
      <c r="BF33" s="8"/>
      <c r="BG33" s="8"/>
      <c r="BH33" s="8"/>
      <c r="BI33" s="42">
        <v>24.0</v>
      </c>
      <c r="BJ33" s="42">
        <v>21.0</v>
      </c>
      <c r="BK33" s="8"/>
      <c r="BL33" s="42">
        <v>25.0</v>
      </c>
      <c r="BM33" s="42">
        <v>13.0</v>
      </c>
      <c r="BN33" s="8"/>
      <c r="BO33" s="42">
        <v>18.0</v>
      </c>
      <c r="BP33" s="8"/>
      <c r="BQ33" s="12"/>
      <c r="BR33" s="12"/>
      <c r="BS33" s="12"/>
      <c r="BT33" s="12"/>
      <c r="BU33" s="44">
        <v>17.0</v>
      </c>
      <c r="BV33" s="12"/>
      <c r="BW33" s="12"/>
      <c r="BX33" s="12"/>
      <c r="BY33" s="12"/>
      <c r="BZ33" s="8"/>
      <c r="CA33" s="43">
        <v>5.0</v>
      </c>
      <c r="CB33" s="42">
        <v>32.0</v>
      </c>
      <c r="CC33" s="42">
        <v>29.0</v>
      </c>
      <c r="CD33" s="42">
        <v>15.0</v>
      </c>
      <c r="CE33" s="8"/>
      <c r="CF33" s="8"/>
      <c r="CG33" s="42">
        <v>33.0</v>
      </c>
      <c r="CH33" s="42">
        <v>33.0</v>
      </c>
      <c r="CI33" s="42">
        <v>25.0</v>
      </c>
      <c r="CJ33" s="8"/>
      <c r="CK33" s="8"/>
      <c r="CL33" s="42">
        <v>2.0</v>
      </c>
      <c r="CM33" s="8"/>
      <c r="CN33" s="42">
        <v>22.0</v>
      </c>
      <c r="CO33" s="42">
        <v>29.0</v>
      </c>
      <c r="CP33" s="8"/>
      <c r="CQ33" s="8"/>
      <c r="CR33" s="42">
        <v>9.0</v>
      </c>
      <c r="CS33" s="8"/>
      <c r="CT33" s="8"/>
      <c r="CU33" s="12"/>
      <c r="CV33" s="8"/>
      <c r="CW33" s="42">
        <v>22.0</v>
      </c>
      <c r="CX33" s="8"/>
      <c r="CY33" s="8"/>
      <c r="CZ33" s="8"/>
      <c r="DA33" s="8"/>
      <c r="DB33" s="42">
        <v>21.0</v>
      </c>
      <c r="DC33" s="8"/>
      <c r="DD33" s="8"/>
      <c r="DE33" s="42">
        <v>8.0</v>
      </c>
      <c r="DF33" s="42">
        <v>32.0</v>
      </c>
      <c r="DG33" s="42">
        <v>11.0</v>
      </c>
      <c r="DH33" s="8"/>
      <c r="DI33" s="8"/>
      <c r="DJ33" s="42">
        <v>17.0</v>
      </c>
      <c r="DK33" s="8"/>
      <c r="DL33" s="8"/>
      <c r="DM33" s="8"/>
      <c r="DN33" s="42">
        <v>7.0</v>
      </c>
      <c r="DO33" s="32"/>
      <c r="DP33" s="32"/>
      <c r="DQ33" s="32"/>
      <c r="DR33" s="45">
        <v>10.0</v>
      </c>
      <c r="DS33" s="32"/>
      <c r="DT33" s="38">
        <v>29.0</v>
      </c>
      <c r="DU33" s="8"/>
      <c r="DV33" s="42">
        <v>14.0</v>
      </c>
      <c r="DW33" s="42">
        <v>12.0</v>
      </c>
      <c r="DX33" s="40">
        <v>21.0</v>
      </c>
      <c r="DY33" s="8"/>
      <c r="DZ33" s="8"/>
      <c r="EA33" s="8"/>
      <c r="EB33" s="8"/>
      <c r="EC33" s="8"/>
      <c r="ED33" s="8"/>
      <c r="EE33" s="42">
        <v>19.0</v>
      </c>
      <c r="EF33" s="42">
        <v>26.0</v>
      </c>
      <c r="EG33" s="8"/>
      <c r="EH33" s="42">
        <v>34.0</v>
      </c>
      <c r="EI33" s="8"/>
      <c r="EJ33" s="8"/>
      <c r="EK33" s="8"/>
      <c r="EL33" s="8"/>
      <c r="EM33" s="42">
        <v>12.0</v>
      </c>
      <c r="EN33" s="42">
        <v>10.0</v>
      </c>
      <c r="EO33" s="8"/>
      <c r="EP33" s="8"/>
      <c r="EQ33" s="8"/>
      <c r="ER33" s="42">
        <v>28.0</v>
      </c>
      <c r="ES33" s="8"/>
      <c r="ET33" s="42">
        <v>28.0</v>
      </c>
      <c r="EU33" s="8"/>
      <c r="EV33" s="42">
        <v>1.0</v>
      </c>
      <c r="EW33" s="8"/>
      <c r="EX33" s="8"/>
      <c r="EY33" s="42">
        <v>34.0</v>
      </c>
      <c r="EZ33" s="42">
        <v>1.0</v>
      </c>
      <c r="FA33" s="8"/>
      <c r="FB33" s="8"/>
      <c r="FC33" s="8"/>
      <c r="FD33" s="8"/>
      <c r="FE33" s="42">
        <v>18.0</v>
      </c>
      <c r="FF33" s="8"/>
      <c r="FG33" s="8"/>
      <c r="FH33" s="42">
        <v>6.0</v>
      </c>
      <c r="FI33" s="42">
        <v>30.0</v>
      </c>
      <c r="FJ33" s="8"/>
      <c r="FK33" s="8"/>
      <c r="FL33" s="8"/>
      <c r="FM33" s="42">
        <v>21.0</v>
      </c>
      <c r="FN33" s="8"/>
      <c r="FO33" s="42">
        <v>27.0</v>
      </c>
      <c r="FP33" s="8"/>
      <c r="FQ33" s="8"/>
      <c r="FR33" s="38">
        <v>22.0</v>
      </c>
      <c r="FS33" s="51"/>
      <c r="FT33" s="38">
        <v>17.0</v>
      </c>
      <c r="FU33" s="51"/>
      <c r="FV33" s="32"/>
      <c r="FW33" s="51"/>
      <c r="FX33" s="51"/>
      <c r="FY33" s="38">
        <v>31.0</v>
      </c>
      <c r="FZ33" s="8"/>
      <c r="GA33" s="8"/>
      <c r="GB33" s="45">
        <v>16.0</v>
      </c>
      <c r="GC33" s="45">
        <v>19.0</v>
      </c>
    </row>
    <row r="34">
      <c r="A34" s="1">
        <v>30.0</v>
      </c>
      <c r="B34" s="1">
        <f t="shared" si="33"/>
        <v>-13</v>
      </c>
      <c r="C34" s="28">
        <v>17.0</v>
      </c>
      <c r="D34" s="28">
        <v>11.0</v>
      </c>
      <c r="E34" s="29">
        <v>20.0</v>
      </c>
      <c r="F34" s="52"/>
      <c r="G34" s="14" t="s">
        <v>74</v>
      </c>
      <c r="H34" s="31" t="s">
        <v>75</v>
      </c>
      <c r="I34" s="32" t="s">
        <v>64</v>
      </c>
      <c r="J34" s="13" t="s">
        <v>27</v>
      </c>
      <c r="K34" s="53">
        <v>24.0</v>
      </c>
      <c r="L34" s="15">
        <f t="shared" si="34"/>
        <v>1558</v>
      </c>
      <c r="M34" s="15">
        <f t="shared" si="35"/>
        <v>38</v>
      </c>
      <c r="N34" s="16">
        <f t="shared" si="4"/>
        <v>1520</v>
      </c>
      <c r="O34" s="15">
        <f t="shared" si="36"/>
        <v>91</v>
      </c>
      <c r="P34" s="15">
        <f t="shared" si="37"/>
        <v>0</v>
      </c>
      <c r="Q34" s="50">
        <v>19.0</v>
      </c>
      <c r="R34" s="68"/>
      <c r="S34" s="51"/>
      <c r="T34" s="58"/>
      <c r="U34" s="38">
        <v>2.0</v>
      </c>
      <c r="V34" s="38">
        <v>9.0</v>
      </c>
      <c r="W34" s="51"/>
      <c r="X34" s="38">
        <v>12.0</v>
      </c>
      <c r="Y34" s="38">
        <v>1.0</v>
      </c>
      <c r="Z34" s="38">
        <v>12.0</v>
      </c>
      <c r="AA34" s="38">
        <v>2.0</v>
      </c>
      <c r="AB34" s="38">
        <v>16.0</v>
      </c>
      <c r="AC34" s="51"/>
      <c r="AD34" s="38">
        <v>35.0</v>
      </c>
      <c r="AE34" s="38">
        <v>26.0</v>
      </c>
      <c r="AF34" s="51"/>
      <c r="AG34" s="38">
        <v>13.0</v>
      </c>
      <c r="AH34" s="51"/>
      <c r="AI34" s="51"/>
      <c r="AJ34" s="38">
        <v>1.0</v>
      </c>
      <c r="AK34" s="51"/>
      <c r="AL34" s="51"/>
      <c r="AM34" s="38">
        <v>27.0</v>
      </c>
      <c r="AN34" s="38">
        <v>13.0</v>
      </c>
      <c r="AO34" s="38">
        <v>24.0</v>
      </c>
      <c r="AP34" s="39">
        <v>18.0</v>
      </c>
      <c r="AQ34" s="38">
        <v>13.0</v>
      </c>
      <c r="AR34" s="51"/>
      <c r="AS34" s="51"/>
      <c r="AT34" s="51"/>
      <c r="AU34" s="38">
        <v>22.0</v>
      </c>
      <c r="AV34" s="38">
        <v>34.0</v>
      </c>
      <c r="AW34" s="39">
        <v>25.0</v>
      </c>
      <c r="AX34" s="38">
        <v>5.0</v>
      </c>
      <c r="AY34" s="51"/>
      <c r="AZ34" s="51"/>
      <c r="BA34" s="38">
        <v>18.0</v>
      </c>
      <c r="BB34" s="51"/>
      <c r="BC34" s="51"/>
      <c r="BD34" s="42">
        <v>11.0</v>
      </c>
      <c r="BE34" s="42">
        <v>4.0</v>
      </c>
      <c r="BF34" s="8"/>
      <c r="BG34" s="8"/>
      <c r="BH34" s="42">
        <v>10.0</v>
      </c>
      <c r="BI34" s="8"/>
      <c r="BJ34" s="42">
        <v>27.0</v>
      </c>
      <c r="BK34" s="42">
        <v>25.0</v>
      </c>
      <c r="BL34" s="42">
        <v>23.0</v>
      </c>
      <c r="BM34" s="42">
        <v>27.0</v>
      </c>
      <c r="BN34" s="8"/>
      <c r="BO34" s="42">
        <v>20.0</v>
      </c>
      <c r="BP34" s="42">
        <v>16.0</v>
      </c>
      <c r="BQ34" s="12"/>
      <c r="BR34" s="44">
        <v>16.0</v>
      </c>
      <c r="BS34" s="44">
        <v>10.0</v>
      </c>
      <c r="BT34" s="44">
        <v>12.0</v>
      </c>
      <c r="BU34" s="44">
        <v>9.0</v>
      </c>
      <c r="BV34" s="12"/>
      <c r="BW34" s="12"/>
      <c r="BX34" s="12"/>
      <c r="BY34" s="12"/>
      <c r="BZ34" s="42">
        <v>5.0</v>
      </c>
      <c r="CA34" s="43">
        <v>6.0</v>
      </c>
      <c r="CB34" s="8"/>
      <c r="CC34" s="8"/>
      <c r="CD34" s="8"/>
      <c r="CE34" s="8"/>
      <c r="CF34" s="8"/>
      <c r="CG34" s="42">
        <v>35.0</v>
      </c>
      <c r="CH34" s="42">
        <v>24.0</v>
      </c>
      <c r="CI34" s="42">
        <v>21.0</v>
      </c>
      <c r="CJ34" s="8"/>
      <c r="CK34" s="42">
        <v>18.0</v>
      </c>
      <c r="CL34" s="8"/>
      <c r="CM34" s="42">
        <v>14.0</v>
      </c>
      <c r="CN34" s="42">
        <v>8.0</v>
      </c>
      <c r="CO34" s="42">
        <v>19.0</v>
      </c>
      <c r="CP34" s="42">
        <v>19.0</v>
      </c>
      <c r="CQ34" s="42">
        <v>21.0</v>
      </c>
      <c r="CR34" s="42">
        <v>5.0</v>
      </c>
      <c r="CS34" s="8"/>
      <c r="CT34" s="8"/>
      <c r="CU34" s="71">
        <v>7.0</v>
      </c>
      <c r="CV34" s="8"/>
      <c r="CW34" s="42">
        <v>13.0</v>
      </c>
      <c r="CX34" s="8"/>
      <c r="CY34" s="8"/>
      <c r="CZ34" s="8"/>
      <c r="DA34" s="42">
        <v>6.0</v>
      </c>
      <c r="DB34" s="42">
        <v>13.0</v>
      </c>
      <c r="DC34" s="8"/>
      <c r="DD34" s="8"/>
      <c r="DE34" s="42">
        <v>26.0</v>
      </c>
      <c r="DF34" s="42">
        <v>29.0</v>
      </c>
      <c r="DG34" s="8"/>
      <c r="DH34" s="42">
        <v>17.0</v>
      </c>
      <c r="DI34" s="42">
        <v>17.0</v>
      </c>
      <c r="DJ34" s="42">
        <v>14.0</v>
      </c>
      <c r="DK34" s="8"/>
      <c r="DL34" s="8"/>
      <c r="DM34" s="8"/>
      <c r="DN34" s="8"/>
      <c r="DO34" s="32"/>
      <c r="DP34" s="32"/>
      <c r="DQ34" s="32"/>
      <c r="DR34" s="45">
        <v>8.0</v>
      </c>
      <c r="DS34" s="45">
        <v>16.0</v>
      </c>
      <c r="DT34" s="38">
        <v>19.0</v>
      </c>
      <c r="DU34" s="8"/>
      <c r="DV34" s="42">
        <v>34.0</v>
      </c>
      <c r="DW34" s="8"/>
      <c r="DX34" s="42">
        <v>33.0</v>
      </c>
      <c r="DY34" s="8"/>
      <c r="DZ34" s="8"/>
      <c r="EA34" s="42">
        <v>24.0</v>
      </c>
      <c r="EB34" s="8"/>
      <c r="EC34" s="42">
        <v>5.0</v>
      </c>
      <c r="ED34" s="8"/>
      <c r="EE34" s="42">
        <v>12.0</v>
      </c>
      <c r="EF34" s="42">
        <v>29.0</v>
      </c>
      <c r="EG34" s="8"/>
      <c r="EH34" s="8"/>
      <c r="EI34" s="8"/>
      <c r="EJ34" s="8"/>
      <c r="EK34" s="8"/>
      <c r="EL34" s="8"/>
      <c r="EM34" s="8"/>
      <c r="EN34" s="8"/>
      <c r="EO34" s="8"/>
      <c r="EP34" s="40">
        <v>23.0</v>
      </c>
      <c r="EQ34" s="8"/>
      <c r="ER34" s="42">
        <v>32.0</v>
      </c>
      <c r="ES34" s="42">
        <v>28.0</v>
      </c>
      <c r="ET34" s="42">
        <v>10.0</v>
      </c>
      <c r="EU34" s="8"/>
      <c r="EV34" s="42">
        <v>9.0</v>
      </c>
      <c r="EW34" s="42">
        <v>7.0</v>
      </c>
      <c r="EX34" s="42">
        <v>16.0</v>
      </c>
      <c r="EY34" s="42">
        <v>14.0</v>
      </c>
      <c r="EZ34" s="42">
        <v>5.0</v>
      </c>
      <c r="FA34" s="42">
        <v>7.0</v>
      </c>
      <c r="FB34" s="8"/>
      <c r="FC34" s="42">
        <v>21.0</v>
      </c>
      <c r="FD34" s="42">
        <v>26.0</v>
      </c>
      <c r="FE34" s="42">
        <v>12.0</v>
      </c>
      <c r="FF34" s="42">
        <v>27.0</v>
      </c>
      <c r="FG34" s="42">
        <v>6.0</v>
      </c>
      <c r="FH34" s="42">
        <v>27.0</v>
      </c>
      <c r="FI34" s="42">
        <v>38.0</v>
      </c>
      <c r="FJ34" s="8"/>
      <c r="FK34" s="8"/>
      <c r="FL34" s="42">
        <v>36.0</v>
      </c>
      <c r="FM34" s="42">
        <v>28.0</v>
      </c>
      <c r="FN34" s="8"/>
      <c r="FO34" s="42">
        <v>11.0</v>
      </c>
      <c r="FP34" s="8"/>
      <c r="FQ34" s="42">
        <v>3.0</v>
      </c>
      <c r="FR34" s="38">
        <v>32.0</v>
      </c>
      <c r="FS34" s="51"/>
      <c r="FT34" s="38">
        <v>19.0</v>
      </c>
      <c r="FU34" s="38">
        <v>10.0</v>
      </c>
      <c r="FV34" s="32"/>
      <c r="FW34" s="51"/>
      <c r="FX34" s="51"/>
      <c r="FY34" s="38">
        <v>4.0</v>
      </c>
      <c r="FZ34" s="8"/>
      <c r="GA34" s="42">
        <v>28.0</v>
      </c>
      <c r="GB34" s="32"/>
      <c r="GC34" s="45">
        <v>24.0</v>
      </c>
    </row>
    <row r="35">
      <c r="A35" s="1">
        <v>31.0</v>
      </c>
      <c r="B35" s="1">
        <f t="shared" si="33"/>
        <v>59</v>
      </c>
      <c r="C35" s="28">
        <v>90.0</v>
      </c>
      <c r="D35" s="28"/>
      <c r="E35" s="29"/>
      <c r="F35" s="30"/>
      <c r="G35" s="14" t="s">
        <v>76</v>
      </c>
      <c r="H35" s="32" t="s">
        <v>27</v>
      </c>
      <c r="I35" s="32" t="s">
        <v>29</v>
      </c>
      <c r="J35" s="13" t="s">
        <v>27</v>
      </c>
      <c r="K35" s="53">
        <v>21.0</v>
      </c>
      <c r="L35" s="15">
        <f>SUM(Q35:GC35)</f>
        <v>1447</v>
      </c>
      <c r="M35" s="15">
        <f>MAX(Q35:GC35)</f>
        <v>33</v>
      </c>
      <c r="N35" s="16">
        <f t="shared" si="4"/>
        <v>1414</v>
      </c>
      <c r="O35" s="15">
        <f>COUNT(Q35:GC35)</f>
        <v>94</v>
      </c>
      <c r="P35" s="15">
        <f>COUNTIF(Q35:GC35,"40")</f>
        <v>0</v>
      </c>
      <c r="Q35" s="34">
        <v>8.0</v>
      </c>
      <c r="R35" s="48">
        <v>19.0</v>
      </c>
      <c r="S35" s="51"/>
      <c r="T35" s="39">
        <v>13.0</v>
      </c>
      <c r="U35" s="38">
        <v>6.0</v>
      </c>
      <c r="V35" s="38">
        <v>7.0</v>
      </c>
      <c r="W35" s="38">
        <v>5.0</v>
      </c>
      <c r="X35" s="38">
        <v>10.0</v>
      </c>
      <c r="Y35" s="51"/>
      <c r="Z35" s="51"/>
      <c r="AA35" s="38">
        <v>7.0</v>
      </c>
      <c r="AB35" s="38">
        <v>15.0</v>
      </c>
      <c r="AC35" s="38">
        <v>11.0</v>
      </c>
      <c r="AD35" s="38">
        <v>4.0</v>
      </c>
      <c r="AE35" s="38">
        <v>24.0</v>
      </c>
      <c r="AF35" s="51"/>
      <c r="AG35" s="38">
        <v>21.0</v>
      </c>
      <c r="AH35" s="51"/>
      <c r="AI35" s="51"/>
      <c r="AJ35" s="51"/>
      <c r="AK35" s="51"/>
      <c r="AL35" s="38">
        <v>18.0</v>
      </c>
      <c r="AM35" s="51"/>
      <c r="AN35" s="38">
        <v>28.0</v>
      </c>
      <c r="AO35" s="51"/>
      <c r="AP35" s="39">
        <v>14.0</v>
      </c>
      <c r="AQ35" s="51"/>
      <c r="AR35" s="38">
        <v>18.0</v>
      </c>
      <c r="AS35" s="38">
        <v>11.0</v>
      </c>
      <c r="AT35" s="51"/>
      <c r="AU35" s="38">
        <v>14.0</v>
      </c>
      <c r="AV35" s="38">
        <v>4.0</v>
      </c>
      <c r="AW35" s="39">
        <v>12.0</v>
      </c>
      <c r="AX35" s="51"/>
      <c r="AY35" s="51"/>
      <c r="AZ35" s="38">
        <v>5.0</v>
      </c>
      <c r="BA35" s="51"/>
      <c r="BB35" s="38">
        <v>21.0</v>
      </c>
      <c r="BC35" s="51"/>
      <c r="BD35" s="8"/>
      <c r="BE35" s="42">
        <v>9.0</v>
      </c>
      <c r="BF35" s="8"/>
      <c r="BG35" s="42">
        <v>25.0</v>
      </c>
      <c r="BH35" s="42">
        <v>17.0</v>
      </c>
      <c r="BI35" s="8"/>
      <c r="BJ35" s="8"/>
      <c r="BK35" s="8"/>
      <c r="BL35" s="8"/>
      <c r="BM35" s="42">
        <v>5.0</v>
      </c>
      <c r="BN35" s="47">
        <v>2.0</v>
      </c>
      <c r="BO35" s="8"/>
      <c r="BP35" s="8"/>
      <c r="BQ35" s="12"/>
      <c r="BR35" s="44">
        <v>23.0</v>
      </c>
      <c r="BS35" s="44">
        <v>25.0</v>
      </c>
      <c r="BT35" s="44">
        <v>27.0</v>
      </c>
      <c r="BU35" s="12"/>
      <c r="BV35" s="12"/>
      <c r="BW35" s="44">
        <v>18.0</v>
      </c>
      <c r="BX35" s="12"/>
      <c r="BY35" s="44">
        <v>7.0</v>
      </c>
      <c r="BZ35" s="42">
        <v>4.0</v>
      </c>
      <c r="CA35" s="8"/>
      <c r="CB35" s="8"/>
      <c r="CC35" s="8"/>
      <c r="CD35" s="42">
        <v>26.0</v>
      </c>
      <c r="CE35" s="42">
        <v>22.0</v>
      </c>
      <c r="CF35" s="8"/>
      <c r="CG35" s="42">
        <v>8.0</v>
      </c>
      <c r="CH35" s="42">
        <v>23.0</v>
      </c>
      <c r="CI35" s="42">
        <v>3.0</v>
      </c>
      <c r="CJ35" s="8"/>
      <c r="CK35" s="42">
        <v>15.0</v>
      </c>
      <c r="CL35" s="8"/>
      <c r="CM35" s="8"/>
      <c r="CN35" s="42">
        <v>6.0</v>
      </c>
      <c r="CO35" s="8"/>
      <c r="CP35" s="8"/>
      <c r="CQ35" s="8"/>
      <c r="CR35" s="8"/>
      <c r="CS35" s="40">
        <v>6.0</v>
      </c>
      <c r="CT35" s="42">
        <v>5.0</v>
      </c>
      <c r="CU35" s="44">
        <v>20.0</v>
      </c>
      <c r="CV35" s="8"/>
      <c r="CW35" s="8"/>
      <c r="CX35" s="42">
        <v>33.0</v>
      </c>
      <c r="CY35" s="42">
        <v>33.0</v>
      </c>
      <c r="CZ35" s="8"/>
      <c r="DA35" s="42">
        <v>9.0</v>
      </c>
      <c r="DB35" s="42">
        <v>9.0</v>
      </c>
      <c r="DC35" s="42">
        <v>22.0</v>
      </c>
      <c r="DD35" s="8"/>
      <c r="DE35" s="42">
        <v>17.0</v>
      </c>
      <c r="DF35" s="8"/>
      <c r="DG35" s="42">
        <v>32.0</v>
      </c>
      <c r="DH35" s="42">
        <v>8.0</v>
      </c>
      <c r="DI35" s="42">
        <v>10.0</v>
      </c>
      <c r="DJ35" s="42">
        <v>25.0</v>
      </c>
      <c r="DK35" s="42">
        <v>30.0</v>
      </c>
      <c r="DL35" s="42">
        <v>4.0</v>
      </c>
      <c r="DM35" s="8"/>
      <c r="DN35" s="8"/>
      <c r="DO35" s="45">
        <v>8.0</v>
      </c>
      <c r="DP35" s="45">
        <v>17.0</v>
      </c>
      <c r="DQ35" s="32"/>
      <c r="DR35" s="45">
        <v>17.0</v>
      </c>
      <c r="DS35" s="32"/>
      <c r="DT35" s="38">
        <v>1.0</v>
      </c>
      <c r="DU35" s="42">
        <v>27.0</v>
      </c>
      <c r="DV35" s="42">
        <v>6.0</v>
      </c>
      <c r="DW35" s="8"/>
      <c r="DX35" s="8"/>
      <c r="DY35" s="8"/>
      <c r="DZ35" s="42">
        <v>24.0</v>
      </c>
      <c r="EA35" s="42">
        <v>21.0</v>
      </c>
      <c r="EB35" s="8"/>
      <c r="EC35" s="42">
        <v>24.0</v>
      </c>
      <c r="ED35" s="8"/>
      <c r="EE35" s="8"/>
      <c r="EF35" s="42">
        <v>23.0</v>
      </c>
      <c r="EG35" s="42">
        <v>28.0</v>
      </c>
      <c r="EH35" s="8"/>
      <c r="EI35" s="42">
        <v>18.0</v>
      </c>
      <c r="EJ35" s="42">
        <v>28.0</v>
      </c>
      <c r="EK35" s="40">
        <v>17.0</v>
      </c>
      <c r="EL35" s="8"/>
      <c r="EM35" s="42">
        <v>24.0</v>
      </c>
      <c r="EN35" s="42">
        <v>11.0</v>
      </c>
      <c r="EO35" s="8"/>
      <c r="EP35" s="8"/>
      <c r="EQ35" s="8"/>
      <c r="ER35" s="8"/>
      <c r="ES35" s="42">
        <v>8.0</v>
      </c>
      <c r="ET35" s="42">
        <v>16.0</v>
      </c>
      <c r="EU35" s="42">
        <v>10.0</v>
      </c>
      <c r="EV35" s="42">
        <v>25.0</v>
      </c>
      <c r="EW35" s="42">
        <v>6.0</v>
      </c>
      <c r="EX35" s="8"/>
      <c r="EY35" s="42">
        <v>20.0</v>
      </c>
      <c r="EZ35" s="8"/>
      <c r="FA35" s="42">
        <v>17.0</v>
      </c>
      <c r="FB35" s="8"/>
      <c r="FC35" s="42">
        <v>13.0</v>
      </c>
      <c r="FD35" s="8"/>
      <c r="FE35" s="8"/>
      <c r="FF35" s="42">
        <v>2.0</v>
      </c>
      <c r="FG35" s="42">
        <v>3.0</v>
      </c>
      <c r="FH35" s="8"/>
      <c r="FI35" s="8"/>
      <c r="FJ35" s="8"/>
      <c r="FK35" s="42">
        <v>18.0</v>
      </c>
      <c r="FL35" s="8"/>
      <c r="FM35" s="42">
        <v>24.0</v>
      </c>
      <c r="FN35" s="42">
        <v>13.0</v>
      </c>
      <c r="FO35" s="42">
        <v>25.0</v>
      </c>
      <c r="FP35" s="42">
        <v>16.0</v>
      </c>
      <c r="FQ35" s="42">
        <v>13.0</v>
      </c>
      <c r="FR35" s="38">
        <v>4.0</v>
      </c>
      <c r="FS35" s="51"/>
      <c r="FT35" s="51"/>
      <c r="FU35" s="38">
        <v>25.0</v>
      </c>
      <c r="FV35" s="32"/>
      <c r="FW35" s="61">
        <v>16.0</v>
      </c>
      <c r="FX35" s="38">
        <v>22.0</v>
      </c>
      <c r="FY35" s="51"/>
      <c r="FZ35" s="8"/>
      <c r="GA35" s="42">
        <v>21.0</v>
      </c>
      <c r="GB35" s="45">
        <v>13.0</v>
      </c>
      <c r="GC35" s="32"/>
    </row>
    <row r="36">
      <c r="A36" s="1">
        <v>32.0</v>
      </c>
      <c r="B36" s="1">
        <f t="shared" si="33"/>
        <v>-23</v>
      </c>
      <c r="C36" s="28">
        <v>9.0</v>
      </c>
      <c r="D36" s="28">
        <v>10.0</v>
      </c>
      <c r="E36" s="29">
        <v>22.0</v>
      </c>
      <c r="F36" s="30">
        <v>95.0</v>
      </c>
      <c r="G36" s="30" t="s">
        <v>77</v>
      </c>
      <c r="H36" s="31" t="s">
        <v>78</v>
      </c>
      <c r="I36" s="32" t="s">
        <v>79</v>
      </c>
      <c r="J36" s="13" t="s">
        <v>27</v>
      </c>
      <c r="K36" s="53">
        <v>29.0</v>
      </c>
      <c r="L36" s="15">
        <f>SUM(R36:GC36)</f>
        <v>1283</v>
      </c>
      <c r="M36" s="15">
        <f>MAX(R36:GC36)</f>
        <v>36</v>
      </c>
      <c r="N36" s="16">
        <f t="shared" si="4"/>
        <v>1247</v>
      </c>
      <c r="O36" s="15">
        <f>COUNT(R36:GC36)</f>
        <v>82</v>
      </c>
      <c r="P36" s="15">
        <f>COUNTIF(R36:GC36,"40")</f>
        <v>0</v>
      </c>
      <c r="Q36" s="50"/>
      <c r="R36" s="75"/>
      <c r="S36" s="8"/>
      <c r="T36" s="58"/>
      <c r="U36" s="38">
        <v>24.0</v>
      </c>
      <c r="V36" s="8"/>
      <c r="W36" s="36">
        <v>1.0</v>
      </c>
      <c r="X36" s="36">
        <v>15.0</v>
      </c>
      <c r="Y36" s="8"/>
      <c r="Z36" s="8"/>
      <c r="AA36" s="8"/>
      <c r="AB36" s="8"/>
      <c r="AC36" s="8"/>
      <c r="AD36" s="8"/>
      <c r="AE36" s="51"/>
      <c r="AF36" s="38">
        <v>23.0</v>
      </c>
      <c r="AG36" s="38">
        <v>19.0</v>
      </c>
      <c r="AH36" s="51"/>
      <c r="AI36" s="51"/>
      <c r="AJ36" s="51"/>
      <c r="AK36" s="38">
        <v>27.0</v>
      </c>
      <c r="AL36" s="38">
        <v>32.0</v>
      </c>
      <c r="AM36" s="51"/>
      <c r="AN36" s="38">
        <v>19.0</v>
      </c>
      <c r="AO36" s="38">
        <v>7.0</v>
      </c>
      <c r="AP36" s="39">
        <v>15.0</v>
      </c>
      <c r="AQ36" s="51"/>
      <c r="AR36" s="38">
        <v>35.0</v>
      </c>
      <c r="AS36" s="51"/>
      <c r="AT36" s="51"/>
      <c r="AU36" s="38">
        <v>24.0</v>
      </c>
      <c r="AV36" s="51"/>
      <c r="AW36" s="39">
        <v>8.0</v>
      </c>
      <c r="AX36" s="51"/>
      <c r="AY36" s="38">
        <v>8.0</v>
      </c>
      <c r="AZ36" s="51"/>
      <c r="BA36" s="38">
        <v>20.0</v>
      </c>
      <c r="BB36" s="51"/>
      <c r="BC36" s="38">
        <v>26.0</v>
      </c>
      <c r="BD36" s="40">
        <v>36.0</v>
      </c>
      <c r="BE36" s="40">
        <v>1.0</v>
      </c>
      <c r="BF36" s="8"/>
      <c r="BG36" s="40">
        <v>15.0</v>
      </c>
      <c r="BH36" s="8"/>
      <c r="BI36" s="8"/>
      <c r="BJ36" s="8"/>
      <c r="BK36" s="40">
        <v>23.0</v>
      </c>
      <c r="BL36" s="40">
        <v>18.0</v>
      </c>
      <c r="BM36" s="40">
        <v>29.0</v>
      </c>
      <c r="BN36" s="8"/>
      <c r="BO36" s="8"/>
      <c r="BP36" s="8"/>
      <c r="BQ36" s="41">
        <v>6.0</v>
      </c>
      <c r="BR36" s="41">
        <v>11.0</v>
      </c>
      <c r="BS36" s="12"/>
      <c r="BT36" s="41">
        <v>11.0</v>
      </c>
      <c r="BU36" s="41">
        <v>2.0</v>
      </c>
      <c r="BV36" s="12"/>
      <c r="BW36" s="12"/>
      <c r="BX36" s="12"/>
      <c r="BY36" s="41">
        <v>12.0</v>
      </c>
      <c r="BZ36" s="42">
        <v>23.0</v>
      </c>
      <c r="CA36" s="43">
        <v>12.0</v>
      </c>
      <c r="CB36" s="8"/>
      <c r="CC36" s="8"/>
      <c r="CD36" s="42">
        <v>12.0</v>
      </c>
      <c r="CE36" s="42">
        <v>14.0</v>
      </c>
      <c r="CF36" s="8"/>
      <c r="CG36" s="8"/>
      <c r="CH36" s="8"/>
      <c r="CI36" s="42">
        <v>5.0</v>
      </c>
      <c r="CJ36" s="8"/>
      <c r="CK36" s="42">
        <v>13.0</v>
      </c>
      <c r="CL36" s="8"/>
      <c r="CM36" s="42">
        <v>7.0</v>
      </c>
      <c r="CN36" s="42">
        <v>19.0</v>
      </c>
      <c r="CO36" s="8"/>
      <c r="CP36" s="8"/>
      <c r="CQ36" s="8"/>
      <c r="CR36" s="8"/>
      <c r="CS36" s="42">
        <v>25.0</v>
      </c>
      <c r="CT36" s="42">
        <v>12.0</v>
      </c>
      <c r="CU36" s="44">
        <v>3.0</v>
      </c>
      <c r="CV36" s="8"/>
      <c r="CW36" s="42">
        <v>8.0</v>
      </c>
      <c r="CX36" s="42">
        <v>11.0</v>
      </c>
      <c r="CY36" s="8"/>
      <c r="CZ36" s="8"/>
      <c r="DA36" s="42">
        <v>14.0</v>
      </c>
      <c r="DB36" s="42">
        <v>2.0</v>
      </c>
      <c r="DC36" s="42">
        <v>32.0</v>
      </c>
      <c r="DD36" s="42">
        <v>12.0</v>
      </c>
      <c r="DE36" s="42">
        <v>25.0</v>
      </c>
      <c r="DF36" s="8"/>
      <c r="DG36" s="42">
        <v>22.0</v>
      </c>
      <c r="DH36" s="42">
        <v>20.0</v>
      </c>
      <c r="DI36" s="42">
        <v>14.0</v>
      </c>
      <c r="DJ36" s="42">
        <v>30.0</v>
      </c>
      <c r="DK36" s="8"/>
      <c r="DL36" s="8"/>
      <c r="DM36" s="8"/>
      <c r="DN36" s="8"/>
      <c r="DO36" s="32"/>
      <c r="DP36" s="45">
        <v>4.0</v>
      </c>
      <c r="DQ36" s="32"/>
      <c r="DR36" s="32"/>
      <c r="DS36" s="32"/>
      <c r="DT36" s="38">
        <v>21.0</v>
      </c>
      <c r="DU36" s="8"/>
      <c r="DV36" s="42">
        <v>29.0</v>
      </c>
      <c r="DW36" s="42">
        <v>10.0</v>
      </c>
      <c r="DX36" s="42">
        <v>16.0</v>
      </c>
      <c r="DY36" s="42">
        <v>7.0</v>
      </c>
      <c r="DZ36" s="42">
        <v>8.0</v>
      </c>
      <c r="EA36" s="42">
        <v>4.0</v>
      </c>
      <c r="EB36" s="8"/>
      <c r="EC36" s="8"/>
      <c r="ED36" s="8"/>
      <c r="EE36" s="8"/>
      <c r="EF36" s="8"/>
      <c r="EG36" s="40">
        <v>15.0</v>
      </c>
      <c r="EH36" s="8"/>
      <c r="EI36" s="8"/>
      <c r="EJ36" s="8"/>
      <c r="EK36" s="8"/>
      <c r="EL36" s="8"/>
      <c r="EM36" s="8"/>
      <c r="EN36" s="8"/>
      <c r="EO36" s="40">
        <v>13.0</v>
      </c>
      <c r="EP36" s="42">
        <v>7.0</v>
      </c>
      <c r="EQ36" s="40">
        <v>26.0</v>
      </c>
      <c r="ER36" s="40">
        <v>15.0</v>
      </c>
      <c r="ES36" s="8"/>
      <c r="ET36" s="40">
        <v>11.0</v>
      </c>
      <c r="EU36" s="8"/>
      <c r="EV36" s="8"/>
      <c r="EW36" s="8"/>
      <c r="EX36" s="40">
        <v>4.0</v>
      </c>
      <c r="EY36" s="8"/>
      <c r="EZ36" s="8"/>
      <c r="FA36" s="8"/>
      <c r="FB36" s="8"/>
      <c r="FC36" s="40">
        <v>15.0</v>
      </c>
      <c r="FD36" s="40">
        <v>24.0</v>
      </c>
      <c r="FE36" s="40">
        <v>14.0</v>
      </c>
      <c r="FF36" s="8"/>
      <c r="FG36" s="40">
        <v>8.0</v>
      </c>
      <c r="FH36" s="40">
        <v>32.0</v>
      </c>
      <c r="FI36" s="40">
        <v>21.0</v>
      </c>
      <c r="FJ36" s="8"/>
      <c r="FK36" s="42">
        <v>17.0</v>
      </c>
      <c r="FL36" s="42">
        <v>16.0</v>
      </c>
      <c r="FM36" s="42">
        <v>10.0</v>
      </c>
      <c r="FN36" s="8"/>
      <c r="FO36" s="42">
        <v>6.0</v>
      </c>
      <c r="FP36" s="42">
        <v>14.0</v>
      </c>
      <c r="FQ36" s="42">
        <v>9.0</v>
      </c>
      <c r="FR36" s="51"/>
      <c r="FS36" s="51"/>
      <c r="FT36" s="38">
        <v>15.0</v>
      </c>
      <c r="FU36" s="38">
        <v>30.0</v>
      </c>
      <c r="FV36" s="45">
        <v>2.0</v>
      </c>
      <c r="FW36" s="51"/>
      <c r="FX36" s="51"/>
      <c r="FY36" s="38">
        <v>11.0</v>
      </c>
      <c r="FZ36" s="42">
        <v>25.0</v>
      </c>
      <c r="GA36" s="8"/>
      <c r="GB36" s="45">
        <v>22.0</v>
      </c>
      <c r="GC36" s="32"/>
    </row>
    <row r="37">
      <c r="A37" s="1">
        <v>33.0</v>
      </c>
      <c r="B37" s="1">
        <f t="shared" si="33"/>
        <v>16</v>
      </c>
      <c r="C37" s="28">
        <v>49.0</v>
      </c>
      <c r="D37" s="28">
        <v>82.0</v>
      </c>
      <c r="E37" s="55"/>
      <c r="F37" s="55"/>
      <c r="G37" s="76" t="s">
        <v>80</v>
      </c>
      <c r="H37" s="77" t="s">
        <v>14</v>
      </c>
      <c r="I37" s="77" t="s">
        <v>81</v>
      </c>
      <c r="J37" s="78" t="s">
        <v>49</v>
      </c>
      <c r="K37" s="79">
        <v>24.0</v>
      </c>
      <c r="L37" s="15">
        <f>SUM(Q37:GC37)</f>
        <v>1247</v>
      </c>
      <c r="M37" s="15">
        <f>MAX(Q37:GC37)</f>
        <v>37</v>
      </c>
      <c r="N37" s="16">
        <f t="shared" si="4"/>
        <v>1210</v>
      </c>
      <c r="O37" s="15">
        <f>COUNT(Q37:GC37)</f>
        <v>77</v>
      </c>
      <c r="P37" s="15">
        <f>COUNTIF(Q37:GC37,"40")</f>
        <v>0</v>
      </c>
      <c r="Q37" s="68"/>
      <c r="R37" s="48">
        <v>34.0</v>
      </c>
      <c r="S37" s="51"/>
      <c r="T37" s="39">
        <v>31.0</v>
      </c>
      <c r="U37" s="38">
        <v>9.0</v>
      </c>
      <c r="V37" s="38">
        <v>26.0</v>
      </c>
      <c r="W37" s="38">
        <v>10.0</v>
      </c>
      <c r="X37" s="51"/>
      <c r="Y37" s="38">
        <v>14.0</v>
      </c>
      <c r="Z37" s="51"/>
      <c r="AA37" s="38">
        <v>11.0</v>
      </c>
      <c r="AB37" s="38">
        <v>22.0</v>
      </c>
      <c r="AC37" s="51"/>
      <c r="AD37" s="38">
        <v>13.0</v>
      </c>
      <c r="AE37" s="51"/>
      <c r="AF37" s="51"/>
      <c r="AG37" s="38">
        <v>6.0</v>
      </c>
      <c r="AH37" s="38">
        <v>17.0</v>
      </c>
      <c r="AI37" s="51"/>
      <c r="AJ37" s="38">
        <v>2.0</v>
      </c>
      <c r="AK37" s="38">
        <v>9.0</v>
      </c>
      <c r="AL37" s="38">
        <v>10.0</v>
      </c>
      <c r="AM37" s="51"/>
      <c r="AN37" s="51"/>
      <c r="AO37" s="51"/>
      <c r="AP37" s="39">
        <v>3.0</v>
      </c>
      <c r="AQ37" s="51"/>
      <c r="AR37" s="51"/>
      <c r="AS37" s="38">
        <v>8.0</v>
      </c>
      <c r="AT37" s="51"/>
      <c r="AU37" s="38">
        <v>7.0</v>
      </c>
      <c r="AV37" s="51"/>
      <c r="AW37" s="58"/>
      <c r="AX37" s="51"/>
      <c r="AY37" s="51"/>
      <c r="AZ37" s="51"/>
      <c r="BA37" s="38">
        <v>33.0</v>
      </c>
      <c r="BB37" s="38">
        <v>26.0</v>
      </c>
      <c r="BC37" s="51"/>
      <c r="BD37" s="8"/>
      <c r="BE37" s="42">
        <v>15.0</v>
      </c>
      <c r="BF37" s="42">
        <v>31.0</v>
      </c>
      <c r="BG37" s="8"/>
      <c r="BH37" s="8"/>
      <c r="BI37" s="8"/>
      <c r="BJ37" s="8"/>
      <c r="BK37" s="8"/>
      <c r="BL37" s="42">
        <v>4.0</v>
      </c>
      <c r="BM37" s="8"/>
      <c r="BN37" s="8"/>
      <c r="BO37" s="8"/>
      <c r="BP37" s="42">
        <v>8.0</v>
      </c>
      <c r="BQ37" s="12"/>
      <c r="BR37" s="44">
        <v>24.0</v>
      </c>
      <c r="BS37" s="44">
        <v>14.0</v>
      </c>
      <c r="BT37" s="44">
        <v>22.0</v>
      </c>
      <c r="BU37" s="12"/>
      <c r="BV37" s="44">
        <v>23.0</v>
      </c>
      <c r="BW37" s="44">
        <v>17.0</v>
      </c>
      <c r="BX37" s="54">
        <v>22.0</v>
      </c>
      <c r="BY37" s="12"/>
      <c r="BZ37" s="12"/>
      <c r="CA37" s="40">
        <v>19.0</v>
      </c>
      <c r="CB37" s="42">
        <v>13.0</v>
      </c>
      <c r="CC37" s="8"/>
      <c r="CD37" s="42">
        <v>2.0</v>
      </c>
      <c r="CE37" s="8"/>
      <c r="CF37" s="42">
        <v>5.0</v>
      </c>
      <c r="CG37" s="8"/>
      <c r="CH37" s="42">
        <v>37.0</v>
      </c>
      <c r="CI37" s="8"/>
      <c r="CJ37" s="8"/>
      <c r="CK37" s="8"/>
      <c r="CL37" s="8"/>
      <c r="CM37" s="8"/>
      <c r="CN37" s="8"/>
      <c r="CO37" s="8"/>
      <c r="CP37" s="42">
        <v>9.0</v>
      </c>
      <c r="CQ37" s="8"/>
      <c r="CR37" s="8"/>
      <c r="CS37" s="42">
        <v>19.0</v>
      </c>
      <c r="CT37" s="8"/>
      <c r="CU37" s="12"/>
      <c r="CV37" s="8"/>
      <c r="CW37" s="8"/>
      <c r="CX37" s="8"/>
      <c r="CY37" s="8"/>
      <c r="CZ37" s="42">
        <v>20.0</v>
      </c>
      <c r="DA37" s="42">
        <v>20.0</v>
      </c>
      <c r="DB37" s="42">
        <v>1.0</v>
      </c>
      <c r="DC37" s="8"/>
      <c r="DD37" s="8"/>
      <c r="DE37" s="8"/>
      <c r="DF37" s="42">
        <v>28.0</v>
      </c>
      <c r="DG37" s="42">
        <v>7.0</v>
      </c>
      <c r="DH37" s="8"/>
      <c r="DI37" s="42">
        <v>19.0</v>
      </c>
      <c r="DJ37" s="42">
        <v>4.0</v>
      </c>
      <c r="DK37" s="42">
        <v>10.0</v>
      </c>
      <c r="DL37" s="8"/>
      <c r="DM37" s="8"/>
      <c r="DN37" s="8"/>
      <c r="DO37" s="32"/>
      <c r="DP37" s="45">
        <v>9.0</v>
      </c>
      <c r="DQ37" s="32"/>
      <c r="DR37" s="45">
        <v>19.0</v>
      </c>
      <c r="DS37" s="32"/>
      <c r="DT37" s="32"/>
      <c r="DU37" s="8"/>
      <c r="DV37" s="8"/>
      <c r="DW37" s="8"/>
      <c r="DX37" s="42">
        <v>8.0</v>
      </c>
      <c r="DY37" s="8"/>
      <c r="DZ37" s="8"/>
      <c r="EA37" s="8"/>
      <c r="EB37" s="8"/>
      <c r="EC37" s="8"/>
      <c r="ED37" s="8"/>
      <c r="EE37" s="42">
        <v>20.0</v>
      </c>
      <c r="EF37" s="42">
        <v>19.0</v>
      </c>
      <c r="EG37" s="8"/>
      <c r="EH37" s="42">
        <v>33.0</v>
      </c>
      <c r="EI37" s="8"/>
      <c r="EJ37" s="8"/>
      <c r="EK37" s="72">
        <v>15.0</v>
      </c>
      <c r="EL37" s="42">
        <v>25.0</v>
      </c>
      <c r="EM37" s="42">
        <v>4.0</v>
      </c>
      <c r="EN37" s="8"/>
      <c r="EO37" s="42">
        <v>15.0</v>
      </c>
      <c r="EP37" s="8"/>
      <c r="EQ37" s="42">
        <v>35.0</v>
      </c>
      <c r="ER37" s="8"/>
      <c r="ES37" s="42">
        <v>13.0</v>
      </c>
      <c r="ET37" s="42">
        <v>18.0</v>
      </c>
      <c r="EU37" s="8"/>
      <c r="EV37" s="42">
        <v>11.0</v>
      </c>
      <c r="EW37" s="42">
        <v>24.0</v>
      </c>
      <c r="EX37" s="42">
        <v>11.0</v>
      </c>
      <c r="EY37" s="8"/>
      <c r="EZ37" s="8"/>
      <c r="FA37" s="42">
        <v>10.0</v>
      </c>
      <c r="FB37" s="42">
        <v>20.0</v>
      </c>
      <c r="FC37" s="42">
        <v>12.0</v>
      </c>
      <c r="FD37" s="42">
        <v>15.0</v>
      </c>
      <c r="FE37" s="42">
        <v>23.0</v>
      </c>
      <c r="FF37" s="42">
        <v>4.0</v>
      </c>
      <c r="FG37" s="8"/>
      <c r="FH37" s="42">
        <v>24.0</v>
      </c>
      <c r="FI37" s="42">
        <v>29.0</v>
      </c>
      <c r="FJ37" s="42">
        <v>5.0</v>
      </c>
      <c r="FK37" s="8"/>
      <c r="FL37" s="8"/>
      <c r="FM37" s="42">
        <v>6.0</v>
      </c>
      <c r="FN37" s="8"/>
      <c r="FO37" s="8"/>
      <c r="FP37" s="42">
        <v>20.0</v>
      </c>
      <c r="FQ37" s="8"/>
      <c r="FR37" s="45">
        <v>13.0</v>
      </c>
      <c r="FS37" s="45">
        <v>22.0</v>
      </c>
      <c r="FT37" s="32"/>
      <c r="FU37" s="45">
        <v>15.0</v>
      </c>
      <c r="FV37" s="32"/>
      <c r="FW37" s="32"/>
      <c r="FX37" s="45">
        <v>32.0</v>
      </c>
      <c r="FY37" s="32"/>
      <c r="FZ37" s="44">
        <v>10.0</v>
      </c>
      <c r="GA37" s="44">
        <v>24.0</v>
      </c>
      <c r="GB37" s="32"/>
      <c r="GC37" s="32"/>
    </row>
    <row r="38">
      <c r="A38" s="1">
        <v>34.0</v>
      </c>
      <c r="B38" s="1">
        <f t="shared" si="33"/>
        <v>-20</v>
      </c>
      <c r="C38" s="28">
        <v>14.0</v>
      </c>
      <c r="D38" s="28">
        <v>48.0</v>
      </c>
      <c r="E38" s="29">
        <v>68.0</v>
      </c>
      <c r="F38" s="29">
        <v>56.0</v>
      </c>
      <c r="G38" s="28" t="s">
        <v>82</v>
      </c>
      <c r="H38" s="31" t="s">
        <v>14</v>
      </c>
      <c r="I38" s="32" t="s">
        <v>48</v>
      </c>
      <c r="J38" s="13" t="s">
        <v>49</v>
      </c>
      <c r="K38" s="64">
        <v>30.0</v>
      </c>
      <c r="L38" s="15">
        <f>SUM(R38:GC38)</f>
        <v>1229</v>
      </c>
      <c r="M38" s="15">
        <f>MAX(R38:GC38)</f>
        <v>36</v>
      </c>
      <c r="N38" s="16">
        <f t="shared" si="4"/>
        <v>1193</v>
      </c>
      <c r="O38" s="15">
        <f>COUNT(R38:GC38)</f>
        <v>71</v>
      </c>
      <c r="P38" s="15">
        <f>COUNTIF(R38:GC38,"40")</f>
        <v>0</v>
      </c>
      <c r="Q38" s="50"/>
      <c r="R38" s="68"/>
      <c r="S38" s="38">
        <v>13.0</v>
      </c>
      <c r="T38" s="39">
        <v>15.0</v>
      </c>
      <c r="U38" s="51"/>
      <c r="V38" s="51"/>
      <c r="W38" s="38">
        <v>7.0</v>
      </c>
      <c r="X38" s="51"/>
      <c r="Y38" s="51"/>
      <c r="Z38" s="51"/>
      <c r="AA38" s="38">
        <v>20.0</v>
      </c>
      <c r="AB38" s="51"/>
      <c r="AC38" s="38">
        <v>17.0</v>
      </c>
      <c r="AD38" s="51"/>
      <c r="AE38" s="51"/>
      <c r="AF38" s="51"/>
      <c r="AG38" s="38">
        <v>10.0</v>
      </c>
      <c r="AH38" s="38">
        <v>31.0</v>
      </c>
      <c r="AI38" s="51"/>
      <c r="AJ38" s="51"/>
      <c r="AK38" s="51"/>
      <c r="AL38" s="51"/>
      <c r="AM38" s="38">
        <v>14.0</v>
      </c>
      <c r="AN38" s="38">
        <v>30.0</v>
      </c>
      <c r="AO38" s="38">
        <v>3.0</v>
      </c>
      <c r="AP38" s="58"/>
      <c r="AQ38" s="38">
        <v>20.0</v>
      </c>
      <c r="AR38" s="38">
        <v>10.0</v>
      </c>
      <c r="AS38" s="51"/>
      <c r="AT38" s="38">
        <v>21.0</v>
      </c>
      <c r="AU38" s="38">
        <v>26.0</v>
      </c>
      <c r="AV38" s="51"/>
      <c r="AW38" s="58"/>
      <c r="AX38" s="51"/>
      <c r="AY38" s="51"/>
      <c r="AZ38" s="38">
        <v>22.0</v>
      </c>
      <c r="BA38" s="38">
        <v>29.0</v>
      </c>
      <c r="BB38" s="38">
        <v>24.0</v>
      </c>
      <c r="BC38" s="51"/>
      <c r="BD38" s="8"/>
      <c r="BE38" s="42">
        <v>24.0</v>
      </c>
      <c r="BF38" s="8"/>
      <c r="BG38" s="42">
        <v>26.0</v>
      </c>
      <c r="BH38" s="8"/>
      <c r="BI38" s="42">
        <v>22.0</v>
      </c>
      <c r="BJ38" s="42">
        <v>29.0</v>
      </c>
      <c r="BK38" s="42">
        <v>21.0</v>
      </c>
      <c r="BL38" s="42">
        <v>24.0</v>
      </c>
      <c r="BM38" s="42">
        <v>24.0</v>
      </c>
      <c r="BN38" s="42">
        <v>29.0</v>
      </c>
      <c r="BO38" s="42">
        <v>14.0</v>
      </c>
      <c r="BP38" s="42">
        <v>31.0</v>
      </c>
      <c r="BQ38" s="12"/>
      <c r="BR38" s="44">
        <v>3.0</v>
      </c>
      <c r="BS38" s="12"/>
      <c r="BT38" s="44">
        <v>10.0</v>
      </c>
      <c r="BU38" s="12"/>
      <c r="BV38" s="12"/>
      <c r="BW38" s="44"/>
      <c r="BX38" s="12"/>
      <c r="BY38" s="44">
        <v>33.0</v>
      </c>
      <c r="BZ38" s="12"/>
      <c r="CA38" s="8"/>
      <c r="CB38" s="8"/>
      <c r="CC38" s="8"/>
      <c r="CD38" s="8"/>
      <c r="CE38" s="42">
        <v>26.0</v>
      </c>
      <c r="CF38" s="8"/>
      <c r="CG38" s="8"/>
      <c r="CH38" s="42">
        <v>14.0</v>
      </c>
      <c r="CI38" s="8"/>
      <c r="CJ38" s="8"/>
      <c r="CK38" s="8"/>
      <c r="CL38" s="42">
        <v>26.0</v>
      </c>
      <c r="CM38" s="8"/>
      <c r="CN38" s="42">
        <v>5.0</v>
      </c>
      <c r="CO38" s="42">
        <v>32.0</v>
      </c>
      <c r="CP38" s="42">
        <v>7.0</v>
      </c>
      <c r="CQ38" s="8"/>
      <c r="CR38" s="42">
        <v>17.0</v>
      </c>
      <c r="CS38" s="8"/>
      <c r="CT38" s="8"/>
      <c r="CU38" s="12"/>
      <c r="CV38" s="42">
        <v>4.0</v>
      </c>
      <c r="CW38" s="42">
        <v>23.0</v>
      </c>
      <c r="CX38" s="8"/>
      <c r="CY38" s="8"/>
      <c r="CZ38" s="42">
        <v>1.0</v>
      </c>
      <c r="DA38" s="8"/>
      <c r="DB38" s="42">
        <v>14.0</v>
      </c>
      <c r="DC38" s="8"/>
      <c r="DD38" s="42">
        <v>23.0</v>
      </c>
      <c r="DE38" s="8"/>
      <c r="DF38" s="8"/>
      <c r="DG38" s="42">
        <v>26.0</v>
      </c>
      <c r="DH38" s="8"/>
      <c r="DI38" s="8"/>
      <c r="DJ38" s="8"/>
      <c r="DK38" s="8"/>
      <c r="DL38" s="8"/>
      <c r="DM38" s="8"/>
      <c r="DN38" s="8"/>
      <c r="DO38" s="32"/>
      <c r="DP38" s="45">
        <v>8.0</v>
      </c>
      <c r="DQ38" s="32"/>
      <c r="DR38" s="32"/>
      <c r="DS38" s="45">
        <v>5.0</v>
      </c>
      <c r="DT38" s="45">
        <v>16.0</v>
      </c>
      <c r="DU38" s="42">
        <v>15.0</v>
      </c>
      <c r="DV38" s="42">
        <v>10.0</v>
      </c>
      <c r="DW38" s="8"/>
      <c r="DX38" s="8"/>
      <c r="DY38" s="42">
        <v>2.0</v>
      </c>
      <c r="DZ38" s="8"/>
      <c r="EA38" s="8"/>
      <c r="EB38" s="8"/>
      <c r="EC38" s="42">
        <v>6.0</v>
      </c>
      <c r="ED38" s="8"/>
      <c r="EE38" s="42">
        <v>3.0</v>
      </c>
      <c r="EF38" s="8"/>
      <c r="EG38" s="8"/>
      <c r="EH38" s="8"/>
      <c r="EI38" s="8"/>
      <c r="EJ38" s="42">
        <v>8.0</v>
      </c>
      <c r="EK38" s="8"/>
      <c r="EL38" s="8"/>
      <c r="EM38" s="8"/>
      <c r="EN38" s="42">
        <v>6.0</v>
      </c>
      <c r="EO38" s="8"/>
      <c r="EP38" s="42">
        <v>28.0</v>
      </c>
      <c r="EQ38" s="42">
        <v>29.0</v>
      </c>
      <c r="ER38" s="8"/>
      <c r="ES38" s="42">
        <v>11.0</v>
      </c>
      <c r="ET38" s="42">
        <v>2.0</v>
      </c>
      <c r="EU38" s="8"/>
      <c r="EV38" s="8"/>
      <c r="EW38" s="8"/>
      <c r="EX38" s="42">
        <v>13.0</v>
      </c>
      <c r="EY38" s="8"/>
      <c r="EZ38" s="8"/>
      <c r="FA38" s="8"/>
      <c r="FB38" s="8"/>
      <c r="FC38" s="42">
        <v>8.0</v>
      </c>
      <c r="FD38" s="42">
        <v>11.0</v>
      </c>
      <c r="FE38" s="42">
        <v>20.0</v>
      </c>
      <c r="FF38" s="8"/>
      <c r="FG38" s="42">
        <v>2.0</v>
      </c>
      <c r="FH38" s="42">
        <v>22.0</v>
      </c>
      <c r="FI38" s="42">
        <v>36.0</v>
      </c>
      <c r="FJ38" s="8"/>
      <c r="FK38" s="42">
        <v>12.0</v>
      </c>
      <c r="FL38" s="42">
        <v>34.0</v>
      </c>
      <c r="FM38" s="42">
        <v>33.0</v>
      </c>
      <c r="FN38" s="8"/>
      <c r="FO38" s="8"/>
      <c r="FP38" s="8"/>
      <c r="FQ38" s="8"/>
      <c r="FR38" s="32"/>
      <c r="FS38" s="45">
        <v>23.0</v>
      </c>
      <c r="FT38" s="45">
        <v>16.0</v>
      </c>
      <c r="FU38" s="45">
        <v>21.0</v>
      </c>
      <c r="FV38" s="45">
        <v>9.0</v>
      </c>
      <c r="FW38" s="32"/>
      <c r="FX38" s="32"/>
      <c r="FY38" s="32"/>
      <c r="FZ38" s="12"/>
      <c r="GA38" s="12"/>
      <c r="GB38" s="32"/>
      <c r="GC38" s="32"/>
    </row>
    <row r="39">
      <c r="A39" s="1">
        <v>35.0</v>
      </c>
      <c r="B39" s="1">
        <f t="shared" si="33"/>
        <v>7</v>
      </c>
      <c r="C39" s="28">
        <v>42.0</v>
      </c>
      <c r="D39" s="28" t="s">
        <v>83</v>
      </c>
      <c r="E39" s="55"/>
      <c r="F39" s="55"/>
      <c r="G39" s="56" t="s">
        <v>84</v>
      </c>
      <c r="H39" s="32" t="s">
        <v>85</v>
      </c>
      <c r="I39" s="32" t="s">
        <v>54</v>
      </c>
      <c r="J39" s="13" t="s">
        <v>86</v>
      </c>
      <c r="K39" s="33">
        <v>24.0</v>
      </c>
      <c r="L39" s="15">
        <f t="shared" ref="L39:L43" si="38">SUM(Q39:GC39)</f>
        <v>1227</v>
      </c>
      <c r="M39" s="15">
        <f t="shared" ref="M39:M43" si="39">MAX(Q39:GC39)</f>
        <v>39</v>
      </c>
      <c r="N39" s="16">
        <f t="shared" si="4"/>
        <v>1188</v>
      </c>
      <c r="O39" s="15">
        <f t="shared" ref="O39:O43" si="40">COUNT(Q39:GC39)</f>
        <v>72</v>
      </c>
      <c r="P39" s="15">
        <f t="shared" ref="P39:P43" si="41">COUNTIF(Q39:GC39,"40")</f>
        <v>0</v>
      </c>
      <c r="Q39" s="70"/>
      <c r="R39" s="68"/>
      <c r="S39" s="38">
        <v>17.0</v>
      </c>
      <c r="T39" s="39">
        <v>39.0</v>
      </c>
      <c r="U39" s="51"/>
      <c r="V39" s="51"/>
      <c r="W39" s="51"/>
      <c r="X39" s="38">
        <v>30.0</v>
      </c>
      <c r="Y39" s="51"/>
      <c r="Z39" s="51"/>
      <c r="AA39" s="51"/>
      <c r="AB39" s="51"/>
      <c r="AC39" s="51"/>
      <c r="AD39" s="51"/>
      <c r="AE39" s="51"/>
      <c r="AF39" s="38">
        <v>30.0</v>
      </c>
      <c r="AG39" s="51"/>
      <c r="AH39" s="51"/>
      <c r="AI39" s="38">
        <v>20.0</v>
      </c>
      <c r="AJ39" s="38">
        <v>22.0</v>
      </c>
      <c r="AK39" s="51"/>
      <c r="AL39" s="51"/>
      <c r="AM39" s="38">
        <v>6.0</v>
      </c>
      <c r="AN39" s="51"/>
      <c r="AO39" s="51"/>
      <c r="AP39" s="58"/>
      <c r="AQ39" s="51"/>
      <c r="AR39" s="51"/>
      <c r="AS39" s="51"/>
      <c r="AT39" s="51"/>
      <c r="AU39" s="51"/>
      <c r="AV39" s="38">
        <v>24.0</v>
      </c>
      <c r="AW39" s="58"/>
      <c r="AX39" s="38">
        <v>16.0</v>
      </c>
      <c r="AY39" s="38">
        <v>25.0</v>
      </c>
      <c r="AZ39" s="38">
        <v>12.0</v>
      </c>
      <c r="BA39" s="51"/>
      <c r="BB39" s="51"/>
      <c r="BC39" s="38">
        <v>11.0</v>
      </c>
      <c r="BD39" s="8"/>
      <c r="BE39" s="8"/>
      <c r="BF39" s="42">
        <v>27.0</v>
      </c>
      <c r="BG39" s="42">
        <v>17.0</v>
      </c>
      <c r="BH39" s="42">
        <v>29.0</v>
      </c>
      <c r="BI39" s="8"/>
      <c r="BJ39" s="8"/>
      <c r="BK39" s="8"/>
      <c r="BL39" s="42">
        <v>15.0</v>
      </c>
      <c r="BM39" s="42">
        <v>12.0</v>
      </c>
      <c r="BN39" s="8"/>
      <c r="BO39" s="8"/>
      <c r="BP39" s="42">
        <v>24.0</v>
      </c>
      <c r="BQ39" s="44">
        <v>24.0</v>
      </c>
      <c r="BR39" s="44">
        <v>6.0</v>
      </c>
      <c r="BS39" s="44">
        <v>8.0</v>
      </c>
      <c r="BT39" s="44">
        <v>3.0</v>
      </c>
      <c r="BU39" s="12"/>
      <c r="BV39" s="44">
        <v>12.0</v>
      </c>
      <c r="BW39" s="44">
        <v>12.0</v>
      </c>
      <c r="BX39" s="44">
        <v>3.0</v>
      </c>
      <c r="BY39" s="12"/>
      <c r="BZ39" s="42">
        <v>8.0</v>
      </c>
      <c r="CA39" s="8"/>
      <c r="CB39" s="8"/>
      <c r="CC39" s="8"/>
      <c r="CD39" s="42">
        <v>14.0</v>
      </c>
      <c r="CE39" s="8"/>
      <c r="CF39" s="42">
        <v>24.0</v>
      </c>
      <c r="CG39" s="8"/>
      <c r="CH39" s="42">
        <v>38.0</v>
      </c>
      <c r="CI39" s="8"/>
      <c r="CJ39" s="8"/>
      <c r="CK39" s="8"/>
      <c r="CL39" s="42">
        <v>28.0</v>
      </c>
      <c r="CM39" s="42">
        <v>20.0</v>
      </c>
      <c r="CN39" s="8"/>
      <c r="CO39" s="8"/>
      <c r="CP39" s="42">
        <v>26.0</v>
      </c>
      <c r="CQ39" s="8"/>
      <c r="CR39" s="42">
        <v>35.0</v>
      </c>
      <c r="CS39" s="42">
        <v>12.0</v>
      </c>
      <c r="CT39" s="8"/>
      <c r="CU39" s="12"/>
      <c r="CV39" s="42">
        <v>1.0</v>
      </c>
      <c r="CW39" s="8"/>
      <c r="CX39" s="8"/>
      <c r="CY39" s="8"/>
      <c r="CZ39" s="42">
        <v>37.0</v>
      </c>
      <c r="DA39" s="42">
        <v>16.0</v>
      </c>
      <c r="DB39" s="42">
        <v>16.0</v>
      </c>
      <c r="DC39" s="42">
        <v>29.0</v>
      </c>
      <c r="DD39" s="42">
        <v>14.0</v>
      </c>
      <c r="DE39" s="8"/>
      <c r="DF39" s="8"/>
      <c r="DG39" s="8"/>
      <c r="DH39" s="8"/>
      <c r="DI39" s="8"/>
      <c r="DJ39" s="8"/>
      <c r="DK39" s="42">
        <v>13.0</v>
      </c>
      <c r="DL39" s="8"/>
      <c r="DM39" s="42">
        <v>2.0</v>
      </c>
      <c r="DN39" s="42">
        <v>10.0</v>
      </c>
      <c r="DO39" s="32"/>
      <c r="DP39" s="32"/>
      <c r="DQ39" s="45">
        <v>6.0</v>
      </c>
      <c r="DR39" s="45">
        <v>18.0</v>
      </c>
      <c r="DS39" s="45">
        <v>4.0</v>
      </c>
      <c r="DT39" s="51"/>
      <c r="DU39" s="8"/>
      <c r="DV39" s="8"/>
      <c r="DW39" s="42">
        <v>3.0</v>
      </c>
      <c r="DX39" s="62">
        <v>13.0</v>
      </c>
      <c r="DY39" s="42">
        <v>20.0</v>
      </c>
      <c r="DZ39" s="42">
        <v>2.0</v>
      </c>
      <c r="EA39" s="40">
        <v>18.0</v>
      </c>
      <c r="EB39" s="42">
        <v>23.0</v>
      </c>
      <c r="EC39" s="8"/>
      <c r="ED39" s="42">
        <v>18.0</v>
      </c>
      <c r="EE39" s="42">
        <v>17.0</v>
      </c>
      <c r="EF39" s="8"/>
      <c r="EG39" s="8"/>
      <c r="EH39" s="8"/>
      <c r="EI39" s="42">
        <v>12.0</v>
      </c>
      <c r="EJ39" s="8"/>
      <c r="EK39" s="8"/>
      <c r="EL39" s="42">
        <v>3.0</v>
      </c>
      <c r="EM39" s="42">
        <v>18.0</v>
      </c>
      <c r="EN39" s="42">
        <v>3.0</v>
      </c>
      <c r="EO39" s="42">
        <v>18.0</v>
      </c>
      <c r="EP39" s="42">
        <v>22.0</v>
      </c>
      <c r="EQ39" s="8"/>
      <c r="ER39" s="8"/>
      <c r="ES39" s="42">
        <v>18.0</v>
      </c>
      <c r="ET39" s="8"/>
      <c r="EU39" s="8"/>
      <c r="EV39" s="8"/>
      <c r="EW39" s="42">
        <v>4.0</v>
      </c>
      <c r="EX39" s="42">
        <v>29.0</v>
      </c>
      <c r="EY39" s="8"/>
      <c r="EZ39" s="8"/>
      <c r="FA39" s="42">
        <v>14.0</v>
      </c>
      <c r="FB39" s="8"/>
      <c r="FC39" s="8"/>
      <c r="FD39" s="8"/>
      <c r="FE39" s="8"/>
      <c r="FF39" s="42">
        <v>16.0</v>
      </c>
      <c r="FG39" s="8"/>
      <c r="FH39" s="42">
        <v>7.0</v>
      </c>
      <c r="FI39" s="8"/>
      <c r="FJ39" s="42">
        <v>16.0</v>
      </c>
      <c r="FK39" s="8"/>
      <c r="FL39" s="8"/>
      <c r="FM39" s="8"/>
      <c r="FN39" s="8"/>
      <c r="FO39" s="8"/>
      <c r="FP39" s="8"/>
      <c r="FQ39" s="8"/>
      <c r="FR39" s="51"/>
      <c r="FS39" s="51"/>
      <c r="FT39" s="38">
        <v>13.0</v>
      </c>
      <c r="FU39" s="51"/>
      <c r="FV39" s="45">
        <v>29.0</v>
      </c>
      <c r="FW39" s="51"/>
      <c r="FX39" s="38">
        <v>23.0</v>
      </c>
      <c r="FY39" s="51"/>
      <c r="FZ39" s="8"/>
      <c r="GA39" s="8"/>
      <c r="GB39" s="45">
        <v>31.0</v>
      </c>
      <c r="GC39" s="45">
        <v>22.0</v>
      </c>
    </row>
    <row r="40">
      <c r="A40" s="1">
        <v>36.0</v>
      </c>
      <c r="B40" s="1">
        <f t="shared" si="33"/>
        <v>33</v>
      </c>
      <c r="C40" s="28">
        <v>69.0</v>
      </c>
      <c r="D40" s="28">
        <v>119.0</v>
      </c>
      <c r="E40" s="55"/>
      <c r="F40" s="29"/>
      <c r="G40" s="28" t="s">
        <v>87</v>
      </c>
      <c r="H40" s="32" t="s">
        <v>88</v>
      </c>
      <c r="I40" s="32" t="s">
        <v>62</v>
      </c>
      <c r="J40" s="13" t="s">
        <v>27</v>
      </c>
      <c r="K40" s="53">
        <v>25.0</v>
      </c>
      <c r="L40" s="15">
        <f t="shared" si="38"/>
        <v>1155</v>
      </c>
      <c r="M40" s="15">
        <f t="shared" si="39"/>
        <v>36</v>
      </c>
      <c r="N40" s="16">
        <f t="shared" si="4"/>
        <v>1119</v>
      </c>
      <c r="O40" s="15">
        <f t="shared" si="40"/>
        <v>77</v>
      </c>
      <c r="P40" s="15">
        <f t="shared" si="41"/>
        <v>0</v>
      </c>
      <c r="Q40" s="70"/>
      <c r="R40" s="48">
        <v>22.0</v>
      </c>
      <c r="S40" s="51"/>
      <c r="T40" s="58"/>
      <c r="U40" s="38">
        <v>8.0</v>
      </c>
      <c r="V40" s="38">
        <v>10.0</v>
      </c>
      <c r="W40" s="38">
        <v>2.0</v>
      </c>
      <c r="X40" s="38">
        <v>27.0</v>
      </c>
      <c r="Y40" s="38">
        <v>5.0</v>
      </c>
      <c r="Z40" s="51"/>
      <c r="AA40" s="38">
        <v>13.0</v>
      </c>
      <c r="AB40" s="38">
        <v>17.0</v>
      </c>
      <c r="AC40" s="51"/>
      <c r="AD40" s="38">
        <v>2.0</v>
      </c>
      <c r="AE40" s="38">
        <v>36.0</v>
      </c>
      <c r="AF40" s="51"/>
      <c r="AG40" s="38">
        <v>14.0</v>
      </c>
      <c r="AH40" s="51"/>
      <c r="AI40" s="38">
        <v>28.0</v>
      </c>
      <c r="AJ40" s="38">
        <v>8.0</v>
      </c>
      <c r="AK40" s="38">
        <v>23.0</v>
      </c>
      <c r="AL40" s="51"/>
      <c r="AM40" s="51"/>
      <c r="AN40" s="38">
        <v>31.0</v>
      </c>
      <c r="AO40" s="51"/>
      <c r="AP40" s="39">
        <v>7.0</v>
      </c>
      <c r="AQ40" s="51"/>
      <c r="AR40" s="38">
        <v>7.0</v>
      </c>
      <c r="AS40" s="51"/>
      <c r="AT40" s="51"/>
      <c r="AU40" s="51"/>
      <c r="AV40" s="51"/>
      <c r="AW40" s="39">
        <v>4.0</v>
      </c>
      <c r="AX40" s="51"/>
      <c r="AY40" s="51"/>
      <c r="AZ40" s="51"/>
      <c r="BA40" s="38">
        <v>11.0</v>
      </c>
      <c r="BB40" s="51"/>
      <c r="BC40" s="51"/>
      <c r="BD40" s="8"/>
      <c r="BE40" s="8"/>
      <c r="BF40" s="8"/>
      <c r="BG40" s="8"/>
      <c r="BH40" s="42">
        <v>6.0</v>
      </c>
      <c r="BI40" s="42">
        <v>20.0</v>
      </c>
      <c r="BJ40" s="8"/>
      <c r="BK40" s="8"/>
      <c r="BL40" s="8"/>
      <c r="BM40" s="42">
        <v>3.0</v>
      </c>
      <c r="BN40" s="8"/>
      <c r="BO40" s="8"/>
      <c r="BP40" s="8"/>
      <c r="BQ40" s="44">
        <v>4.0</v>
      </c>
      <c r="BR40" s="12"/>
      <c r="BS40" s="12"/>
      <c r="BT40" s="12"/>
      <c r="BU40" s="44">
        <v>3.0</v>
      </c>
      <c r="BV40" s="12"/>
      <c r="BW40" s="12"/>
      <c r="BX40" s="12"/>
      <c r="BY40" s="44">
        <v>31.0</v>
      </c>
      <c r="BZ40" s="42">
        <v>18.0</v>
      </c>
      <c r="CA40" s="43">
        <v>17.0</v>
      </c>
      <c r="CB40" s="42">
        <v>17.0</v>
      </c>
      <c r="CC40" s="42">
        <v>20.0</v>
      </c>
      <c r="CD40" s="42">
        <v>3.0</v>
      </c>
      <c r="CE40" s="42">
        <v>15.0</v>
      </c>
      <c r="CF40" s="42">
        <v>12.0</v>
      </c>
      <c r="CG40" s="42">
        <v>12.0</v>
      </c>
      <c r="CH40" s="8"/>
      <c r="CI40" s="42">
        <v>26.0</v>
      </c>
      <c r="CJ40" s="42">
        <v>20.0</v>
      </c>
      <c r="CK40" s="8"/>
      <c r="CL40" s="42">
        <v>4.0</v>
      </c>
      <c r="CM40" s="42">
        <v>3.0</v>
      </c>
      <c r="CN40" s="42">
        <v>12.0</v>
      </c>
      <c r="CO40" s="8"/>
      <c r="CP40" s="8"/>
      <c r="CQ40" s="42">
        <v>10.0</v>
      </c>
      <c r="CR40" s="8"/>
      <c r="CS40" s="42">
        <v>20.0</v>
      </c>
      <c r="CT40" s="8"/>
      <c r="CU40" s="61">
        <v>13.0</v>
      </c>
      <c r="CV40" s="8"/>
      <c r="CW40" s="42">
        <v>19.0</v>
      </c>
      <c r="CX40" s="8"/>
      <c r="CY40" s="8"/>
      <c r="CZ40" s="8"/>
      <c r="DA40" s="8"/>
      <c r="DB40" s="42">
        <v>19.0</v>
      </c>
      <c r="DC40" s="8"/>
      <c r="DD40" s="8"/>
      <c r="DE40" s="42">
        <v>19.0</v>
      </c>
      <c r="DF40" s="8"/>
      <c r="DG40" s="8"/>
      <c r="DH40" s="8"/>
      <c r="DI40" s="8"/>
      <c r="DJ40" s="42">
        <v>19.0</v>
      </c>
      <c r="DK40" s="8"/>
      <c r="DL40" s="8"/>
      <c r="DM40" s="8"/>
      <c r="DN40" s="8"/>
      <c r="DO40" s="32"/>
      <c r="DP40" s="45">
        <v>23.0</v>
      </c>
      <c r="DQ40" s="45">
        <v>31.0</v>
      </c>
      <c r="DR40" s="45">
        <v>13.0</v>
      </c>
      <c r="DS40" s="45">
        <v>22.0</v>
      </c>
      <c r="DT40" s="51"/>
      <c r="DU40" s="8"/>
      <c r="DV40" s="8"/>
      <c r="DW40" s="42">
        <v>8.0</v>
      </c>
      <c r="DX40" s="8"/>
      <c r="DY40" s="42">
        <v>9.0</v>
      </c>
      <c r="DZ40" s="42">
        <v>32.0</v>
      </c>
      <c r="EA40" s="42">
        <v>11.0</v>
      </c>
      <c r="EB40" s="8"/>
      <c r="EC40" s="8"/>
      <c r="ED40" s="8"/>
      <c r="EE40" s="42">
        <v>24.0</v>
      </c>
      <c r="EF40" s="8"/>
      <c r="EG40" s="42">
        <v>34.0</v>
      </c>
      <c r="EH40" s="42">
        <v>9.0</v>
      </c>
      <c r="EI40" s="42">
        <v>11.0</v>
      </c>
      <c r="EJ40" s="42">
        <v>16.0</v>
      </c>
      <c r="EK40" s="8"/>
      <c r="EL40" s="42">
        <v>2.0</v>
      </c>
      <c r="EM40" s="42">
        <v>19.0</v>
      </c>
      <c r="EN40" s="8"/>
      <c r="EO40" s="8"/>
      <c r="EP40" s="40">
        <v>6.0</v>
      </c>
      <c r="EQ40" s="8"/>
      <c r="ER40" s="42">
        <v>6.0</v>
      </c>
      <c r="ES40" s="42">
        <v>4.0</v>
      </c>
      <c r="ET40" s="8"/>
      <c r="EU40" s="42">
        <v>21.0</v>
      </c>
      <c r="EV40" s="8"/>
      <c r="EW40" s="8"/>
      <c r="EX40" s="8"/>
      <c r="EY40" s="8"/>
      <c r="EZ40" s="42">
        <v>7.0</v>
      </c>
      <c r="FA40" s="8"/>
      <c r="FB40" s="42">
        <v>23.0</v>
      </c>
      <c r="FC40" s="42">
        <v>10.0</v>
      </c>
      <c r="FD40" s="8"/>
      <c r="FE40" s="8"/>
      <c r="FF40" s="8"/>
      <c r="FG40" s="42">
        <v>24.0</v>
      </c>
      <c r="FH40" s="8"/>
      <c r="FI40" s="8"/>
      <c r="FJ40" s="42">
        <v>30.0</v>
      </c>
      <c r="FK40" s="8"/>
      <c r="FL40" s="8"/>
      <c r="FM40" s="8"/>
      <c r="FN40" s="8"/>
      <c r="FO40" s="8"/>
      <c r="FP40" s="42">
        <v>13.0</v>
      </c>
      <c r="FQ40" s="42">
        <v>11.0</v>
      </c>
      <c r="FR40" s="51"/>
      <c r="FS40" s="38">
        <v>27.0</v>
      </c>
      <c r="FT40" s="51"/>
      <c r="FU40" s="51"/>
      <c r="FV40" s="45">
        <v>28.0</v>
      </c>
      <c r="FW40" s="51"/>
      <c r="FX40" s="38">
        <v>11.0</v>
      </c>
      <c r="FY40" s="51"/>
      <c r="FZ40" s="42">
        <v>5.0</v>
      </c>
      <c r="GA40" s="8"/>
      <c r="GB40" s="45">
        <v>8.0</v>
      </c>
      <c r="GC40" s="45">
        <v>17.0</v>
      </c>
    </row>
    <row r="41">
      <c r="A41" s="1">
        <v>37.0</v>
      </c>
      <c r="B41" s="1" t="s">
        <v>37</v>
      </c>
      <c r="C41" s="28">
        <v>101.0</v>
      </c>
      <c r="D41" s="28">
        <v>108.0</v>
      </c>
      <c r="E41" s="55"/>
      <c r="F41" s="52"/>
      <c r="G41" s="30" t="s">
        <v>89</v>
      </c>
      <c r="H41" s="31" t="s">
        <v>25</v>
      </c>
      <c r="I41" s="32" t="s">
        <v>64</v>
      </c>
      <c r="J41" s="13" t="s">
        <v>27</v>
      </c>
      <c r="K41" s="53">
        <v>24.0</v>
      </c>
      <c r="L41" s="15">
        <f t="shared" si="38"/>
        <v>1136</v>
      </c>
      <c r="M41" s="15">
        <f t="shared" si="39"/>
        <v>33</v>
      </c>
      <c r="N41" s="16">
        <f t="shared" si="4"/>
        <v>1103</v>
      </c>
      <c r="O41" s="15">
        <f t="shared" si="40"/>
        <v>76</v>
      </c>
      <c r="P41" s="15">
        <f t="shared" si="41"/>
        <v>0</v>
      </c>
      <c r="Q41" s="70"/>
      <c r="R41" s="35">
        <v>12.0</v>
      </c>
      <c r="S41" s="8"/>
      <c r="T41" s="9"/>
      <c r="U41" s="51"/>
      <c r="V41" s="8"/>
      <c r="W41" s="8"/>
      <c r="X41" s="36">
        <v>5.0</v>
      </c>
      <c r="Y41" s="36">
        <v>4.0</v>
      </c>
      <c r="Z41" s="36">
        <v>18.0</v>
      </c>
      <c r="AA41" s="36">
        <v>14.0</v>
      </c>
      <c r="AB41" s="36">
        <v>8.0</v>
      </c>
      <c r="AC41" s="36">
        <v>16.0</v>
      </c>
      <c r="AD41" s="36">
        <v>15.0</v>
      </c>
      <c r="AE41" s="51"/>
      <c r="AF41" s="51"/>
      <c r="AG41" s="38">
        <v>25.0</v>
      </c>
      <c r="AH41" s="51"/>
      <c r="AI41" s="38">
        <v>7.0</v>
      </c>
      <c r="AJ41" s="38">
        <v>14.0</v>
      </c>
      <c r="AK41" s="38">
        <v>17.0</v>
      </c>
      <c r="AL41" s="51"/>
      <c r="AM41" s="38">
        <v>5.0</v>
      </c>
      <c r="AN41" s="38">
        <v>15.0</v>
      </c>
      <c r="AO41" s="51"/>
      <c r="AP41" s="39">
        <v>13.0</v>
      </c>
      <c r="AQ41" s="38">
        <v>3.0</v>
      </c>
      <c r="AR41" s="38">
        <v>16.0</v>
      </c>
      <c r="AS41" s="38">
        <v>12.0</v>
      </c>
      <c r="AT41" s="51"/>
      <c r="AU41" s="38">
        <v>27.0</v>
      </c>
      <c r="AV41" s="51"/>
      <c r="AW41" s="58"/>
      <c r="AX41" s="38">
        <v>11.0</v>
      </c>
      <c r="AY41" s="51"/>
      <c r="AZ41" s="51"/>
      <c r="BA41" s="51"/>
      <c r="BB41" s="51"/>
      <c r="BC41" s="51"/>
      <c r="BD41" s="8"/>
      <c r="BE41" s="8"/>
      <c r="BF41" s="40">
        <v>17.0</v>
      </c>
      <c r="BG41" s="40">
        <v>5.0</v>
      </c>
      <c r="BH41" s="8"/>
      <c r="BI41" s="8"/>
      <c r="BJ41" s="8"/>
      <c r="BK41" s="40">
        <v>33.0</v>
      </c>
      <c r="BL41" s="40">
        <v>22.0</v>
      </c>
      <c r="BM41" s="40">
        <v>6.0</v>
      </c>
      <c r="BN41" s="8"/>
      <c r="BO41" s="40">
        <v>29.0</v>
      </c>
      <c r="BP41" s="40">
        <v>26.0</v>
      </c>
      <c r="BQ41" s="12"/>
      <c r="BR41" s="88">
        <v>4.0</v>
      </c>
      <c r="BS41" s="41">
        <v>4.0</v>
      </c>
      <c r="BT41" s="41">
        <v>15.0</v>
      </c>
      <c r="BU41" s="12"/>
      <c r="BV41" s="41">
        <v>7.0</v>
      </c>
      <c r="BW41" s="41">
        <v>23.0</v>
      </c>
      <c r="BX41" s="54">
        <v>18.0</v>
      </c>
      <c r="BY41" s="41">
        <v>13.0</v>
      </c>
      <c r="BZ41" s="8"/>
      <c r="CA41" s="43">
        <v>9.0</v>
      </c>
      <c r="CB41" s="42">
        <v>18.0</v>
      </c>
      <c r="CC41" s="42">
        <v>11.0</v>
      </c>
      <c r="CD41" s="8"/>
      <c r="CE41" s="42">
        <v>20.0</v>
      </c>
      <c r="CF41" s="8"/>
      <c r="CG41" s="42">
        <v>9.0</v>
      </c>
      <c r="CH41" s="8"/>
      <c r="CI41" s="42">
        <v>8.0</v>
      </c>
      <c r="CJ41" s="8"/>
      <c r="CK41" s="8"/>
      <c r="CL41" s="8"/>
      <c r="CM41" s="8"/>
      <c r="CN41" s="8"/>
      <c r="CO41" s="42">
        <v>15.0</v>
      </c>
      <c r="CP41" s="8"/>
      <c r="CQ41" s="42">
        <v>9.0</v>
      </c>
      <c r="CR41" s="42">
        <v>15.0</v>
      </c>
      <c r="CS41" s="8"/>
      <c r="CT41" s="8"/>
      <c r="CU41" s="12"/>
      <c r="CV41" s="8"/>
      <c r="CW41" s="8"/>
      <c r="CX41" s="72">
        <v>19.0</v>
      </c>
      <c r="CY41" s="72">
        <v>19.0</v>
      </c>
      <c r="CZ41" s="8"/>
      <c r="DA41" s="8"/>
      <c r="DB41" s="8"/>
      <c r="DC41" s="42">
        <v>12.0</v>
      </c>
      <c r="DD41" s="42">
        <v>7.0</v>
      </c>
      <c r="DE41" s="8"/>
      <c r="DF41" s="8"/>
      <c r="DG41" s="42">
        <v>3.0</v>
      </c>
      <c r="DH41" s="42">
        <v>19.0</v>
      </c>
      <c r="DI41" s="42">
        <v>32.0</v>
      </c>
      <c r="DJ41" s="8"/>
      <c r="DK41" s="8"/>
      <c r="DL41" s="8"/>
      <c r="DM41" s="8"/>
      <c r="DN41" s="8"/>
      <c r="DO41" s="32"/>
      <c r="DP41" s="45">
        <v>19.0</v>
      </c>
      <c r="DQ41" s="32"/>
      <c r="DR41" s="32"/>
      <c r="DS41" s="32"/>
      <c r="DT41" s="51"/>
      <c r="DU41" s="8"/>
      <c r="DV41" s="42">
        <v>17.0</v>
      </c>
      <c r="DW41" s="8"/>
      <c r="DX41" s="8"/>
      <c r="DY41" s="8"/>
      <c r="DZ41" s="8"/>
      <c r="EA41" s="42">
        <v>19.0</v>
      </c>
      <c r="EB41" s="40">
        <v>2.0</v>
      </c>
      <c r="EC41" s="8"/>
      <c r="ED41" s="8"/>
      <c r="EE41" s="8"/>
      <c r="EF41" s="8"/>
      <c r="EG41" s="40">
        <v>31.0</v>
      </c>
      <c r="EH41" s="8"/>
      <c r="EI41" s="8"/>
      <c r="EJ41" s="40">
        <v>23.0</v>
      </c>
      <c r="EK41" s="8"/>
      <c r="EL41" s="8"/>
      <c r="EM41" s="40">
        <v>21.0</v>
      </c>
      <c r="EN41" s="8"/>
      <c r="EO41" s="8"/>
      <c r="EP41" s="8"/>
      <c r="EQ41" s="40">
        <v>24.0</v>
      </c>
      <c r="ER41" s="40">
        <v>20.0</v>
      </c>
      <c r="ES41" s="8"/>
      <c r="ET41" s="40">
        <v>15.0</v>
      </c>
      <c r="EU41" s="40">
        <v>28.0</v>
      </c>
      <c r="EV41" s="40">
        <v>8.0</v>
      </c>
      <c r="EW41" s="8"/>
      <c r="EX41" s="8"/>
      <c r="EY41" s="40">
        <v>10.0</v>
      </c>
      <c r="EZ41" s="40">
        <v>2.0</v>
      </c>
      <c r="FA41" s="8"/>
      <c r="FB41" s="8"/>
      <c r="FC41" s="40">
        <v>16.0</v>
      </c>
      <c r="FD41" s="8"/>
      <c r="FE41" s="40">
        <v>5.0</v>
      </c>
      <c r="FF41" s="8"/>
      <c r="FG41" s="40">
        <v>4.0</v>
      </c>
      <c r="FH41" s="8"/>
      <c r="FI41" s="8"/>
      <c r="FJ41" s="40">
        <v>15.0</v>
      </c>
      <c r="FK41" s="8"/>
      <c r="FL41" s="42">
        <v>33.0</v>
      </c>
      <c r="FM41" s="42">
        <v>16.0</v>
      </c>
      <c r="FN41" s="8"/>
      <c r="FO41" s="42">
        <v>18.0</v>
      </c>
      <c r="FP41" s="8"/>
      <c r="FQ41" s="42">
        <v>8.0</v>
      </c>
      <c r="FR41" s="51"/>
      <c r="FS41" s="51"/>
      <c r="FT41" s="38">
        <v>3.0</v>
      </c>
      <c r="FU41" s="51"/>
      <c r="FV41" s="45">
        <v>26.0</v>
      </c>
      <c r="FW41" s="51"/>
      <c r="FX41" s="51"/>
      <c r="FY41" s="38">
        <v>32.0</v>
      </c>
      <c r="FZ41" s="8"/>
      <c r="GA41" s="42">
        <v>17.0</v>
      </c>
      <c r="GB41" s="32"/>
      <c r="GC41" s="32"/>
    </row>
    <row r="42">
      <c r="A42" s="1">
        <v>38.0</v>
      </c>
      <c r="B42" s="1">
        <f t="shared" ref="B42:B44" si="42">SUM(C42-A42)</f>
        <v>6</v>
      </c>
      <c r="C42" s="28">
        <v>44.0</v>
      </c>
      <c r="D42" s="28">
        <v>30.0</v>
      </c>
      <c r="E42" s="29">
        <v>35.0</v>
      </c>
      <c r="F42" s="30">
        <v>32.0</v>
      </c>
      <c r="G42" s="30" t="s">
        <v>90</v>
      </c>
      <c r="H42" s="31" t="s">
        <v>16</v>
      </c>
      <c r="I42" s="32" t="s">
        <v>26</v>
      </c>
      <c r="J42" s="13" t="s">
        <v>27</v>
      </c>
      <c r="K42" s="53">
        <v>31.0</v>
      </c>
      <c r="L42" s="15">
        <f t="shared" si="38"/>
        <v>1087</v>
      </c>
      <c r="M42" s="15">
        <f t="shared" si="39"/>
        <v>34</v>
      </c>
      <c r="N42" s="16">
        <f t="shared" si="4"/>
        <v>1053</v>
      </c>
      <c r="O42" s="15">
        <f t="shared" si="40"/>
        <v>67</v>
      </c>
      <c r="P42" s="15">
        <f t="shared" si="41"/>
        <v>0</v>
      </c>
      <c r="Q42" s="70"/>
      <c r="R42" s="68"/>
      <c r="S42" s="51"/>
      <c r="T42" s="39">
        <v>23.0</v>
      </c>
      <c r="U42" s="38">
        <v>28.0</v>
      </c>
      <c r="V42" s="38">
        <v>16.0</v>
      </c>
      <c r="W42" s="38">
        <v>6.0</v>
      </c>
      <c r="X42" s="38">
        <v>14.0</v>
      </c>
      <c r="Y42" s="51"/>
      <c r="Z42" s="51"/>
      <c r="AA42" s="38">
        <v>19.0</v>
      </c>
      <c r="AB42" s="38">
        <v>1.0</v>
      </c>
      <c r="AC42" s="38">
        <v>8.0</v>
      </c>
      <c r="AD42" s="38">
        <v>3.0</v>
      </c>
      <c r="AE42" s="51"/>
      <c r="AF42" s="38">
        <v>17.0</v>
      </c>
      <c r="AG42" s="51"/>
      <c r="AH42" s="51"/>
      <c r="AI42" s="51"/>
      <c r="AJ42" s="51"/>
      <c r="AK42" s="51"/>
      <c r="AL42" s="38">
        <v>28.0</v>
      </c>
      <c r="AM42" s="51"/>
      <c r="AN42" s="38">
        <v>3.0</v>
      </c>
      <c r="AO42" s="38">
        <v>14.0</v>
      </c>
      <c r="AP42" s="58"/>
      <c r="AQ42" s="38">
        <v>5.0</v>
      </c>
      <c r="AR42" s="51"/>
      <c r="AS42" s="38">
        <v>25.0</v>
      </c>
      <c r="AT42" s="51"/>
      <c r="AU42" s="51"/>
      <c r="AV42" s="38">
        <v>8.0</v>
      </c>
      <c r="AW42" s="39">
        <v>19.0</v>
      </c>
      <c r="AX42" s="51"/>
      <c r="AY42" s="51"/>
      <c r="AZ42" s="51"/>
      <c r="BA42" s="38">
        <v>34.0</v>
      </c>
      <c r="BB42" s="38">
        <v>13.0</v>
      </c>
      <c r="BC42" s="51"/>
      <c r="BD42" s="42">
        <v>15.0</v>
      </c>
      <c r="BE42" s="8"/>
      <c r="BF42" s="8"/>
      <c r="BG42" s="8"/>
      <c r="BH42" s="8"/>
      <c r="BI42" s="42">
        <v>18.0</v>
      </c>
      <c r="BJ42" s="8"/>
      <c r="BK42" s="42">
        <v>6.0</v>
      </c>
      <c r="BL42" s="8"/>
      <c r="BM42" s="42">
        <v>9.0</v>
      </c>
      <c r="BN42" s="47">
        <v>4.0</v>
      </c>
      <c r="BO42" s="8"/>
      <c r="BP42" s="8"/>
      <c r="BQ42" s="12"/>
      <c r="BR42" s="44">
        <v>26.0</v>
      </c>
      <c r="BS42" s="12"/>
      <c r="BT42" s="44">
        <v>26.0</v>
      </c>
      <c r="BU42" s="44">
        <v>10.0</v>
      </c>
      <c r="BV42" s="12"/>
      <c r="BW42" s="12"/>
      <c r="BX42" s="12"/>
      <c r="BY42" s="12"/>
      <c r="BZ42" s="42">
        <v>25.0</v>
      </c>
      <c r="CA42" s="43">
        <v>26.0</v>
      </c>
      <c r="CB42" s="8"/>
      <c r="CC42" s="8"/>
      <c r="CD42" s="42">
        <v>34.0</v>
      </c>
      <c r="CE42" s="8"/>
      <c r="CF42" s="8"/>
      <c r="CG42" s="8"/>
      <c r="CH42" s="8"/>
      <c r="CI42" s="42">
        <v>6.0</v>
      </c>
      <c r="CJ42" s="42">
        <v>16.0</v>
      </c>
      <c r="CK42" s="8"/>
      <c r="CL42" s="8"/>
      <c r="CM42" s="42">
        <v>25.0</v>
      </c>
      <c r="CN42" s="8"/>
      <c r="CO42" s="42">
        <v>3.0</v>
      </c>
      <c r="CP42" s="8"/>
      <c r="CQ42" s="42">
        <v>16.0</v>
      </c>
      <c r="CR42" s="8"/>
      <c r="CS42" s="8"/>
      <c r="CT42" s="8"/>
      <c r="CU42" s="12"/>
      <c r="CV42" s="42">
        <v>9.0</v>
      </c>
      <c r="CW42" s="42">
        <v>20.0</v>
      </c>
      <c r="CX42" s="8"/>
      <c r="CY42" s="8"/>
      <c r="CZ42" s="42">
        <v>15.0</v>
      </c>
      <c r="DA42" s="8"/>
      <c r="DB42" s="8"/>
      <c r="DC42" s="8"/>
      <c r="DD42" s="42">
        <v>4.0</v>
      </c>
      <c r="DE42" s="8"/>
      <c r="DF42" s="8"/>
      <c r="DG42" s="42">
        <v>18.0</v>
      </c>
      <c r="DH42" s="8"/>
      <c r="DI42" s="42">
        <v>5.0</v>
      </c>
      <c r="DJ42" s="8"/>
      <c r="DK42" s="42">
        <v>4.0</v>
      </c>
      <c r="DL42" s="42">
        <v>12.0</v>
      </c>
      <c r="DM42" s="8"/>
      <c r="DN42" s="8"/>
      <c r="DO42" s="32"/>
      <c r="DP42" s="32"/>
      <c r="DQ42" s="45">
        <v>17.0</v>
      </c>
      <c r="DR42" s="32"/>
      <c r="DS42" s="45">
        <v>20.0</v>
      </c>
      <c r="DT42" s="38">
        <v>17.0</v>
      </c>
      <c r="DU42" s="8"/>
      <c r="DV42" s="8"/>
      <c r="DW42" s="8"/>
      <c r="DX42" s="42">
        <v>11.0</v>
      </c>
      <c r="DY42" s="42">
        <v>31.0</v>
      </c>
      <c r="DZ42" s="42">
        <v>17.0</v>
      </c>
      <c r="EA42" s="8"/>
      <c r="EB42" s="8"/>
      <c r="EC42" s="8"/>
      <c r="ED42" s="8"/>
      <c r="EE42" s="42">
        <v>29.0</v>
      </c>
      <c r="EF42" s="8"/>
      <c r="EG42" s="42">
        <v>1.0</v>
      </c>
      <c r="EH42" s="8"/>
      <c r="EI42" s="8"/>
      <c r="EJ42" s="42">
        <v>9.0</v>
      </c>
      <c r="EK42" s="8"/>
      <c r="EL42" s="42">
        <v>17.0</v>
      </c>
      <c r="EM42" s="8"/>
      <c r="EN42" s="42">
        <v>25.0</v>
      </c>
      <c r="EO42" s="8"/>
      <c r="EP42" s="8"/>
      <c r="EQ42" s="8"/>
      <c r="ER42" s="8"/>
      <c r="ES42" s="8"/>
      <c r="ET42" s="8"/>
      <c r="EU42" s="42">
        <v>19.0</v>
      </c>
      <c r="EV42" s="8"/>
      <c r="EW42" s="8"/>
      <c r="EX42" s="8"/>
      <c r="EY42" s="42">
        <v>27.0</v>
      </c>
      <c r="EZ42" s="8"/>
      <c r="FA42" s="42">
        <v>25.0</v>
      </c>
      <c r="FB42" s="8"/>
      <c r="FC42" s="8"/>
      <c r="FD42" s="8"/>
      <c r="FE42" s="8"/>
      <c r="FF42" s="8"/>
      <c r="FG42" s="8"/>
      <c r="FH42" s="8"/>
      <c r="FI42" s="42">
        <v>14.0</v>
      </c>
      <c r="FJ42" s="8"/>
      <c r="FK42" s="42">
        <v>19.0</v>
      </c>
      <c r="FL42" s="8"/>
      <c r="FM42" s="42">
        <v>14.0</v>
      </c>
      <c r="FN42" s="42">
        <v>29.0</v>
      </c>
      <c r="FO42" s="42">
        <v>21.0</v>
      </c>
      <c r="FP42" s="8"/>
      <c r="FQ42" s="42">
        <v>4.0</v>
      </c>
      <c r="FR42" s="38">
        <v>27.0</v>
      </c>
      <c r="FS42" s="51"/>
      <c r="FT42" s="38">
        <v>24.0</v>
      </c>
      <c r="FU42" s="51"/>
      <c r="FV42" s="32"/>
      <c r="FW42" s="51"/>
      <c r="FX42" s="38">
        <v>9.0</v>
      </c>
      <c r="FY42" s="51"/>
      <c r="FZ42" s="8"/>
      <c r="GA42" s="8"/>
      <c r="GB42" s="32"/>
      <c r="GC42" s="45">
        <v>25.0</v>
      </c>
    </row>
    <row r="43">
      <c r="A43" s="89">
        <v>39.0</v>
      </c>
      <c r="B43" s="1">
        <f t="shared" si="42"/>
        <v>25</v>
      </c>
      <c r="C43" s="90">
        <v>64.0</v>
      </c>
      <c r="D43" s="91"/>
      <c r="E43" s="91"/>
      <c r="F43" s="91"/>
      <c r="G43" s="90" t="s">
        <v>91</v>
      </c>
      <c r="H43" s="32" t="s">
        <v>21</v>
      </c>
      <c r="I43" s="32" t="s">
        <v>26</v>
      </c>
      <c r="J43" s="13" t="s">
        <v>27</v>
      </c>
      <c r="K43" s="53">
        <v>20.0</v>
      </c>
      <c r="L43" s="15">
        <f t="shared" si="38"/>
        <v>983</v>
      </c>
      <c r="M43" s="15">
        <f t="shared" si="39"/>
        <v>37</v>
      </c>
      <c r="N43" s="16">
        <f t="shared" si="4"/>
        <v>946</v>
      </c>
      <c r="O43" s="15">
        <f t="shared" si="40"/>
        <v>64</v>
      </c>
      <c r="P43" s="15">
        <f t="shared" si="41"/>
        <v>0</v>
      </c>
      <c r="Q43" s="34">
        <v>6.0</v>
      </c>
      <c r="R43" s="75"/>
      <c r="S43" s="36">
        <v>2.0</v>
      </c>
      <c r="T43" s="9"/>
      <c r="U43" s="38">
        <v>4.0</v>
      </c>
      <c r="V43" s="8"/>
      <c r="W43" s="36">
        <v>14.0</v>
      </c>
      <c r="X43" s="36">
        <v>11.0</v>
      </c>
      <c r="Y43" s="36">
        <v>22.0</v>
      </c>
      <c r="Z43" s="36">
        <v>32.0</v>
      </c>
      <c r="AA43" s="36">
        <v>22.0</v>
      </c>
      <c r="AB43" s="36">
        <v>27.0</v>
      </c>
      <c r="AC43" s="36">
        <v>20.0</v>
      </c>
      <c r="AD43" s="36">
        <v>19.0</v>
      </c>
      <c r="AE43" s="51"/>
      <c r="AF43" s="38">
        <v>16.0</v>
      </c>
      <c r="AG43" s="38">
        <v>7.0</v>
      </c>
      <c r="AH43" s="51"/>
      <c r="AI43" s="51"/>
      <c r="AJ43" s="38">
        <v>7.0</v>
      </c>
      <c r="AK43" s="51"/>
      <c r="AL43" s="51"/>
      <c r="AM43" s="51"/>
      <c r="AN43" s="38">
        <v>33.0</v>
      </c>
      <c r="AO43" s="51"/>
      <c r="AP43" s="39">
        <v>28.0</v>
      </c>
      <c r="AQ43" s="51"/>
      <c r="AR43" s="51"/>
      <c r="AS43" s="38">
        <v>17.0</v>
      </c>
      <c r="AT43" s="51"/>
      <c r="AU43" s="51"/>
      <c r="AV43" s="51"/>
      <c r="AW43" s="58"/>
      <c r="AX43" s="51"/>
      <c r="AY43" s="51"/>
      <c r="AZ43" s="51"/>
      <c r="BA43" s="38">
        <v>3.0</v>
      </c>
      <c r="BB43" s="51"/>
      <c r="BC43" s="51"/>
      <c r="BD43" s="40">
        <v>1.0</v>
      </c>
      <c r="BE43" s="8"/>
      <c r="BF43" s="8"/>
      <c r="BG43" s="8"/>
      <c r="BH43" s="8"/>
      <c r="BI43" s="40">
        <v>5.0</v>
      </c>
      <c r="BJ43" s="40">
        <v>9.0</v>
      </c>
      <c r="BK43" s="40">
        <v>14.0</v>
      </c>
      <c r="BL43" s="8"/>
      <c r="BM43" s="40">
        <v>10.0</v>
      </c>
      <c r="BN43" s="46">
        <v>3.0</v>
      </c>
      <c r="BO43" s="8"/>
      <c r="BP43" s="8"/>
      <c r="BQ43" s="41">
        <v>14.0</v>
      </c>
      <c r="BR43" s="12"/>
      <c r="BS43" s="12"/>
      <c r="BT43" s="12"/>
      <c r="BU43" s="41">
        <v>6.0</v>
      </c>
      <c r="BV43" s="12"/>
      <c r="BW43" s="12"/>
      <c r="BX43" s="12"/>
      <c r="BY43" s="12"/>
      <c r="BZ43" s="8"/>
      <c r="CA43" s="8"/>
      <c r="CB43" s="8"/>
      <c r="CC43" s="42">
        <v>31.0</v>
      </c>
      <c r="CD43" s="42">
        <v>7.0</v>
      </c>
      <c r="CE43" s="8"/>
      <c r="CF43" s="8"/>
      <c r="CG43" s="8"/>
      <c r="CH43" s="8"/>
      <c r="CI43" s="42">
        <v>2.0</v>
      </c>
      <c r="CJ43" s="42">
        <v>5.0</v>
      </c>
      <c r="CK43" s="8"/>
      <c r="CL43" s="42">
        <v>15.0</v>
      </c>
      <c r="CM43" s="8"/>
      <c r="CN43" s="8"/>
      <c r="CO43" s="8"/>
      <c r="CP43" s="8"/>
      <c r="CQ43" s="8"/>
      <c r="CR43" s="42">
        <v>7.0</v>
      </c>
      <c r="CS43" s="8"/>
      <c r="CT43" s="8"/>
      <c r="CU43" s="44">
        <v>2.0</v>
      </c>
      <c r="CV43" s="42">
        <v>13.0</v>
      </c>
      <c r="CW43" s="8"/>
      <c r="CX43" s="8"/>
      <c r="CY43" s="8"/>
      <c r="CZ43" s="8"/>
      <c r="DA43" s="8"/>
      <c r="DB43" s="8"/>
      <c r="DC43" s="8"/>
      <c r="DD43" s="8"/>
      <c r="DE43" s="42">
        <v>33.0</v>
      </c>
      <c r="DF43" s="42">
        <v>31.0</v>
      </c>
      <c r="DG43" s="8"/>
      <c r="DH43" s="42">
        <v>24.0</v>
      </c>
      <c r="DI43" s="42">
        <v>34.0</v>
      </c>
      <c r="DJ43" s="42">
        <v>6.0</v>
      </c>
      <c r="DK43" s="42">
        <v>14.0</v>
      </c>
      <c r="DL43" s="42">
        <v>22.0</v>
      </c>
      <c r="DM43" s="8"/>
      <c r="DN43" s="8"/>
      <c r="DO43" s="32"/>
      <c r="DP43" s="32"/>
      <c r="DQ43" s="61">
        <v>10.0</v>
      </c>
      <c r="DR43" s="45">
        <v>24.0</v>
      </c>
      <c r="DS43" s="32"/>
      <c r="DT43" s="51"/>
      <c r="DU43" s="8"/>
      <c r="DV43" s="42">
        <v>25.0</v>
      </c>
      <c r="DW43" s="42">
        <v>17.0</v>
      </c>
      <c r="DX43" s="40">
        <v>17.0</v>
      </c>
      <c r="DY43" s="8"/>
      <c r="DZ43" s="42">
        <v>15.0</v>
      </c>
      <c r="EA43" s="8"/>
      <c r="EB43" s="8"/>
      <c r="EC43" s="40">
        <v>27.0</v>
      </c>
      <c r="ED43" s="8"/>
      <c r="EE43" s="8"/>
      <c r="EF43" s="8"/>
      <c r="EG43" s="8"/>
      <c r="EH43" s="40">
        <v>37.0</v>
      </c>
      <c r="EI43" s="8"/>
      <c r="EJ43" s="40">
        <v>14.0</v>
      </c>
      <c r="EK43" s="40">
        <v>24.0</v>
      </c>
      <c r="EL43" s="8"/>
      <c r="EM43" s="40">
        <v>2.0</v>
      </c>
      <c r="EN43" s="8"/>
      <c r="EO43" s="40">
        <v>21.0</v>
      </c>
      <c r="EP43" s="8"/>
      <c r="EQ43" s="40">
        <v>13.0</v>
      </c>
      <c r="ER43" s="40">
        <v>27.0</v>
      </c>
      <c r="ES43" s="40">
        <v>3.0</v>
      </c>
      <c r="ET43" s="40">
        <v>4.0</v>
      </c>
      <c r="EU43" s="40">
        <v>23.0</v>
      </c>
      <c r="EV43" s="40">
        <v>5.0</v>
      </c>
      <c r="EW43" s="8"/>
      <c r="EX43" s="40">
        <v>10.0</v>
      </c>
      <c r="EY43" s="40">
        <v>12.0</v>
      </c>
      <c r="EZ43" s="8"/>
      <c r="FA43" s="40">
        <v>4.0</v>
      </c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38">
        <v>30.0</v>
      </c>
      <c r="FS43" s="38">
        <v>21.0</v>
      </c>
      <c r="FT43" s="51"/>
      <c r="FU43" s="51"/>
      <c r="FV43" s="32"/>
      <c r="FW43" s="51"/>
      <c r="FX43" s="51"/>
      <c r="FY43" s="51"/>
      <c r="FZ43" s="8"/>
      <c r="GA43" s="8"/>
      <c r="GB43" s="32"/>
      <c r="GC43" s="32"/>
    </row>
    <row r="44">
      <c r="A44" s="1">
        <v>40.0</v>
      </c>
      <c r="B44" s="1">
        <f t="shared" si="42"/>
        <v>-22</v>
      </c>
      <c r="C44" s="28">
        <v>18.0</v>
      </c>
      <c r="D44" s="28">
        <v>8.0</v>
      </c>
      <c r="E44" s="29">
        <v>3.0</v>
      </c>
      <c r="F44" s="30">
        <v>22.0</v>
      </c>
      <c r="G44" s="30" t="s">
        <v>92</v>
      </c>
      <c r="H44" s="31" t="s">
        <v>36</v>
      </c>
      <c r="I44" s="32" t="s">
        <v>35</v>
      </c>
      <c r="J44" s="13" t="s">
        <v>36</v>
      </c>
      <c r="K44" s="64">
        <v>31.0</v>
      </c>
      <c r="L44" s="15">
        <f>SUM(R44:GC44)</f>
        <v>902</v>
      </c>
      <c r="M44" s="15">
        <f>MAX(R44:GC44)</f>
        <v>36</v>
      </c>
      <c r="N44" s="16">
        <f t="shared" si="4"/>
        <v>866</v>
      </c>
      <c r="O44" s="15">
        <f>COUNT(R44:GC44)</f>
        <v>56</v>
      </c>
      <c r="P44" s="15">
        <f>COUNTIF(R44:GC44,"40")</f>
        <v>0</v>
      </c>
      <c r="Q44" s="50"/>
      <c r="R44" s="75"/>
      <c r="S44" s="36">
        <v>28.0</v>
      </c>
      <c r="T44" s="37">
        <v>5.0</v>
      </c>
      <c r="U44" s="8"/>
      <c r="V44" s="8"/>
      <c r="W44" s="8"/>
      <c r="X44" s="8"/>
      <c r="Y44" s="8"/>
      <c r="Z44" s="8"/>
      <c r="AA44" s="8"/>
      <c r="AB44" s="8"/>
      <c r="AC44" s="8"/>
      <c r="AD44" s="36">
        <v>36.0</v>
      </c>
      <c r="AE44" s="36">
        <v>19.0</v>
      </c>
      <c r="AF44" s="36">
        <v>29.0</v>
      </c>
      <c r="AG44" s="36">
        <v>12.0</v>
      </c>
      <c r="AH44" s="8"/>
      <c r="AI44" s="8"/>
      <c r="AJ44" s="8"/>
      <c r="AK44" s="8"/>
      <c r="AL44" s="36">
        <v>7.0</v>
      </c>
      <c r="AM44" s="36">
        <v>19.0</v>
      </c>
      <c r="AN44" s="8"/>
      <c r="AO44" s="8"/>
      <c r="AP44" s="9"/>
      <c r="AQ44" s="36">
        <v>1.0</v>
      </c>
      <c r="AR44" s="8"/>
      <c r="AS44" s="8"/>
      <c r="AT44" s="36">
        <v>6.0</v>
      </c>
      <c r="AU44" s="8"/>
      <c r="AV44" s="8"/>
      <c r="AW44" s="9"/>
      <c r="AX44" s="8"/>
      <c r="AY44" s="8"/>
      <c r="AZ44" s="8"/>
      <c r="BA44" s="8"/>
      <c r="BB44" s="8"/>
      <c r="BC44" s="8"/>
      <c r="BD44" s="8"/>
      <c r="BE44" s="40">
        <v>8.0</v>
      </c>
      <c r="BF44" s="8"/>
      <c r="BG44" s="8"/>
      <c r="BH44" s="40">
        <v>1.0</v>
      </c>
      <c r="BI44" s="8"/>
      <c r="BJ44" s="8"/>
      <c r="BK44" s="40">
        <v>29.0</v>
      </c>
      <c r="BL44" s="8"/>
      <c r="BM44" s="40">
        <v>11.0</v>
      </c>
      <c r="BN44" s="40">
        <v>11.0</v>
      </c>
      <c r="BO44" s="40">
        <v>9.0</v>
      </c>
      <c r="BP44" s="40">
        <v>12.0</v>
      </c>
      <c r="BQ44" s="12"/>
      <c r="BR44" s="12"/>
      <c r="BS44" s="12"/>
      <c r="BT44" s="12"/>
      <c r="BU44" s="41">
        <v>11.0</v>
      </c>
      <c r="BV44" s="12"/>
      <c r="BW44" s="12"/>
      <c r="BX44" s="44">
        <v>10.0</v>
      </c>
      <c r="BY44" s="12"/>
      <c r="BZ44" s="12"/>
      <c r="CA44" s="8"/>
      <c r="CB44" s="8"/>
      <c r="CC44" s="8"/>
      <c r="CD44" s="8"/>
      <c r="CE44" s="8"/>
      <c r="CF44" s="40">
        <v>14.0</v>
      </c>
      <c r="CG44" s="40">
        <v>5.0</v>
      </c>
      <c r="CH44" s="8"/>
      <c r="CI44" s="8"/>
      <c r="CJ44" s="8"/>
      <c r="CK44" s="42">
        <v>7.0</v>
      </c>
      <c r="CL44" s="40">
        <v>8.0</v>
      </c>
      <c r="CM44" s="40">
        <v>12.0</v>
      </c>
      <c r="CN44" s="8"/>
      <c r="CO44" s="40">
        <v>21.0</v>
      </c>
      <c r="CP44" s="8"/>
      <c r="CQ44" s="40">
        <v>2.0</v>
      </c>
      <c r="CR44" s="8"/>
      <c r="CS44" s="8"/>
      <c r="CT44" s="8"/>
      <c r="CU44" s="41">
        <v>24.0</v>
      </c>
      <c r="CV44" s="8"/>
      <c r="CW44" s="8"/>
      <c r="CX44" s="8"/>
      <c r="CY44" s="8"/>
      <c r="CZ44" s="8"/>
      <c r="DA44" s="8"/>
      <c r="DB44" s="8"/>
      <c r="DC44" s="8"/>
      <c r="DD44" s="8"/>
      <c r="DE44" s="40">
        <v>7.0</v>
      </c>
      <c r="DF44" s="8"/>
      <c r="DG44" s="8"/>
      <c r="DH44" s="8"/>
      <c r="DI44" s="40">
        <v>28.0</v>
      </c>
      <c r="DJ44" s="40">
        <v>32.0</v>
      </c>
      <c r="DK44" s="40">
        <v>9.0</v>
      </c>
      <c r="DL44" s="8"/>
      <c r="DM44" s="8"/>
      <c r="DN44" s="40">
        <v>29.0</v>
      </c>
      <c r="DO44" s="12"/>
      <c r="DP44" s="12"/>
      <c r="DQ44" s="45">
        <v>16.0</v>
      </c>
      <c r="DR44" s="12"/>
      <c r="DS44" s="61">
        <v>35.0</v>
      </c>
      <c r="DT44" s="61">
        <v>23.0</v>
      </c>
      <c r="DU44" s="8"/>
      <c r="DV44" s="40">
        <v>24.0</v>
      </c>
      <c r="DW44" s="40">
        <v>7.0</v>
      </c>
      <c r="DX44" s="46">
        <v>22.0</v>
      </c>
      <c r="DY44" s="8"/>
      <c r="DZ44" s="8"/>
      <c r="EA44" s="42">
        <v>9.0</v>
      </c>
      <c r="EB44" s="8"/>
      <c r="EC44" s="8"/>
      <c r="ED44" s="8"/>
      <c r="EE44" s="8"/>
      <c r="EF44" s="40">
        <v>17.0</v>
      </c>
      <c r="EG44" s="40">
        <v>26.0</v>
      </c>
      <c r="EH44" s="8"/>
      <c r="EI44" s="8"/>
      <c r="EJ44" s="40">
        <v>6.0</v>
      </c>
      <c r="EK44" s="8"/>
      <c r="EL44" s="8"/>
      <c r="EM44" s="8"/>
      <c r="EN44" s="40">
        <v>19.0</v>
      </c>
      <c r="EO44" s="40">
        <v>6.0</v>
      </c>
      <c r="EP44" s="40">
        <v>31.0</v>
      </c>
      <c r="EQ44" s="40">
        <v>16.0</v>
      </c>
      <c r="ER44" s="40">
        <v>16.0</v>
      </c>
      <c r="ES44" s="8"/>
      <c r="ET44" s="8"/>
      <c r="EU44" s="8"/>
      <c r="EV44" s="8"/>
      <c r="EW44" s="8"/>
      <c r="EX44" s="40">
        <v>20.0</v>
      </c>
      <c r="EY44" s="8"/>
      <c r="EZ44" s="40">
        <v>23.0</v>
      </c>
      <c r="FA44" s="8"/>
      <c r="FB44" s="8"/>
      <c r="FC44" s="8"/>
      <c r="FD44" s="40">
        <v>27.0</v>
      </c>
      <c r="FE44" s="8"/>
      <c r="FF44" s="8"/>
      <c r="FG44" s="8"/>
      <c r="FH44" s="8"/>
      <c r="FI44" s="8"/>
      <c r="FJ44" s="8"/>
      <c r="FK44" s="8"/>
      <c r="FL44" s="62">
        <v>8.0</v>
      </c>
      <c r="FM44" s="8"/>
      <c r="FN44" s="40">
        <v>19.0</v>
      </c>
      <c r="FO44" s="8"/>
      <c r="FP44" s="40">
        <v>15.0</v>
      </c>
      <c r="FQ44" s="8"/>
      <c r="FR44" s="61">
        <v>14.0</v>
      </c>
      <c r="FS44" s="12"/>
      <c r="FT44" s="61">
        <v>21.0</v>
      </c>
      <c r="FU44" s="12"/>
      <c r="FV44" s="12"/>
      <c r="FW44" s="12"/>
      <c r="FX44" s="12"/>
      <c r="FY44" s="12"/>
      <c r="FZ44" s="12"/>
      <c r="GA44" s="12"/>
      <c r="GB44" s="12"/>
      <c r="GC44" s="61">
        <v>20.0</v>
      </c>
    </row>
    <row r="45">
      <c r="A45" s="1">
        <v>41.0</v>
      </c>
      <c r="B45" s="1" t="s">
        <v>43</v>
      </c>
      <c r="C45" s="28"/>
      <c r="D45" s="28">
        <v>155.0</v>
      </c>
      <c r="E45" s="29">
        <v>63.0</v>
      </c>
      <c r="F45" s="30">
        <v>16.0</v>
      </c>
      <c r="G45" s="30" t="s">
        <v>93</v>
      </c>
      <c r="H45" s="31" t="s">
        <v>94</v>
      </c>
      <c r="I45" s="32" t="s">
        <v>95</v>
      </c>
      <c r="J45" s="13" t="s">
        <v>23</v>
      </c>
      <c r="K45" s="56">
        <v>31.0</v>
      </c>
      <c r="L45" s="15">
        <f t="shared" ref="L45:L53" si="43">SUM(Q45:GC45)</f>
        <v>881</v>
      </c>
      <c r="M45" s="15">
        <f t="shared" ref="M45:M53" si="44">MAX(Q45:GC45)</f>
        <v>37</v>
      </c>
      <c r="N45" s="16">
        <f t="shared" si="4"/>
        <v>844</v>
      </c>
      <c r="O45" s="15">
        <f t="shared" ref="O45:O53" si="45">COUNT(Q45:GC45)</f>
        <v>56</v>
      </c>
      <c r="P45" s="15">
        <f t="shared" ref="P45:P53" si="46">COUNTIF(Q45:GC45,"40")</f>
        <v>0</v>
      </c>
      <c r="Q45" s="35">
        <v>15.0</v>
      </c>
      <c r="R45" s="75"/>
      <c r="S45" s="8"/>
      <c r="T45" s="9"/>
      <c r="U45" s="36">
        <v>10.0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36">
        <v>24.0</v>
      </c>
      <c r="AK45" s="8"/>
      <c r="AL45" s="8"/>
      <c r="AM45" s="8"/>
      <c r="AN45" s="8"/>
      <c r="AO45" s="8"/>
      <c r="AP45" s="9"/>
      <c r="AQ45" s="8"/>
      <c r="AR45" s="36">
        <v>5.0</v>
      </c>
      <c r="AS45" s="8"/>
      <c r="AT45" s="36">
        <v>23.0</v>
      </c>
      <c r="AU45" s="8"/>
      <c r="AV45" s="8"/>
      <c r="AW45" s="37">
        <v>9.0</v>
      </c>
      <c r="AX45" s="36">
        <v>15.0</v>
      </c>
      <c r="AY45" s="36">
        <v>13.0</v>
      </c>
      <c r="AZ45" s="36">
        <v>30.0</v>
      </c>
      <c r="BA45" s="8"/>
      <c r="BB45" s="36">
        <v>9.0</v>
      </c>
      <c r="BC45" s="8"/>
      <c r="BD45" s="40">
        <v>2.0</v>
      </c>
      <c r="BE45" s="8"/>
      <c r="BF45" s="8"/>
      <c r="BG45" s="40">
        <v>14.0</v>
      </c>
      <c r="BH45" s="40">
        <v>3.0</v>
      </c>
      <c r="BI45" s="8"/>
      <c r="BJ45" s="40">
        <v>26.0</v>
      </c>
      <c r="BK45" s="8"/>
      <c r="BL45" s="8"/>
      <c r="BM45" s="40">
        <v>2.0</v>
      </c>
      <c r="BN45" s="8"/>
      <c r="BO45" s="8"/>
      <c r="BP45" s="8"/>
      <c r="BQ45" s="12"/>
      <c r="BR45" s="12"/>
      <c r="BS45" s="12"/>
      <c r="BT45" s="12"/>
      <c r="BU45" s="41">
        <v>23.0</v>
      </c>
      <c r="BV45" s="41">
        <v>18.0</v>
      </c>
      <c r="BW45" s="12"/>
      <c r="BX45" s="12"/>
      <c r="BY45" s="41">
        <v>30.0</v>
      </c>
      <c r="BZ45" s="12"/>
      <c r="CA45" s="8"/>
      <c r="CB45" s="8"/>
      <c r="CC45" s="8"/>
      <c r="CD45" s="8"/>
      <c r="CE45" s="8"/>
      <c r="CF45" s="8"/>
      <c r="CG45" s="8"/>
      <c r="CH45" s="40">
        <v>12.0</v>
      </c>
      <c r="CI45" s="8"/>
      <c r="CJ45" s="40">
        <v>19.0</v>
      </c>
      <c r="CK45" s="8"/>
      <c r="CL45" s="40">
        <v>16.0</v>
      </c>
      <c r="CM45" s="40">
        <v>4.0</v>
      </c>
      <c r="CN45" s="8"/>
      <c r="CO45" s="8"/>
      <c r="CP45" s="40">
        <v>6.0</v>
      </c>
      <c r="CQ45" s="8"/>
      <c r="CR45" s="40">
        <v>22.0</v>
      </c>
      <c r="CS45" s="40">
        <v>10.0</v>
      </c>
      <c r="CT45" s="8"/>
      <c r="CU45" s="12"/>
      <c r="CV45" s="8"/>
      <c r="CW45" s="8"/>
      <c r="CX45" s="8"/>
      <c r="CY45" s="8"/>
      <c r="CZ45" s="40">
        <v>32.0</v>
      </c>
      <c r="DA45" s="8"/>
      <c r="DB45" s="8"/>
      <c r="DC45" s="40">
        <v>8.0</v>
      </c>
      <c r="DD45" s="40">
        <v>19.0</v>
      </c>
      <c r="DE45" s="40">
        <v>27.0</v>
      </c>
      <c r="DF45" s="8"/>
      <c r="DG45" s="8"/>
      <c r="DH45" s="8"/>
      <c r="DI45" s="8"/>
      <c r="DJ45" s="8"/>
      <c r="DK45" s="40">
        <v>7.0</v>
      </c>
      <c r="DL45" s="40">
        <v>17.0</v>
      </c>
      <c r="DM45" s="40">
        <v>18.0</v>
      </c>
      <c r="DN45" s="8"/>
      <c r="DO45" s="61">
        <v>23.0</v>
      </c>
      <c r="DP45" s="12"/>
      <c r="DQ45" s="61">
        <v>22.0</v>
      </c>
      <c r="DR45" s="12"/>
      <c r="DS45" s="12"/>
      <c r="DT45" s="12"/>
      <c r="DU45" s="36">
        <v>33.0</v>
      </c>
      <c r="DV45" s="40"/>
      <c r="DW45" s="40">
        <v>16.0</v>
      </c>
      <c r="DX45" s="40">
        <v>30.0</v>
      </c>
      <c r="DY45" s="8"/>
      <c r="DZ45" s="8"/>
      <c r="EA45" s="8"/>
      <c r="EB45" s="8"/>
      <c r="EC45" s="8"/>
      <c r="ED45" s="40">
        <v>37.0</v>
      </c>
      <c r="EE45" s="8"/>
      <c r="EF45" s="40">
        <v>4.0</v>
      </c>
      <c r="EG45" s="8"/>
      <c r="EH45" s="8"/>
      <c r="EI45" s="40">
        <v>13.0</v>
      </c>
      <c r="EJ45" s="8"/>
      <c r="EK45" s="8"/>
      <c r="EL45" s="8"/>
      <c r="EM45" s="8"/>
      <c r="EN45" s="8"/>
      <c r="EO45" s="40">
        <v>14.0</v>
      </c>
      <c r="EP45" s="8"/>
      <c r="EQ45" s="40">
        <v>5.0</v>
      </c>
      <c r="ER45" s="8"/>
      <c r="ES45" s="40">
        <v>2.0</v>
      </c>
      <c r="ET45" s="8"/>
      <c r="EU45" s="40">
        <v>18.0</v>
      </c>
      <c r="EV45" s="8"/>
      <c r="EW45" s="8"/>
      <c r="EX45" s="40">
        <v>7.0</v>
      </c>
      <c r="EY45" s="40">
        <v>1.0</v>
      </c>
      <c r="EZ45" s="8"/>
      <c r="FA45" s="40">
        <v>28.0</v>
      </c>
      <c r="FB45" s="40">
        <v>8.0</v>
      </c>
      <c r="FC45" s="8"/>
      <c r="FD45" s="8"/>
      <c r="FE45" s="8"/>
      <c r="FF45" s="8"/>
      <c r="FG45" s="40">
        <v>7.0</v>
      </c>
      <c r="FH45" s="40">
        <v>18.0</v>
      </c>
      <c r="FI45" s="8"/>
      <c r="FJ45" s="8"/>
      <c r="FK45" s="8"/>
      <c r="FL45" s="8"/>
      <c r="FM45" s="8"/>
      <c r="FN45" s="8"/>
      <c r="FO45" s="8"/>
      <c r="FP45" s="8"/>
      <c r="FQ45" s="8"/>
      <c r="FR45" s="91"/>
      <c r="FS45" s="61">
        <v>16.0</v>
      </c>
      <c r="FT45" s="12"/>
      <c r="FU45" s="12"/>
      <c r="FV45" s="61">
        <v>16.0</v>
      </c>
      <c r="FW45" s="12"/>
      <c r="FX45" s="61">
        <v>35.0</v>
      </c>
      <c r="FY45" s="12"/>
      <c r="FZ45" s="41">
        <v>19.0</v>
      </c>
      <c r="GA45" s="12"/>
      <c r="GB45" s="61">
        <v>5.0</v>
      </c>
      <c r="GC45" s="61">
        <v>16.0</v>
      </c>
    </row>
    <row r="46">
      <c r="A46" s="1">
        <v>42.0</v>
      </c>
      <c r="B46" s="1" t="s">
        <v>37</v>
      </c>
      <c r="C46" s="28"/>
      <c r="D46" s="28"/>
      <c r="E46" s="29"/>
      <c r="F46" s="30"/>
      <c r="G46" s="14" t="s">
        <v>96</v>
      </c>
      <c r="H46" s="32" t="s">
        <v>16</v>
      </c>
      <c r="I46" s="32" t="s">
        <v>19</v>
      </c>
      <c r="J46" s="13" t="s">
        <v>16</v>
      </c>
      <c r="K46" s="33">
        <v>21.0</v>
      </c>
      <c r="L46" s="15">
        <f t="shared" si="43"/>
        <v>862</v>
      </c>
      <c r="M46" s="15">
        <f t="shared" si="44"/>
        <v>37</v>
      </c>
      <c r="N46" s="16">
        <f t="shared" si="4"/>
        <v>825</v>
      </c>
      <c r="O46" s="15">
        <f t="shared" si="45"/>
        <v>52</v>
      </c>
      <c r="P46" s="15">
        <f t="shared" si="46"/>
        <v>0</v>
      </c>
      <c r="Q46" s="70"/>
      <c r="R46" s="68"/>
      <c r="S46" s="51"/>
      <c r="T46" s="58"/>
      <c r="U46" s="51"/>
      <c r="V46" s="51"/>
      <c r="W46" s="38">
        <v>34.0</v>
      </c>
      <c r="X46" s="51"/>
      <c r="Y46" s="51"/>
      <c r="Z46" s="38">
        <v>9.0</v>
      </c>
      <c r="AA46" s="38">
        <v>16.0</v>
      </c>
      <c r="AB46" s="51"/>
      <c r="AC46" s="38">
        <v>21.0</v>
      </c>
      <c r="AD46" s="38">
        <v>23.0</v>
      </c>
      <c r="AE46" s="51"/>
      <c r="AF46" s="38">
        <v>24.0</v>
      </c>
      <c r="AG46" s="51"/>
      <c r="AH46" s="38">
        <v>37.0</v>
      </c>
      <c r="AI46" s="51"/>
      <c r="AJ46" s="38">
        <v>12.0</v>
      </c>
      <c r="AK46" s="38">
        <v>33.0</v>
      </c>
      <c r="AL46" s="51"/>
      <c r="AM46" s="51"/>
      <c r="AN46" s="51"/>
      <c r="AO46" s="51"/>
      <c r="AP46" s="58"/>
      <c r="AQ46" s="51"/>
      <c r="AR46" s="51"/>
      <c r="AS46" s="51"/>
      <c r="AT46" s="38">
        <v>7.0</v>
      </c>
      <c r="AU46" s="51"/>
      <c r="AV46" s="51"/>
      <c r="AW46" s="58"/>
      <c r="AX46" s="51"/>
      <c r="AY46" s="51"/>
      <c r="AZ46" s="51"/>
      <c r="BA46" s="51"/>
      <c r="BB46" s="51"/>
      <c r="BC46" s="51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44">
        <v>22.0</v>
      </c>
      <c r="BR46" s="12"/>
      <c r="BS46" s="44">
        <v>12.0</v>
      </c>
      <c r="BT46" s="12"/>
      <c r="BU46" s="12"/>
      <c r="BV46" s="12"/>
      <c r="BW46" s="12"/>
      <c r="BX46" s="12"/>
      <c r="BY46" s="44">
        <v>5.0</v>
      </c>
      <c r="BZ46" s="42">
        <v>17.0</v>
      </c>
      <c r="CA46" s="43">
        <v>8.0</v>
      </c>
      <c r="CB46" s="42">
        <v>2.0</v>
      </c>
      <c r="CC46" s="8"/>
      <c r="CD46" s="8"/>
      <c r="CE46" s="8"/>
      <c r="CF46" s="8"/>
      <c r="CG46" s="8"/>
      <c r="CH46" s="8"/>
      <c r="CI46" s="8"/>
      <c r="CJ46" s="42">
        <v>10.0</v>
      </c>
      <c r="CK46" s="8"/>
      <c r="CL46" s="8"/>
      <c r="CM46" s="8"/>
      <c r="CN46" s="42">
        <v>7.0</v>
      </c>
      <c r="CO46" s="8"/>
      <c r="CP46" s="8"/>
      <c r="CQ46" s="42">
        <v>26.0</v>
      </c>
      <c r="CR46" s="8"/>
      <c r="CS46" s="42">
        <v>21.0</v>
      </c>
      <c r="CT46" s="42">
        <v>17.0</v>
      </c>
      <c r="CU46" s="44">
        <v>6.0</v>
      </c>
      <c r="CV46" s="8"/>
      <c r="CW46" s="42">
        <v>14.0</v>
      </c>
      <c r="CX46" s="42">
        <v>10.0</v>
      </c>
      <c r="CY46" s="42">
        <v>11.0</v>
      </c>
      <c r="CZ46" s="42">
        <v>2.0</v>
      </c>
      <c r="DA46" s="8"/>
      <c r="DB46" s="8"/>
      <c r="DC46" s="42">
        <v>25.0</v>
      </c>
      <c r="DD46" s="8"/>
      <c r="DE46" s="8"/>
      <c r="DF46" s="8"/>
      <c r="DG46" s="8"/>
      <c r="DH46" s="8"/>
      <c r="DI46" s="42">
        <v>15.0</v>
      </c>
      <c r="DJ46" s="42">
        <v>13.0</v>
      </c>
      <c r="DK46" s="42">
        <v>2.0</v>
      </c>
      <c r="DL46" s="42">
        <v>24.0</v>
      </c>
      <c r="DM46" s="42">
        <v>16.0</v>
      </c>
      <c r="DN46" s="8"/>
      <c r="DO46" s="32"/>
      <c r="DP46" s="45">
        <v>13.0</v>
      </c>
      <c r="DQ46" s="32"/>
      <c r="DR46" s="32"/>
      <c r="DS46" s="32"/>
      <c r="DT46" s="38">
        <v>11.0</v>
      </c>
      <c r="DU46" s="42">
        <v>26.0</v>
      </c>
      <c r="DV46" s="42">
        <v>19.0</v>
      </c>
      <c r="DW46" s="8"/>
      <c r="DX46" s="8"/>
      <c r="DY46" s="42">
        <v>4.0</v>
      </c>
      <c r="DZ46" s="8"/>
      <c r="EA46" s="8"/>
      <c r="EB46" s="8"/>
      <c r="EC46" s="8"/>
      <c r="ED46" s="42">
        <v>8.0</v>
      </c>
      <c r="EE46" s="8"/>
      <c r="EF46" s="8"/>
      <c r="EG46" s="8"/>
      <c r="EH46" s="42">
        <v>23.0</v>
      </c>
      <c r="EI46" s="8"/>
      <c r="EJ46" s="42">
        <v>7.0</v>
      </c>
      <c r="EK46" s="8"/>
      <c r="EL46" s="8"/>
      <c r="EM46" s="42">
        <v>30.0</v>
      </c>
      <c r="EN46" s="42">
        <v>24.0</v>
      </c>
      <c r="EO46" s="8"/>
      <c r="EP46" s="36">
        <v>9.0</v>
      </c>
      <c r="EQ46" s="8"/>
      <c r="ER46" s="8"/>
      <c r="ES46" s="42">
        <v>33.0</v>
      </c>
      <c r="ET46" s="8"/>
      <c r="EU46" s="8"/>
      <c r="EV46" s="8"/>
      <c r="EW46" s="8"/>
      <c r="EX46" s="8"/>
      <c r="EY46" s="8"/>
      <c r="EZ46" s="8"/>
      <c r="FA46" s="42">
        <v>22.0</v>
      </c>
      <c r="FB46" s="42">
        <v>18.0</v>
      </c>
      <c r="FC46" s="8"/>
      <c r="FD46" s="8"/>
      <c r="FE46" s="8"/>
      <c r="FF46" s="42">
        <v>15.0</v>
      </c>
      <c r="FG46" s="8"/>
      <c r="FH46" s="8"/>
      <c r="FI46" s="8"/>
      <c r="FJ46" s="8"/>
      <c r="FK46" s="42">
        <v>29.0</v>
      </c>
      <c r="FL46" s="8"/>
      <c r="FM46" s="8"/>
      <c r="FN46" s="8"/>
      <c r="FO46" s="8"/>
      <c r="FP46" s="42">
        <v>7.0</v>
      </c>
      <c r="FQ46" s="8"/>
      <c r="FR46" s="51"/>
      <c r="FS46" s="51"/>
      <c r="FT46" s="51"/>
      <c r="FU46" s="51"/>
      <c r="FV46" s="32"/>
      <c r="FW46" s="51"/>
      <c r="FX46" s="51"/>
      <c r="FY46" s="38">
        <v>29.0</v>
      </c>
      <c r="FZ46" s="42">
        <v>8.0</v>
      </c>
      <c r="GA46" s="8"/>
      <c r="GB46" s="45">
        <v>26.0</v>
      </c>
      <c r="GC46" s="32"/>
    </row>
    <row r="47">
      <c r="A47" s="1">
        <v>43.0</v>
      </c>
      <c r="B47" s="1" t="s">
        <v>43</v>
      </c>
      <c r="C47" s="28">
        <v>145.0</v>
      </c>
      <c r="D47" s="29"/>
      <c r="E47" s="29">
        <v>66.0</v>
      </c>
      <c r="F47" s="52"/>
      <c r="G47" s="30" t="s">
        <v>97</v>
      </c>
      <c r="H47" s="31" t="s">
        <v>98</v>
      </c>
      <c r="I47" s="32" t="s">
        <v>99</v>
      </c>
      <c r="J47" s="13" t="s">
        <v>49</v>
      </c>
      <c r="K47" s="56">
        <v>31.0</v>
      </c>
      <c r="L47" s="15">
        <f t="shared" si="43"/>
        <v>795</v>
      </c>
      <c r="M47" s="15">
        <f t="shared" si="44"/>
        <v>32</v>
      </c>
      <c r="N47" s="16">
        <f t="shared" si="4"/>
        <v>763</v>
      </c>
      <c r="O47" s="15">
        <f t="shared" si="45"/>
        <v>50</v>
      </c>
      <c r="P47" s="15">
        <f t="shared" si="46"/>
        <v>0</v>
      </c>
      <c r="Q47" s="75"/>
      <c r="R47" s="75"/>
      <c r="S47" s="36">
        <v>18.0</v>
      </c>
      <c r="T47" s="9"/>
      <c r="U47" s="36">
        <v>13.0</v>
      </c>
      <c r="V47" s="8"/>
      <c r="W47" s="8"/>
      <c r="X47" s="36">
        <v>7.0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36">
        <v>16.0</v>
      </c>
      <c r="AJ47" s="36">
        <v>16.0</v>
      </c>
      <c r="AK47" s="8"/>
      <c r="AL47" s="8"/>
      <c r="AM47" s="8"/>
      <c r="AN47" s="8"/>
      <c r="AO47" s="8"/>
      <c r="AP47" s="9"/>
      <c r="AQ47" s="36">
        <v>32.0</v>
      </c>
      <c r="AR47" s="8"/>
      <c r="AS47" s="8"/>
      <c r="AT47" s="8"/>
      <c r="AU47" s="36">
        <v>10.0</v>
      </c>
      <c r="AV47" s="8"/>
      <c r="AW47" s="9"/>
      <c r="AX47" s="36">
        <v>28.0</v>
      </c>
      <c r="AY47" s="36">
        <v>19.0</v>
      </c>
      <c r="AZ47" s="36">
        <v>13.0</v>
      </c>
      <c r="BA47" s="8"/>
      <c r="BB47" s="36">
        <v>4.0</v>
      </c>
      <c r="BC47" s="8"/>
      <c r="BD47" s="8"/>
      <c r="BE47" s="8"/>
      <c r="BF47" s="8"/>
      <c r="BG47" s="8"/>
      <c r="BH47" s="40">
        <v>7.0</v>
      </c>
      <c r="BI47" s="8"/>
      <c r="BJ47" s="8"/>
      <c r="BK47" s="8"/>
      <c r="BL47" s="8"/>
      <c r="BM47" s="8"/>
      <c r="BN47" s="8"/>
      <c r="BO47" s="8"/>
      <c r="BP47" s="40">
        <v>23.0</v>
      </c>
      <c r="BQ47" s="12"/>
      <c r="BR47" s="41">
        <v>19.0</v>
      </c>
      <c r="BS47" s="12"/>
      <c r="BT47" s="41">
        <v>20.0</v>
      </c>
      <c r="BU47" s="12"/>
      <c r="BV47" s="12"/>
      <c r="BW47" s="12"/>
      <c r="BX47" s="59">
        <v>28.0</v>
      </c>
      <c r="BY47" s="12"/>
      <c r="BZ47" s="12"/>
      <c r="CA47" s="8"/>
      <c r="CB47" s="8"/>
      <c r="CC47" s="8"/>
      <c r="CD47" s="8"/>
      <c r="CE47" s="40">
        <v>27.0</v>
      </c>
      <c r="CF47" s="40">
        <v>27.0</v>
      </c>
      <c r="CG47" s="8"/>
      <c r="CH47" s="8"/>
      <c r="CI47" s="8"/>
      <c r="CJ47" s="40">
        <v>22.0</v>
      </c>
      <c r="CK47" s="40">
        <v>21.0</v>
      </c>
      <c r="CL47" s="40">
        <v>17.0</v>
      </c>
      <c r="CM47" s="40">
        <v>18.0</v>
      </c>
      <c r="CN47" s="8"/>
      <c r="CO47" s="40">
        <v>12.0</v>
      </c>
      <c r="CP47" s="40">
        <v>12.0</v>
      </c>
      <c r="CQ47" s="8"/>
      <c r="CR47" s="40">
        <v>13.0</v>
      </c>
      <c r="CS47" s="40">
        <v>14.0</v>
      </c>
      <c r="CT47" s="8"/>
      <c r="CU47" s="12"/>
      <c r="CV47" s="8"/>
      <c r="CW47" s="8"/>
      <c r="CX47" s="8"/>
      <c r="CY47" s="8"/>
      <c r="CZ47" s="8"/>
      <c r="DA47" s="40">
        <v>23.0</v>
      </c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12"/>
      <c r="DP47" s="12"/>
      <c r="DQ47" s="45">
        <v>11.0</v>
      </c>
      <c r="DR47" s="61">
        <v>3.0</v>
      </c>
      <c r="DS47" s="12"/>
      <c r="DT47" s="12"/>
      <c r="DU47" s="40">
        <v>20.0</v>
      </c>
      <c r="DV47" s="8"/>
      <c r="DW47" s="40">
        <v>15.0</v>
      </c>
      <c r="DX47" s="8"/>
      <c r="DY47" s="40">
        <v>5.0</v>
      </c>
      <c r="DZ47" s="8"/>
      <c r="EA47" s="40">
        <v>10.0</v>
      </c>
      <c r="EB47" s="8"/>
      <c r="EC47" s="8"/>
      <c r="ED47" s="8"/>
      <c r="EE47" s="8"/>
      <c r="EF47" s="8"/>
      <c r="EG47" s="8"/>
      <c r="EH47" s="8"/>
      <c r="EI47" s="40">
        <v>19.0</v>
      </c>
      <c r="EJ47" s="8"/>
      <c r="EK47" s="40">
        <v>2.0</v>
      </c>
      <c r="EL47" s="8"/>
      <c r="EM47" s="40">
        <v>8.0</v>
      </c>
      <c r="EN47" s="40">
        <v>14.0</v>
      </c>
      <c r="EO47" s="40">
        <v>26.0</v>
      </c>
      <c r="EP47" s="8"/>
      <c r="EQ47" s="40">
        <v>6.0</v>
      </c>
      <c r="ER47" s="8"/>
      <c r="ES47" s="8"/>
      <c r="ET47" s="40">
        <v>26.0</v>
      </c>
      <c r="EU47" s="8"/>
      <c r="EV47" s="40">
        <v>12.0</v>
      </c>
      <c r="EW47" s="8"/>
      <c r="EX47" s="8"/>
      <c r="EY47" s="40">
        <v>9.0</v>
      </c>
      <c r="EZ47" s="8"/>
      <c r="FA47" s="8"/>
      <c r="FB47" s="40">
        <v>14.0</v>
      </c>
      <c r="FC47" s="8"/>
      <c r="FD47" s="40">
        <v>22.0</v>
      </c>
      <c r="FE47" s="8"/>
      <c r="FF47" s="40">
        <v>19.0</v>
      </c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12"/>
      <c r="FS47" s="61">
        <v>7.0</v>
      </c>
      <c r="FT47" s="61">
        <v>10.0</v>
      </c>
      <c r="FU47" s="12"/>
      <c r="FV47" s="12"/>
      <c r="FW47" s="61">
        <v>32.0</v>
      </c>
      <c r="FX47" s="12"/>
      <c r="FY47" s="12"/>
      <c r="FZ47" s="12"/>
      <c r="GA47" s="41">
        <v>8.0</v>
      </c>
      <c r="GB47" s="61">
        <v>18.0</v>
      </c>
      <c r="GC47" s="12"/>
    </row>
    <row r="48">
      <c r="A48" s="1">
        <v>44.0</v>
      </c>
      <c r="B48" s="1" t="s">
        <v>37</v>
      </c>
      <c r="C48" s="28">
        <v>148.0</v>
      </c>
      <c r="D48" s="28">
        <v>127.0</v>
      </c>
      <c r="E48" s="55"/>
      <c r="F48" s="55"/>
      <c r="G48" s="29" t="s">
        <v>100</v>
      </c>
      <c r="H48" s="31" t="s">
        <v>49</v>
      </c>
      <c r="I48" s="32" t="s">
        <v>71</v>
      </c>
      <c r="J48" s="13" t="s">
        <v>49</v>
      </c>
      <c r="K48" s="56">
        <v>26.0</v>
      </c>
      <c r="L48" s="15">
        <f t="shared" si="43"/>
        <v>783</v>
      </c>
      <c r="M48" s="15">
        <f t="shared" si="44"/>
        <v>37</v>
      </c>
      <c r="N48" s="16">
        <f t="shared" si="4"/>
        <v>746</v>
      </c>
      <c r="O48" s="15">
        <f t="shared" si="45"/>
        <v>58</v>
      </c>
      <c r="P48" s="15">
        <f t="shared" si="46"/>
        <v>0</v>
      </c>
      <c r="Q48" s="35">
        <v>9.0</v>
      </c>
      <c r="R48" s="35">
        <v>23.0</v>
      </c>
      <c r="S48" s="36">
        <v>4.0</v>
      </c>
      <c r="T48" s="9"/>
      <c r="U48" s="8"/>
      <c r="V48" s="36">
        <v>3.0</v>
      </c>
      <c r="W48" s="8"/>
      <c r="X48" s="8"/>
      <c r="Y48" s="8"/>
      <c r="Z48" s="36">
        <v>5.0</v>
      </c>
      <c r="AA48" s="36">
        <v>9.0</v>
      </c>
      <c r="AB48" s="8"/>
      <c r="AC48" s="36">
        <v>3.0</v>
      </c>
      <c r="AD48" s="36">
        <v>7.0</v>
      </c>
      <c r="AE48" s="8"/>
      <c r="AF48" s="8"/>
      <c r="AG48" s="8"/>
      <c r="AH48" s="36">
        <v>15.0</v>
      </c>
      <c r="AI48" s="8"/>
      <c r="AJ48" s="8"/>
      <c r="AK48" s="8"/>
      <c r="AL48" s="8"/>
      <c r="AM48" s="8"/>
      <c r="AN48" s="8"/>
      <c r="AO48" s="8"/>
      <c r="AP48" s="37">
        <v>31.0</v>
      </c>
      <c r="AQ48" s="36">
        <v>19.0</v>
      </c>
      <c r="AR48" s="36">
        <v>33.0</v>
      </c>
      <c r="AS48" s="36">
        <v>24.0</v>
      </c>
      <c r="AT48" s="36">
        <v>22.0</v>
      </c>
      <c r="AU48" s="8"/>
      <c r="AV48" s="36">
        <v>9.0</v>
      </c>
      <c r="AW48" s="9"/>
      <c r="AX48" s="8"/>
      <c r="AY48" s="8"/>
      <c r="AZ48" s="36">
        <v>7.0</v>
      </c>
      <c r="BA48" s="8"/>
      <c r="BB48" s="36">
        <v>10.0</v>
      </c>
      <c r="BC48" s="8"/>
      <c r="BD48" s="8"/>
      <c r="BE48" s="40">
        <v>3.0</v>
      </c>
      <c r="BF48" s="40">
        <v>22.0</v>
      </c>
      <c r="BG48" s="40">
        <v>1.0</v>
      </c>
      <c r="BH48" s="8"/>
      <c r="BI48" s="8"/>
      <c r="BJ48" s="8"/>
      <c r="BK48" s="8"/>
      <c r="BL48" s="8"/>
      <c r="BM48" s="8"/>
      <c r="BN48" s="40">
        <v>10.0</v>
      </c>
      <c r="BO48" s="40">
        <v>1.0</v>
      </c>
      <c r="BP48" s="8"/>
      <c r="BQ48" s="12"/>
      <c r="BR48" s="41">
        <v>28.0</v>
      </c>
      <c r="BS48" s="41">
        <v>4.0</v>
      </c>
      <c r="BT48" s="41">
        <v>29.0</v>
      </c>
      <c r="BU48" s="12"/>
      <c r="BV48" s="41">
        <v>11.0</v>
      </c>
      <c r="BW48" s="41">
        <v>11.0</v>
      </c>
      <c r="BX48" s="12"/>
      <c r="BY48" s="12"/>
      <c r="BZ48" s="12"/>
      <c r="CA48" s="40">
        <v>28.0</v>
      </c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40">
        <v>15.0</v>
      </c>
      <c r="CN48" s="8"/>
      <c r="CO48" s="40">
        <v>7.0</v>
      </c>
      <c r="CP48" s="40">
        <v>32.0</v>
      </c>
      <c r="CQ48" s="8"/>
      <c r="CR48" s="8"/>
      <c r="CS48" s="8"/>
      <c r="CT48" s="8"/>
      <c r="CU48" s="12"/>
      <c r="CV48" s="40">
        <v>8.0</v>
      </c>
      <c r="CW48" s="8"/>
      <c r="CX48" s="8"/>
      <c r="CY48" s="8"/>
      <c r="CZ48" s="8"/>
      <c r="DA48" s="8"/>
      <c r="DB48" s="40">
        <v>7.0</v>
      </c>
      <c r="DC48" s="40">
        <v>19.0</v>
      </c>
      <c r="DD48" s="40">
        <v>16.0</v>
      </c>
      <c r="DE48" s="40">
        <v>16.0</v>
      </c>
      <c r="DF48" s="40">
        <v>14.0</v>
      </c>
      <c r="DG48" s="8"/>
      <c r="DH48" s="40">
        <v>11.0</v>
      </c>
      <c r="DI48" s="8"/>
      <c r="DJ48" s="8"/>
      <c r="DK48" s="8"/>
      <c r="DL48" s="8"/>
      <c r="DM48" s="8"/>
      <c r="DN48" s="8"/>
      <c r="DO48" s="12"/>
      <c r="DP48" s="12"/>
      <c r="DQ48" s="12"/>
      <c r="DR48" s="12"/>
      <c r="DS48" s="61">
        <v>9.0</v>
      </c>
      <c r="DT48" s="61">
        <v>10.0</v>
      </c>
      <c r="DU48" s="40">
        <v>1.0</v>
      </c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40">
        <v>20.0</v>
      </c>
      <c r="EI48" s="8"/>
      <c r="EJ48" s="8"/>
      <c r="EK48" s="40">
        <v>10.0</v>
      </c>
      <c r="EL48" s="40">
        <v>23.0</v>
      </c>
      <c r="EM48" s="8"/>
      <c r="EN48" s="8"/>
      <c r="EO48" s="40">
        <v>5.0</v>
      </c>
      <c r="EP48" s="8"/>
      <c r="EQ48" s="40">
        <v>7.0</v>
      </c>
      <c r="ER48" s="8"/>
      <c r="ES48" s="8"/>
      <c r="ET48" s="8"/>
      <c r="EU48" s="40">
        <v>2.0</v>
      </c>
      <c r="EV48" s="8"/>
      <c r="EW48" s="40">
        <v>18.0</v>
      </c>
      <c r="EX48" s="40">
        <v>3.0</v>
      </c>
      <c r="EY48" s="8"/>
      <c r="EZ48" s="8"/>
      <c r="FA48" s="8"/>
      <c r="FB48" s="46">
        <v>15.0</v>
      </c>
      <c r="FC48" s="40">
        <v>14.0</v>
      </c>
      <c r="FD48" s="8"/>
      <c r="FE48" s="8"/>
      <c r="FF48" s="40">
        <v>13.0</v>
      </c>
      <c r="FG48" s="8"/>
      <c r="FH48" s="40">
        <v>20.0</v>
      </c>
      <c r="FI48" s="8"/>
      <c r="FJ48" s="8"/>
      <c r="FK48" s="40">
        <v>4.0</v>
      </c>
      <c r="FL48" s="8"/>
      <c r="FM48" s="40">
        <v>37.0</v>
      </c>
      <c r="FN48" s="8"/>
      <c r="FO48" s="8"/>
      <c r="FP48" s="40">
        <v>18.0</v>
      </c>
      <c r="FQ48" s="8"/>
      <c r="FR48" s="12"/>
      <c r="FS48" s="12"/>
      <c r="FT48" s="12"/>
      <c r="FU48" s="61">
        <v>27.0</v>
      </c>
      <c r="FV48" s="12"/>
      <c r="FW48" s="12"/>
      <c r="FX48" s="12"/>
      <c r="FY48" s="12"/>
      <c r="FZ48" s="41">
        <v>1.0</v>
      </c>
      <c r="GA48" s="12"/>
      <c r="GB48" s="12"/>
      <c r="GC48" s="12"/>
    </row>
    <row r="49">
      <c r="A49" s="1">
        <v>45.0</v>
      </c>
      <c r="B49" s="1">
        <f t="shared" ref="B49:B55" si="47">SUM(C49-A49)</f>
        <v>-19</v>
      </c>
      <c r="C49" s="28">
        <v>26.0</v>
      </c>
      <c r="D49" s="28">
        <v>92.0</v>
      </c>
      <c r="E49" s="55"/>
      <c r="F49" s="52"/>
      <c r="G49" s="30" t="s">
        <v>101</v>
      </c>
      <c r="H49" s="31" t="s">
        <v>49</v>
      </c>
      <c r="I49" s="32" t="s">
        <v>102</v>
      </c>
      <c r="J49" s="13" t="s">
        <v>49</v>
      </c>
      <c r="K49" s="64">
        <v>30.0</v>
      </c>
      <c r="L49" s="15">
        <f t="shared" si="43"/>
        <v>762</v>
      </c>
      <c r="M49" s="15">
        <f t="shared" si="44"/>
        <v>34</v>
      </c>
      <c r="N49" s="16">
        <f t="shared" si="4"/>
        <v>728</v>
      </c>
      <c r="O49" s="15">
        <f t="shared" si="45"/>
        <v>49</v>
      </c>
      <c r="P49" s="15">
        <f t="shared" si="46"/>
        <v>0</v>
      </c>
      <c r="Q49" s="68"/>
      <c r="R49" s="68"/>
      <c r="S49" s="51"/>
      <c r="T49" s="39">
        <v>14.0</v>
      </c>
      <c r="U49" s="38">
        <v>5.0</v>
      </c>
      <c r="V49" s="51"/>
      <c r="W49" s="38">
        <v>18.0</v>
      </c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38">
        <v>19.0</v>
      </c>
      <c r="AJ49" s="38">
        <v>15.0</v>
      </c>
      <c r="AK49" s="38">
        <v>5.0</v>
      </c>
      <c r="AL49" s="51"/>
      <c r="AM49" s="38">
        <v>22.0</v>
      </c>
      <c r="AN49" s="51"/>
      <c r="AO49" s="38">
        <v>15.0</v>
      </c>
      <c r="AP49" s="58"/>
      <c r="AQ49" s="38">
        <v>16.0</v>
      </c>
      <c r="AR49" s="51"/>
      <c r="AS49" s="38">
        <v>15.0</v>
      </c>
      <c r="AT49" s="51"/>
      <c r="AU49" s="38">
        <v>3.0</v>
      </c>
      <c r="AV49" s="51"/>
      <c r="AW49" s="58"/>
      <c r="AX49" s="51"/>
      <c r="AY49" s="51"/>
      <c r="AZ49" s="51"/>
      <c r="BA49" s="51"/>
      <c r="BB49" s="51"/>
      <c r="BC49" s="38">
        <v>14.0</v>
      </c>
      <c r="BD49" s="8"/>
      <c r="BE49" s="42">
        <v>23.0</v>
      </c>
      <c r="BF49" s="8"/>
      <c r="BG49" s="42">
        <v>3.0</v>
      </c>
      <c r="BH49" s="42">
        <v>16.0</v>
      </c>
      <c r="BI49" s="8"/>
      <c r="BJ49" s="8"/>
      <c r="BK49" s="8"/>
      <c r="BL49" s="42">
        <v>9.0</v>
      </c>
      <c r="BM49" s="8"/>
      <c r="BN49" s="8"/>
      <c r="BO49" s="42">
        <v>23.0</v>
      </c>
      <c r="BP49" s="47">
        <v>2.0</v>
      </c>
      <c r="BQ49" s="12"/>
      <c r="BR49" s="44">
        <v>13.0</v>
      </c>
      <c r="BS49" s="44">
        <v>15.0</v>
      </c>
      <c r="BT49" s="12"/>
      <c r="BU49" s="12"/>
      <c r="BV49" s="12"/>
      <c r="BW49" s="12"/>
      <c r="BX49" s="12"/>
      <c r="BY49" s="12"/>
      <c r="BZ49" s="12"/>
      <c r="CA49" s="8"/>
      <c r="CB49" s="8"/>
      <c r="CC49" s="8"/>
      <c r="CD49" s="8"/>
      <c r="CE49" s="42">
        <v>11.0</v>
      </c>
      <c r="CF49" s="8"/>
      <c r="CG49" s="8"/>
      <c r="CH49" s="8"/>
      <c r="CI49" s="8"/>
      <c r="CJ49" s="8"/>
      <c r="CK49" s="8"/>
      <c r="CL49" s="42">
        <v>3.0</v>
      </c>
      <c r="CM49" s="42">
        <v>34.0</v>
      </c>
      <c r="CN49" s="42">
        <v>27.0</v>
      </c>
      <c r="CO49" s="42">
        <v>9.0</v>
      </c>
      <c r="CP49" s="8"/>
      <c r="CQ49" s="8"/>
      <c r="CR49" s="8"/>
      <c r="CS49" s="46">
        <v>13.0</v>
      </c>
      <c r="CT49" s="42">
        <v>32.0</v>
      </c>
      <c r="CU49" s="61">
        <v>14.0</v>
      </c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42">
        <v>21.0</v>
      </c>
      <c r="DH49" s="8"/>
      <c r="DI49" s="8"/>
      <c r="DJ49" s="8"/>
      <c r="DK49" s="42">
        <v>11.0</v>
      </c>
      <c r="DL49" s="8"/>
      <c r="DM49" s="42">
        <v>26.0</v>
      </c>
      <c r="DN49" s="40">
        <v>3.0</v>
      </c>
      <c r="DO49" s="45">
        <v>13.0</v>
      </c>
      <c r="DP49" s="32"/>
      <c r="DQ49" s="32"/>
      <c r="DR49" s="32"/>
      <c r="DS49" s="32"/>
      <c r="DT49" s="32"/>
      <c r="DU49" s="8"/>
      <c r="DV49" s="8"/>
      <c r="DW49" s="8"/>
      <c r="DX49" s="42">
        <v>15.0</v>
      </c>
      <c r="DY49" s="8"/>
      <c r="DZ49" s="42">
        <v>10.0</v>
      </c>
      <c r="EA49" s="42">
        <v>31.0</v>
      </c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42">
        <v>32.0</v>
      </c>
      <c r="EM49" s="8"/>
      <c r="EN49" s="8"/>
      <c r="EO49" s="8"/>
      <c r="EP49" s="62">
        <v>10.0</v>
      </c>
      <c r="EQ49" s="8"/>
      <c r="ER49" s="8"/>
      <c r="ES49" s="8"/>
      <c r="ET49" s="8"/>
      <c r="EU49" s="8"/>
      <c r="EV49" s="42">
        <v>16.0</v>
      </c>
      <c r="EW49" s="8"/>
      <c r="EX49" s="8"/>
      <c r="EY49" s="42">
        <v>23.0</v>
      </c>
      <c r="EZ49" s="42">
        <v>16.0</v>
      </c>
      <c r="FA49" s="8"/>
      <c r="FB49" s="8"/>
      <c r="FC49" s="42">
        <v>19.0</v>
      </c>
      <c r="FD49" s="8"/>
      <c r="FE49" s="8"/>
      <c r="FF49" s="8"/>
      <c r="FG49" s="42">
        <v>16.0</v>
      </c>
      <c r="FH49" s="42">
        <v>21.0</v>
      </c>
      <c r="FI49" s="8"/>
      <c r="FJ49" s="8"/>
      <c r="FK49" s="8"/>
      <c r="FL49" s="8"/>
      <c r="FM49" s="8"/>
      <c r="FN49" s="8"/>
      <c r="FO49" s="8"/>
      <c r="FP49" s="8"/>
      <c r="FQ49" s="42">
        <v>22.0</v>
      </c>
      <c r="FR49" s="45">
        <v>8.0</v>
      </c>
      <c r="FS49" s="32"/>
      <c r="FT49" s="45">
        <v>8.0</v>
      </c>
      <c r="FU49" s="45">
        <v>14.0</v>
      </c>
      <c r="FV49" s="45">
        <v>19.0</v>
      </c>
      <c r="FW49" s="32"/>
      <c r="FX49" s="32"/>
      <c r="FY49" s="32"/>
      <c r="FZ49" s="12"/>
      <c r="GA49" s="12"/>
      <c r="GB49" s="32"/>
      <c r="GC49" s="32"/>
    </row>
    <row r="50">
      <c r="A50" s="1">
        <v>46.0</v>
      </c>
      <c r="B50" s="1">
        <f t="shared" si="47"/>
        <v>-7</v>
      </c>
      <c r="C50" s="28">
        <v>39.0</v>
      </c>
      <c r="D50" s="28">
        <v>24.0</v>
      </c>
      <c r="E50" s="29">
        <v>60.0</v>
      </c>
      <c r="F50" s="30">
        <v>27.0</v>
      </c>
      <c r="G50" s="30" t="s">
        <v>103</v>
      </c>
      <c r="H50" s="31" t="s">
        <v>16</v>
      </c>
      <c r="I50" s="32" t="s">
        <v>15</v>
      </c>
      <c r="J50" s="13" t="s">
        <v>16</v>
      </c>
      <c r="K50" s="33">
        <v>29.0</v>
      </c>
      <c r="L50" s="15">
        <f t="shared" si="43"/>
        <v>641</v>
      </c>
      <c r="M50" s="15">
        <f t="shared" si="44"/>
        <v>33</v>
      </c>
      <c r="N50" s="16">
        <f t="shared" si="4"/>
        <v>608</v>
      </c>
      <c r="O50" s="15">
        <f t="shared" si="45"/>
        <v>41</v>
      </c>
      <c r="P50" s="15">
        <f t="shared" si="46"/>
        <v>0</v>
      </c>
      <c r="Q50" s="48">
        <v>2.0</v>
      </c>
      <c r="R50" s="68"/>
      <c r="S50" s="51"/>
      <c r="T50" s="58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38">
        <v>33.0</v>
      </c>
      <c r="AG50" s="51"/>
      <c r="AH50" s="51"/>
      <c r="AI50" s="51"/>
      <c r="AJ50" s="51"/>
      <c r="AK50" s="51"/>
      <c r="AL50" s="38">
        <v>9.0</v>
      </c>
      <c r="AM50" s="51"/>
      <c r="AN50" s="51"/>
      <c r="AO50" s="38">
        <v>20.0</v>
      </c>
      <c r="AP50" s="58"/>
      <c r="AQ50" s="51"/>
      <c r="AR50" s="51"/>
      <c r="AS50" s="51"/>
      <c r="AT50" s="38">
        <v>10.0</v>
      </c>
      <c r="AU50" s="38">
        <v>17.0</v>
      </c>
      <c r="AV50" s="51"/>
      <c r="AW50" s="39">
        <v>27.0</v>
      </c>
      <c r="AX50" s="51"/>
      <c r="AY50" s="51"/>
      <c r="AZ50" s="51"/>
      <c r="BA50" s="51"/>
      <c r="BB50" s="51"/>
      <c r="BC50" s="51"/>
      <c r="BD50" s="8"/>
      <c r="BE50" s="42">
        <v>21.0</v>
      </c>
      <c r="BF50" s="8"/>
      <c r="BG50" s="8"/>
      <c r="BH50" s="8"/>
      <c r="BI50" s="8"/>
      <c r="BJ50" s="8"/>
      <c r="BK50" s="42">
        <v>2.0</v>
      </c>
      <c r="BL50" s="8"/>
      <c r="BM50" s="8"/>
      <c r="BN50" s="8"/>
      <c r="BO50" s="8"/>
      <c r="BP50" s="8"/>
      <c r="BQ50" s="12"/>
      <c r="BR50" s="12"/>
      <c r="BS50" s="12"/>
      <c r="BT50" s="12"/>
      <c r="BU50" s="44">
        <v>5.0</v>
      </c>
      <c r="BV50" s="12"/>
      <c r="BW50" s="12"/>
      <c r="BX50" s="12"/>
      <c r="BY50" s="44">
        <v>2.0</v>
      </c>
      <c r="BZ50" s="8"/>
      <c r="CA50" s="8"/>
      <c r="CB50" s="42">
        <v>9.0</v>
      </c>
      <c r="CC50" s="8"/>
      <c r="CD50" s="42">
        <v>24.0</v>
      </c>
      <c r="CE50" s="42">
        <v>23.0</v>
      </c>
      <c r="CF50" s="8"/>
      <c r="CG50" s="8"/>
      <c r="CH50" s="42">
        <v>8.0</v>
      </c>
      <c r="CI50" s="8"/>
      <c r="CJ50" s="8"/>
      <c r="CK50" s="8"/>
      <c r="CL50" s="8"/>
      <c r="CM50" s="8"/>
      <c r="CN50" s="8"/>
      <c r="CO50" s="8"/>
      <c r="CP50" s="8"/>
      <c r="CQ50" s="42">
        <v>22.0</v>
      </c>
      <c r="CR50" s="8"/>
      <c r="CS50" s="8"/>
      <c r="CT50" s="42">
        <v>18.0</v>
      </c>
      <c r="CU50" s="12"/>
      <c r="CV50" s="42">
        <v>31.0</v>
      </c>
      <c r="CW50" s="8"/>
      <c r="CX50" s="72">
        <v>3.0</v>
      </c>
      <c r="CY50" s="42">
        <v>4.0</v>
      </c>
      <c r="CZ50" s="8"/>
      <c r="DA50" s="42">
        <v>19.0</v>
      </c>
      <c r="DB50" s="8"/>
      <c r="DC50" s="42">
        <v>33.0</v>
      </c>
      <c r="DD50" s="42">
        <v>1.0</v>
      </c>
      <c r="DE50" s="8"/>
      <c r="DF50" s="8"/>
      <c r="DG50" s="8"/>
      <c r="DH50" s="42">
        <v>1.0</v>
      </c>
      <c r="DI50" s="8"/>
      <c r="DJ50" s="8"/>
      <c r="DK50" s="8"/>
      <c r="DL50" s="8"/>
      <c r="DM50" s="8"/>
      <c r="DN50" s="8"/>
      <c r="DO50" s="32"/>
      <c r="DP50" s="32"/>
      <c r="DQ50" s="32"/>
      <c r="DR50" s="32"/>
      <c r="DS50" s="45">
        <v>26.0</v>
      </c>
      <c r="DT50" s="38">
        <v>18.0</v>
      </c>
      <c r="DU50" s="8"/>
      <c r="DV50" s="8"/>
      <c r="DW50" s="8"/>
      <c r="DX50" s="8"/>
      <c r="DY50" s="42">
        <v>11.0</v>
      </c>
      <c r="DZ50" s="8"/>
      <c r="EA50" s="8"/>
      <c r="EB50" s="8"/>
      <c r="EC50" s="8"/>
      <c r="ED50" s="42">
        <v>4.0</v>
      </c>
      <c r="EE50" s="42">
        <v>14.0</v>
      </c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42">
        <v>29.0</v>
      </c>
      <c r="EW50" s="8"/>
      <c r="EX50" s="42">
        <v>19.0</v>
      </c>
      <c r="EY50" s="42">
        <v>21.0</v>
      </c>
      <c r="EZ50" s="42">
        <v>8.0</v>
      </c>
      <c r="FA50" s="42">
        <v>20.0</v>
      </c>
      <c r="FB50" s="8"/>
      <c r="FC50" s="8"/>
      <c r="FD50" s="8"/>
      <c r="FE50" s="42">
        <v>17.0</v>
      </c>
      <c r="FF50" s="8"/>
      <c r="FG50" s="8"/>
      <c r="FH50" s="8"/>
      <c r="FI50" s="40">
        <v>16.0</v>
      </c>
      <c r="FJ50" s="8"/>
      <c r="FK50" s="8"/>
      <c r="FL50" s="72">
        <v>22.0</v>
      </c>
      <c r="FM50" s="8"/>
      <c r="FN50" s="42">
        <v>26.0</v>
      </c>
      <c r="FO50" s="42">
        <v>7.0</v>
      </c>
      <c r="FP50" s="42">
        <v>9.0</v>
      </c>
      <c r="FQ50" s="8"/>
      <c r="FR50" s="51"/>
      <c r="FS50" s="51"/>
      <c r="FT50" s="51"/>
      <c r="FU50" s="51"/>
      <c r="FV50" s="32"/>
      <c r="FW50" s="51"/>
      <c r="FX50" s="51"/>
      <c r="FY50" s="38">
        <v>30.0</v>
      </c>
      <c r="FZ50" s="8"/>
      <c r="GA50" s="8"/>
      <c r="GB50" s="32"/>
      <c r="GC50" s="32"/>
    </row>
    <row r="51">
      <c r="A51" s="1">
        <v>47.0</v>
      </c>
      <c r="B51" s="1">
        <f t="shared" si="47"/>
        <v>24</v>
      </c>
      <c r="C51" s="28">
        <v>71.0</v>
      </c>
      <c r="D51" s="28">
        <v>47.0</v>
      </c>
      <c r="E51" s="55"/>
      <c r="F51" s="55"/>
      <c r="G51" s="76" t="s">
        <v>104</v>
      </c>
      <c r="H51" s="77" t="s">
        <v>16</v>
      </c>
      <c r="I51" s="77" t="s">
        <v>41</v>
      </c>
      <c r="J51" s="78" t="s">
        <v>27</v>
      </c>
      <c r="K51" s="67">
        <v>25.0</v>
      </c>
      <c r="L51" s="15">
        <f t="shared" si="43"/>
        <v>602</v>
      </c>
      <c r="M51" s="15">
        <f t="shared" si="44"/>
        <v>33</v>
      </c>
      <c r="N51" s="16">
        <f t="shared" si="4"/>
        <v>569</v>
      </c>
      <c r="O51" s="15">
        <f t="shared" si="45"/>
        <v>40</v>
      </c>
      <c r="P51" s="15">
        <f t="shared" si="46"/>
        <v>0</v>
      </c>
      <c r="Q51" s="85"/>
      <c r="R51" s="85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69">
        <v>20.0</v>
      </c>
      <c r="AH51" s="73"/>
      <c r="AI51" s="73"/>
      <c r="AJ51" s="69">
        <v>10.0</v>
      </c>
      <c r="AK51" s="69">
        <v>6.0</v>
      </c>
      <c r="AL51" s="73"/>
      <c r="AM51" s="73"/>
      <c r="AN51" s="69">
        <v>17.0</v>
      </c>
      <c r="AO51" s="73"/>
      <c r="AP51" s="73"/>
      <c r="AQ51" s="73"/>
      <c r="AR51" s="69">
        <v>19.0</v>
      </c>
      <c r="AS51" s="73"/>
      <c r="AT51" s="69">
        <v>15.0</v>
      </c>
      <c r="AU51" s="73"/>
      <c r="AV51" s="73"/>
      <c r="AW51" s="73"/>
      <c r="AX51" s="73"/>
      <c r="AY51" s="73"/>
      <c r="AZ51" s="69">
        <v>23.0</v>
      </c>
      <c r="BA51" s="73"/>
      <c r="BB51" s="73"/>
      <c r="BC51" s="73"/>
      <c r="BD51" s="8"/>
      <c r="BE51" s="8"/>
      <c r="BF51" s="8"/>
      <c r="BG51" s="72">
        <v>9.0</v>
      </c>
      <c r="BH51" s="8"/>
      <c r="BI51" s="8"/>
      <c r="BJ51" s="8"/>
      <c r="BK51" s="8"/>
      <c r="BL51" s="8"/>
      <c r="BM51" s="72">
        <v>16.0</v>
      </c>
      <c r="BN51" s="8"/>
      <c r="BO51" s="8"/>
      <c r="BP51" s="8"/>
      <c r="BQ51" s="12"/>
      <c r="BR51" s="54">
        <v>15.0</v>
      </c>
      <c r="BS51" s="12"/>
      <c r="BT51" s="54">
        <v>7.0</v>
      </c>
      <c r="BU51" s="12"/>
      <c r="BV51" s="12"/>
      <c r="BW51" s="12"/>
      <c r="BX51" s="12"/>
      <c r="BY51" s="12"/>
      <c r="BZ51" s="8"/>
      <c r="CA51" s="8"/>
      <c r="CB51" s="72">
        <v>19.0</v>
      </c>
      <c r="CC51" s="8"/>
      <c r="CD51" s="8"/>
      <c r="CE51" s="8"/>
      <c r="CF51" s="8"/>
      <c r="CG51" s="8"/>
      <c r="CH51" s="72">
        <v>27.0</v>
      </c>
      <c r="CI51" s="72">
        <v>11.0</v>
      </c>
      <c r="CJ51" s="72">
        <v>8.0</v>
      </c>
      <c r="CK51" s="8"/>
      <c r="CL51" s="8"/>
      <c r="CM51" s="8"/>
      <c r="CN51" s="8"/>
      <c r="CO51" s="8"/>
      <c r="CP51" s="8"/>
      <c r="CQ51" s="8"/>
      <c r="CR51" s="8"/>
      <c r="CS51" s="8"/>
      <c r="CT51" s="72">
        <v>9.0</v>
      </c>
      <c r="CU51" s="12"/>
      <c r="CV51" s="8"/>
      <c r="CW51" s="62">
        <v>10.0</v>
      </c>
      <c r="CX51" s="42">
        <v>20.0</v>
      </c>
      <c r="CY51" s="42">
        <v>20.0</v>
      </c>
      <c r="CZ51" s="8"/>
      <c r="DA51" s="8"/>
      <c r="DB51" s="8"/>
      <c r="DC51" s="8"/>
      <c r="DD51" s="8"/>
      <c r="DE51" s="8"/>
      <c r="DF51" s="8"/>
      <c r="DG51" s="8"/>
      <c r="DH51" s="8"/>
      <c r="DI51" s="42">
        <v>27.0</v>
      </c>
      <c r="DJ51" s="8"/>
      <c r="DK51" s="8"/>
      <c r="DL51" s="8"/>
      <c r="DM51" s="8"/>
      <c r="DN51" s="42">
        <v>6.0</v>
      </c>
      <c r="DO51" s="85"/>
      <c r="DP51" s="85"/>
      <c r="DQ51" s="85"/>
      <c r="DR51" s="85"/>
      <c r="DS51" s="85"/>
      <c r="DT51" s="73"/>
      <c r="DU51" s="72">
        <v>11.0</v>
      </c>
      <c r="DV51" s="72">
        <v>22.0</v>
      </c>
      <c r="DW51" s="8"/>
      <c r="DX51" s="8"/>
      <c r="DY51" s="8"/>
      <c r="DZ51" s="72">
        <v>12.0</v>
      </c>
      <c r="EA51" s="8"/>
      <c r="EB51" s="8"/>
      <c r="EC51" s="8"/>
      <c r="ED51" s="72">
        <v>12.0</v>
      </c>
      <c r="EE51" s="72">
        <v>15.0</v>
      </c>
      <c r="EF51" s="72">
        <v>13.0</v>
      </c>
      <c r="EG51" s="72">
        <v>13.0</v>
      </c>
      <c r="EH51" s="8"/>
      <c r="EI51" s="8"/>
      <c r="EJ51" s="72">
        <v>5.0</v>
      </c>
      <c r="EK51" s="8"/>
      <c r="EL51" s="8"/>
      <c r="EM51" s="72">
        <v>31.0</v>
      </c>
      <c r="EN51" s="8"/>
      <c r="EO51" s="72">
        <v>9.0</v>
      </c>
      <c r="EP51" s="46">
        <v>3.0</v>
      </c>
      <c r="EQ51" s="8"/>
      <c r="ER51" s="72">
        <v>31.0</v>
      </c>
      <c r="ES51" s="72">
        <v>16.0</v>
      </c>
      <c r="ET51" s="8"/>
      <c r="EU51" s="8"/>
      <c r="EV51" s="8"/>
      <c r="EW51" s="8"/>
      <c r="EX51" s="72">
        <v>14.0</v>
      </c>
      <c r="EY51" s="8"/>
      <c r="EZ51" s="8"/>
      <c r="FA51" s="8"/>
      <c r="FB51" s="8"/>
      <c r="FC51" s="8"/>
      <c r="FD51" s="8"/>
      <c r="FE51" s="72">
        <v>8.0</v>
      </c>
      <c r="FF51" s="8"/>
      <c r="FG51" s="8"/>
      <c r="FH51" s="8"/>
      <c r="FI51" s="40">
        <v>4.0</v>
      </c>
      <c r="FJ51" s="8"/>
      <c r="FK51" s="72">
        <v>33.0</v>
      </c>
      <c r="FL51" s="72">
        <v>26.0</v>
      </c>
      <c r="FM51" s="8"/>
      <c r="FN51" s="8"/>
      <c r="FO51" s="8"/>
      <c r="FP51" s="8"/>
      <c r="FQ51" s="8"/>
      <c r="FR51" s="73"/>
      <c r="FS51" s="73"/>
      <c r="FT51" s="73"/>
      <c r="FU51" s="73"/>
      <c r="FV51" s="85"/>
      <c r="FW51" s="73"/>
      <c r="FX51" s="73"/>
      <c r="FY51" s="69">
        <v>10.0</v>
      </c>
      <c r="FZ51" s="8"/>
      <c r="GA51" s="8"/>
      <c r="GB51" s="85"/>
      <c r="GC51" s="85"/>
    </row>
    <row r="52">
      <c r="A52" s="1">
        <v>48.0</v>
      </c>
      <c r="B52" s="1">
        <f t="shared" si="47"/>
        <v>-3</v>
      </c>
      <c r="C52" s="28">
        <v>45.0</v>
      </c>
      <c r="D52" s="28">
        <v>43.0</v>
      </c>
      <c r="E52" s="29">
        <v>64.0</v>
      </c>
      <c r="F52" s="30">
        <v>76.0</v>
      </c>
      <c r="G52" s="30" t="s">
        <v>105</v>
      </c>
      <c r="H52" s="31" t="s">
        <v>49</v>
      </c>
      <c r="I52" s="32" t="s">
        <v>22</v>
      </c>
      <c r="J52" s="13" t="s">
        <v>23</v>
      </c>
      <c r="K52" s="56">
        <v>25.0</v>
      </c>
      <c r="L52" s="15">
        <f t="shared" si="43"/>
        <v>569</v>
      </c>
      <c r="M52" s="15">
        <f t="shared" si="44"/>
        <v>30</v>
      </c>
      <c r="N52" s="16">
        <f t="shared" si="4"/>
        <v>539</v>
      </c>
      <c r="O52" s="15">
        <f t="shared" si="45"/>
        <v>42</v>
      </c>
      <c r="P52" s="15">
        <f t="shared" si="46"/>
        <v>0</v>
      </c>
      <c r="Q52" s="48">
        <v>12.0</v>
      </c>
      <c r="R52" s="68"/>
      <c r="S52" s="51"/>
      <c r="T52" s="58"/>
      <c r="U52" s="38">
        <v>16.0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38">
        <v>18.0</v>
      </c>
      <c r="AH52" s="36">
        <v>11.0</v>
      </c>
      <c r="AI52" s="51"/>
      <c r="AJ52" s="51"/>
      <c r="AK52" s="38">
        <v>1.0</v>
      </c>
      <c r="AL52" s="51"/>
      <c r="AM52" s="51"/>
      <c r="AN52" s="51"/>
      <c r="AO52" s="51"/>
      <c r="AP52" s="58"/>
      <c r="AQ52" s="51"/>
      <c r="AR52" s="51"/>
      <c r="AS52" s="51"/>
      <c r="AT52" s="38">
        <v>28.0</v>
      </c>
      <c r="AU52" s="51"/>
      <c r="AV52" s="38">
        <v>21.0</v>
      </c>
      <c r="AW52" s="58"/>
      <c r="AX52" s="38">
        <v>17.0</v>
      </c>
      <c r="AY52" s="51"/>
      <c r="AZ52" s="51"/>
      <c r="BA52" s="51"/>
      <c r="BB52" s="51"/>
      <c r="BC52" s="51"/>
      <c r="BD52" s="42">
        <v>24.0</v>
      </c>
      <c r="BE52" s="42">
        <v>6.0</v>
      </c>
      <c r="BF52" s="42">
        <v>13.0</v>
      </c>
      <c r="BG52" s="8"/>
      <c r="BH52" s="8"/>
      <c r="BI52" s="8"/>
      <c r="BJ52" s="8"/>
      <c r="BK52" s="8"/>
      <c r="BL52" s="42">
        <v>1.0</v>
      </c>
      <c r="BM52" s="8"/>
      <c r="BN52" s="8"/>
      <c r="BO52" s="42">
        <v>19.0</v>
      </c>
      <c r="BP52" s="8"/>
      <c r="BQ52" s="12"/>
      <c r="BR52" s="44">
        <v>10.0</v>
      </c>
      <c r="BS52" s="12"/>
      <c r="BT52" s="44">
        <v>13.0</v>
      </c>
      <c r="BU52" s="12"/>
      <c r="BV52" s="44">
        <v>15.0</v>
      </c>
      <c r="BW52" s="12"/>
      <c r="BX52" s="44">
        <v>8.0</v>
      </c>
      <c r="BY52" s="12"/>
      <c r="BZ52" s="44">
        <v>30.0</v>
      </c>
      <c r="CA52" s="8"/>
      <c r="CB52" s="8"/>
      <c r="CC52" s="8"/>
      <c r="CD52" s="8"/>
      <c r="CE52" s="8"/>
      <c r="CF52" s="8"/>
      <c r="CG52" s="8"/>
      <c r="CH52" s="8"/>
      <c r="CI52" s="42">
        <v>17.0</v>
      </c>
      <c r="CJ52" s="8"/>
      <c r="CK52" s="8"/>
      <c r="CL52" s="8"/>
      <c r="CM52" s="42">
        <v>13.0</v>
      </c>
      <c r="CN52" s="8"/>
      <c r="CO52" s="8"/>
      <c r="CP52" s="8"/>
      <c r="CQ52" s="42">
        <v>4.0</v>
      </c>
      <c r="CR52" s="8"/>
      <c r="CS52" s="8"/>
      <c r="CT52" s="8"/>
      <c r="CU52" s="12"/>
      <c r="CV52" s="8"/>
      <c r="CW52" s="8"/>
      <c r="CX52" s="8"/>
      <c r="CY52" s="8"/>
      <c r="CZ52" s="42">
        <v>10.0</v>
      </c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42">
        <v>22.0</v>
      </c>
      <c r="DL52" s="8"/>
      <c r="DM52" s="42">
        <v>11.0</v>
      </c>
      <c r="DN52" s="8"/>
      <c r="DO52" s="45">
        <v>10.0</v>
      </c>
      <c r="DP52" s="32"/>
      <c r="DQ52" s="45">
        <v>7.0</v>
      </c>
      <c r="DR52" s="32"/>
      <c r="DS52" s="32"/>
      <c r="DT52" s="32"/>
      <c r="DU52" s="42">
        <v>2.0</v>
      </c>
      <c r="DV52" s="42">
        <v>2.0</v>
      </c>
      <c r="DW52" s="8"/>
      <c r="DX52" s="8"/>
      <c r="DY52" s="8"/>
      <c r="DZ52" s="42">
        <v>1.0</v>
      </c>
      <c r="EA52" s="8"/>
      <c r="EB52" s="8"/>
      <c r="EC52" s="42">
        <v>16.0</v>
      </c>
      <c r="ED52" s="8"/>
      <c r="EE52" s="8"/>
      <c r="EF52" s="42">
        <v>7.0</v>
      </c>
      <c r="EG52" s="8"/>
      <c r="EH52" s="8"/>
      <c r="EI52" s="8"/>
      <c r="EJ52" s="42">
        <v>26.0</v>
      </c>
      <c r="EK52" s="42">
        <v>28.0</v>
      </c>
      <c r="EL52" s="40"/>
      <c r="EM52" s="42">
        <v>20.0</v>
      </c>
      <c r="EN52" s="8"/>
      <c r="EO52" s="8"/>
      <c r="EP52" s="8"/>
      <c r="EQ52" s="8"/>
      <c r="ER52" s="8"/>
      <c r="ES52" s="8"/>
      <c r="ET52" s="8"/>
      <c r="EU52" s="42">
        <v>7.0</v>
      </c>
      <c r="EV52" s="8"/>
      <c r="EW52" s="8"/>
      <c r="EX52" s="8"/>
      <c r="EY52" s="8"/>
      <c r="EZ52" s="8"/>
      <c r="FA52" s="8"/>
      <c r="FB52" s="8"/>
      <c r="FC52" s="8"/>
      <c r="FD52" s="8"/>
      <c r="FE52" s="42">
        <v>21.0</v>
      </c>
      <c r="FF52" s="8"/>
      <c r="FG52" s="8"/>
      <c r="FH52" s="8"/>
      <c r="FI52" s="40">
        <v>10.0</v>
      </c>
      <c r="FJ52" s="8"/>
      <c r="FK52" s="42">
        <v>21.0</v>
      </c>
      <c r="FL52" s="8"/>
      <c r="FM52" s="8"/>
      <c r="FN52" s="8"/>
      <c r="FO52" s="42">
        <v>16.0</v>
      </c>
      <c r="FP52" s="42">
        <v>22.0</v>
      </c>
      <c r="FQ52" s="8"/>
      <c r="FR52" s="45">
        <v>9.0</v>
      </c>
      <c r="FS52" s="32"/>
      <c r="FT52" s="32"/>
      <c r="FU52" s="32"/>
      <c r="FV52" s="32"/>
      <c r="FW52" s="32"/>
      <c r="FX52" s="32"/>
      <c r="FY52" s="32"/>
      <c r="FZ52" s="12"/>
      <c r="GA52" s="44">
        <v>4.0</v>
      </c>
      <c r="GB52" s="32"/>
      <c r="GC52" s="32"/>
    </row>
    <row r="53">
      <c r="A53" s="1">
        <v>49.0</v>
      </c>
      <c r="B53" s="1">
        <f t="shared" si="47"/>
        <v>49</v>
      </c>
      <c r="C53" s="28">
        <v>98.0</v>
      </c>
      <c r="D53" s="28">
        <v>81.0</v>
      </c>
      <c r="E53" s="55"/>
      <c r="F53" s="55"/>
      <c r="G53" s="56" t="s">
        <v>106</v>
      </c>
      <c r="H53" s="32" t="s">
        <v>16</v>
      </c>
      <c r="I53" s="32" t="s">
        <v>35</v>
      </c>
      <c r="J53" s="13" t="s">
        <v>36</v>
      </c>
      <c r="K53" s="64">
        <v>26.0</v>
      </c>
      <c r="L53" s="15">
        <f t="shared" si="43"/>
        <v>550</v>
      </c>
      <c r="M53" s="15">
        <f t="shared" si="44"/>
        <v>31</v>
      </c>
      <c r="N53" s="16">
        <f t="shared" si="4"/>
        <v>519</v>
      </c>
      <c r="O53" s="15">
        <f t="shared" si="45"/>
        <v>31</v>
      </c>
      <c r="P53" s="15">
        <f t="shared" si="46"/>
        <v>0</v>
      </c>
      <c r="Q53" s="70"/>
      <c r="R53" s="75"/>
      <c r="S53" s="8"/>
      <c r="T53" s="9"/>
      <c r="U53" s="51"/>
      <c r="V53" s="8"/>
      <c r="W53" s="8"/>
      <c r="X53" s="8"/>
      <c r="Y53" s="8"/>
      <c r="Z53" s="8"/>
      <c r="AA53" s="8"/>
      <c r="AB53" s="8"/>
      <c r="AC53" s="8"/>
      <c r="AD53" s="8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8"/>
      <c r="AQ53" s="51"/>
      <c r="AR53" s="51"/>
      <c r="AS53" s="51"/>
      <c r="AT53" s="38">
        <v>31.0</v>
      </c>
      <c r="AU53" s="51"/>
      <c r="AV53" s="38">
        <v>20.0</v>
      </c>
      <c r="AW53" s="58"/>
      <c r="AX53" s="38">
        <v>23.0</v>
      </c>
      <c r="AY53" s="51"/>
      <c r="AZ53" s="51"/>
      <c r="BA53" s="51"/>
      <c r="BB53" s="51"/>
      <c r="BC53" s="38">
        <v>17.0</v>
      </c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41">
        <v>13.0</v>
      </c>
      <c r="BR53" s="12"/>
      <c r="BS53" s="12"/>
      <c r="BT53" s="12"/>
      <c r="BU53" s="41">
        <v>26.0</v>
      </c>
      <c r="BV53" s="12"/>
      <c r="BW53" s="12"/>
      <c r="BX53" s="12"/>
      <c r="BY53" s="12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42">
        <v>25.0</v>
      </c>
      <c r="CL53" s="42">
        <v>18.0</v>
      </c>
      <c r="CM53" s="8"/>
      <c r="CN53" s="42">
        <v>25.0</v>
      </c>
      <c r="CO53" s="8"/>
      <c r="CP53" s="42">
        <v>28.0</v>
      </c>
      <c r="CQ53" s="8"/>
      <c r="CR53" s="8"/>
      <c r="CS53" s="8"/>
      <c r="CT53" s="8"/>
      <c r="CU53" s="44">
        <v>31.0</v>
      </c>
      <c r="CV53" s="8"/>
      <c r="CW53" s="8"/>
      <c r="CX53" s="8"/>
      <c r="CY53" s="8"/>
      <c r="CZ53" s="42">
        <v>25.0</v>
      </c>
      <c r="DA53" s="42">
        <v>8.0</v>
      </c>
      <c r="DB53" s="8"/>
      <c r="DC53" s="8"/>
      <c r="DD53" s="8"/>
      <c r="DE53" s="42">
        <v>11.0</v>
      </c>
      <c r="DF53" s="8"/>
      <c r="DG53" s="8"/>
      <c r="DH53" s="8"/>
      <c r="DI53" s="8"/>
      <c r="DJ53" s="8"/>
      <c r="DK53" s="8"/>
      <c r="DL53" s="8"/>
      <c r="DM53" s="8"/>
      <c r="DN53" s="8"/>
      <c r="DO53" s="32"/>
      <c r="DP53" s="32"/>
      <c r="DQ53" s="32"/>
      <c r="DR53" s="45">
        <v>22.0</v>
      </c>
      <c r="DS53" s="45">
        <v>12.0</v>
      </c>
      <c r="DT53" s="38">
        <v>3.0</v>
      </c>
      <c r="DU53" s="8"/>
      <c r="DV53" s="8"/>
      <c r="DW53" s="8"/>
      <c r="DX53" s="8"/>
      <c r="DY53" s="42">
        <v>12.0</v>
      </c>
      <c r="DZ53" s="8"/>
      <c r="EA53" s="8"/>
      <c r="EB53" s="8"/>
      <c r="EC53" s="40">
        <v>14.0</v>
      </c>
      <c r="ED53" s="8"/>
      <c r="EE53" s="40">
        <v>5.0</v>
      </c>
      <c r="EF53" s="8"/>
      <c r="EG53" s="8"/>
      <c r="EH53" s="8"/>
      <c r="EI53" s="40">
        <v>9.0</v>
      </c>
      <c r="EJ53" s="8"/>
      <c r="EK53" s="8"/>
      <c r="EL53" s="8"/>
      <c r="EM53" s="8"/>
      <c r="EN53" s="40">
        <v>9.0</v>
      </c>
      <c r="EO53" s="8"/>
      <c r="EP53" s="40">
        <v>24.0</v>
      </c>
      <c r="EQ53" s="8"/>
      <c r="ER53" s="8"/>
      <c r="ES53" s="8"/>
      <c r="ET53" s="8"/>
      <c r="EU53" s="8"/>
      <c r="EV53" s="8"/>
      <c r="EW53" s="40">
        <v>19.0</v>
      </c>
      <c r="EX53" s="8"/>
      <c r="EY53" s="8"/>
      <c r="EZ53" s="40">
        <v>29.0</v>
      </c>
      <c r="FA53" s="40">
        <v>11.0</v>
      </c>
      <c r="FB53" s="8"/>
      <c r="FC53" s="8"/>
      <c r="FD53" s="8"/>
      <c r="FE53" s="8"/>
      <c r="FF53" s="8"/>
      <c r="FG53" s="8"/>
      <c r="FH53" s="8"/>
      <c r="FI53" s="8"/>
      <c r="FJ53" s="40">
        <v>26.0</v>
      </c>
      <c r="FK53" s="8"/>
      <c r="FL53" s="62">
        <v>5.0</v>
      </c>
      <c r="FM53" s="8"/>
      <c r="FN53" s="42">
        <v>16.0</v>
      </c>
      <c r="FO53" s="8"/>
      <c r="FP53" s="8"/>
      <c r="FQ53" s="8"/>
      <c r="FR53" s="51"/>
      <c r="FS53" s="51"/>
      <c r="FT53" s="51"/>
      <c r="FU53" s="51"/>
      <c r="FV53" s="32"/>
      <c r="FW53" s="45">
        <v>27.0</v>
      </c>
      <c r="FX53" s="38">
        <v>6.0</v>
      </c>
      <c r="FY53" s="51"/>
      <c r="FZ53" s="8"/>
      <c r="GA53" s="8"/>
      <c r="GB53" s="32"/>
      <c r="GC53" s="32"/>
    </row>
    <row r="54">
      <c r="A54" s="1">
        <v>50.0</v>
      </c>
      <c r="B54" s="1">
        <f t="shared" si="47"/>
        <v>-44</v>
      </c>
      <c r="C54" s="28">
        <v>6.0</v>
      </c>
      <c r="D54" s="28">
        <v>16.0</v>
      </c>
      <c r="E54" s="29">
        <v>8.0</v>
      </c>
      <c r="F54" s="30">
        <v>7.0</v>
      </c>
      <c r="G54" s="30" t="s">
        <v>107</v>
      </c>
      <c r="H54" s="31" t="s">
        <v>108</v>
      </c>
      <c r="I54" s="32" t="s">
        <v>19</v>
      </c>
      <c r="J54" s="13" t="s">
        <v>16</v>
      </c>
      <c r="K54" s="33">
        <v>28.0</v>
      </c>
      <c r="L54" s="15">
        <f>SUM(R54:GC54)</f>
        <v>545</v>
      </c>
      <c r="M54" s="15">
        <f>MAX(R54:GC54)</f>
        <v>36</v>
      </c>
      <c r="N54" s="16">
        <f t="shared" si="4"/>
        <v>509</v>
      </c>
      <c r="O54" s="15">
        <f>COUNT(R54:GC54)</f>
        <v>34</v>
      </c>
      <c r="P54" s="15">
        <f>COUNTIF(R54:GC54,"40")</f>
        <v>0</v>
      </c>
      <c r="Q54" s="50"/>
      <c r="R54" s="68"/>
      <c r="S54" s="51"/>
      <c r="T54" s="39">
        <v>4.0</v>
      </c>
      <c r="U54" s="38">
        <v>19.0</v>
      </c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38">
        <v>6.0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8"/>
      <c r="AQ54" s="51"/>
      <c r="AR54" s="51"/>
      <c r="AS54" s="51"/>
      <c r="AT54" s="51"/>
      <c r="AU54" s="51"/>
      <c r="AV54" s="51"/>
      <c r="AW54" s="58"/>
      <c r="AX54" s="38">
        <v>12.0</v>
      </c>
      <c r="AY54" s="51"/>
      <c r="AZ54" s="51"/>
      <c r="BA54" s="38">
        <v>6.0</v>
      </c>
      <c r="BB54" s="51"/>
      <c r="BC54" s="51"/>
      <c r="BD54" s="8"/>
      <c r="BE54" s="8"/>
      <c r="BF54" s="8"/>
      <c r="BG54" s="8"/>
      <c r="BH54" s="8"/>
      <c r="BI54" s="8"/>
      <c r="BJ54" s="8"/>
      <c r="BK54" s="42">
        <v>9.0</v>
      </c>
      <c r="BL54" s="8"/>
      <c r="BM54" s="8"/>
      <c r="BN54" s="8"/>
      <c r="BO54" s="42">
        <v>27.0</v>
      </c>
      <c r="BP54" s="86">
        <v>36.0</v>
      </c>
      <c r="BQ54" s="12"/>
      <c r="BR54" s="44">
        <v>7.0</v>
      </c>
      <c r="BS54" s="44">
        <v>21.0</v>
      </c>
      <c r="BT54" s="44">
        <v>5.0</v>
      </c>
      <c r="BU54" s="44">
        <v>36.0</v>
      </c>
      <c r="BV54" s="44">
        <v>20.0</v>
      </c>
      <c r="BW54" s="44"/>
      <c r="BX54" s="44">
        <v>26.0</v>
      </c>
      <c r="BY54" s="12"/>
      <c r="BZ54" s="42">
        <v>22.0</v>
      </c>
      <c r="CA54" s="8"/>
      <c r="CB54" s="8"/>
      <c r="CC54" s="8"/>
      <c r="CD54" s="8"/>
      <c r="CE54" s="8"/>
      <c r="CF54" s="8"/>
      <c r="CG54" s="8"/>
      <c r="CH54" s="42">
        <v>6.0</v>
      </c>
      <c r="CI54" s="8"/>
      <c r="CJ54" s="8"/>
      <c r="CK54" s="8"/>
      <c r="CL54" s="8"/>
      <c r="CM54" s="8"/>
      <c r="CN54" s="8"/>
      <c r="CO54" s="8"/>
      <c r="CP54" s="8"/>
      <c r="CQ54" s="8"/>
      <c r="CR54" s="42">
        <v>28.0</v>
      </c>
      <c r="CS54" s="8"/>
      <c r="CT54" s="8"/>
      <c r="CU54" s="12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42">
        <v>12.0</v>
      </c>
      <c r="DH54" s="8"/>
      <c r="DI54" s="8"/>
      <c r="DJ54" s="42">
        <v>2.0</v>
      </c>
      <c r="DK54" s="8"/>
      <c r="DL54" s="8"/>
      <c r="DM54" s="8"/>
      <c r="DN54" s="42">
        <v>8.0</v>
      </c>
      <c r="DO54" s="32"/>
      <c r="DP54" s="32"/>
      <c r="DQ54" s="32"/>
      <c r="DR54" s="32"/>
      <c r="DS54" s="32"/>
      <c r="DT54" s="38">
        <v>35.0</v>
      </c>
      <c r="DU54" s="8"/>
      <c r="DV54" s="42">
        <v>33.0</v>
      </c>
      <c r="DW54" s="8"/>
      <c r="DX54" s="8"/>
      <c r="DY54" s="8"/>
      <c r="DZ54" s="8"/>
      <c r="EA54" s="8"/>
      <c r="EB54" s="8"/>
      <c r="EC54" s="8"/>
      <c r="ED54" s="8"/>
      <c r="EE54" s="8"/>
      <c r="EF54" s="42">
        <v>27.0</v>
      </c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42">
        <v>7.0</v>
      </c>
      <c r="EZ54" s="42">
        <v>21.0</v>
      </c>
      <c r="FA54" s="8"/>
      <c r="FB54" s="8"/>
      <c r="FC54" s="8"/>
      <c r="FD54" s="8"/>
      <c r="FE54" s="42">
        <v>32.0</v>
      </c>
      <c r="FF54" s="8"/>
      <c r="FG54" s="8"/>
      <c r="FH54" s="42">
        <v>3.0</v>
      </c>
      <c r="FI54" s="8"/>
      <c r="FJ54" s="8"/>
      <c r="FK54" s="42">
        <v>6.0</v>
      </c>
      <c r="FL54" s="42">
        <v>18.0</v>
      </c>
      <c r="FM54" s="8"/>
      <c r="FN54" s="8"/>
      <c r="FO54" s="42">
        <v>19.0</v>
      </c>
      <c r="FP54" s="8"/>
      <c r="FQ54" s="8"/>
      <c r="FR54" s="38">
        <v>15.0</v>
      </c>
      <c r="FS54" s="51"/>
      <c r="FT54" s="38">
        <v>5.0</v>
      </c>
      <c r="FU54" s="38">
        <v>6.0</v>
      </c>
      <c r="FV54" s="32"/>
      <c r="FW54" s="38">
        <v>6.0</v>
      </c>
      <c r="FX54" s="51"/>
      <c r="FY54" s="51"/>
      <c r="FZ54" s="8"/>
      <c r="GA54" s="8"/>
      <c r="GB54" s="32"/>
      <c r="GC54" s="32"/>
    </row>
    <row r="55">
      <c r="A55" s="1">
        <v>51.0</v>
      </c>
      <c r="B55" s="1">
        <f t="shared" si="47"/>
        <v>-1</v>
      </c>
      <c r="C55" s="28">
        <v>50.0</v>
      </c>
      <c r="D55" s="28">
        <v>33.0</v>
      </c>
      <c r="E55" s="29">
        <v>19.0</v>
      </c>
      <c r="F55" s="30">
        <v>55.0</v>
      </c>
      <c r="G55" s="30" t="s">
        <v>109</v>
      </c>
      <c r="H55" s="31" t="s">
        <v>23</v>
      </c>
      <c r="I55" s="32" t="s">
        <v>19</v>
      </c>
      <c r="J55" s="13" t="s">
        <v>16</v>
      </c>
      <c r="K55" s="33">
        <v>30.0</v>
      </c>
      <c r="L55" s="15">
        <f t="shared" ref="L55:L63" si="48">SUM(Q55:GC55)</f>
        <v>526</v>
      </c>
      <c r="M55" s="15">
        <f t="shared" ref="M55:M63" si="49">MAX(Q55:GC55)</f>
        <v>33</v>
      </c>
      <c r="N55" s="16">
        <f t="shared" si="4"/>
        <v>493</v>
      </c>
      <c r="O55" s="15">
        <f t="shared" ref="O55:O63" si="50">COUNT(Q55:GC55)</f>
        <v>35</v>
      </c>
      <c r="P55" s="15">
        <f t="shared" ref="P55:P63" si="51">COUNTIF(Q55:GC55,"40")</f>
        <v>0</v>
      </c>
      <c r="Q55" s="85"/>
      <c r="R55" s="85"/>
      <c r="S55" s="73"/>
      <c r="T55" s="73"/>
      <c r="U55" s="73"/>
      <c r="V55" s="69">
        <v>13.0</v>
      </c>
      <c r="W55" s="73"/>
      <c r="X55" s="73"/>
      <c r="Y55" s="69">
        <v>16.0</v>
      </c>
      <c r="Z55" s="73"/>
      <c r="AA55" s="73"/>
      <c r="AB55" s="73"/>
      <c r="AC55" s="73"/>
      <c r="AD55" s="73"/>
      <c r="AE55" s="73"/>
      <c r="AF55" s="69">
        <v>5.0</v>
      </c>
      <c r="AG55" s="73"/>
      <c r="AH55" s="73"/>
      <c r="AI55" s="73"/>
      <c r="AJ55" s="69">
        <v>18.0</v>
      </c>
      <c r="AK55" s="73"/>
      <c r="AL55" s="69">
        <v>27.0</v>
      </c>
      <c r="AM55" s="73"/>
      <c r="AN55" s="69">
        <v>11.0</v>
      </c>
      <c r="AO55" s="73"/>
      <c r="AP55" s="73"/>
      <c r="AQ55" s="73"/>
      <c r="AR55" s="69">
        <v>26.0</v>
      </c>
      <c r="AS55" s="73"/>
      <c r="AT55" s="73"/>
      <c r="AU55" s="73"/>
      <c r="AV55" s="73"/>
      <c r="AW55" s="73"/>
      <c r="AX55" s="73"/>
      <c r="AY55" s="73"/>
      <c r="AZ55" s="69">
        <v>33.0</v>
      </c>
      <c r="BA55" s="73"/>
      <c r="BB55" s="73"/>
      <c r="BC55" s="73"/>
      <c r="BD55" s="8"/>
      <c r="BE55" s="8"/>
      <c r="BF55" s="72">
        <v>33.0</v>
      </c>
      <c r="BG55" s="8"/>
      <c r="BH55" s="8"/>
      <c r="BI55" s="72">
        <v>13.0</v>
      </c>
      <c r="BJ55" s="8"/>
      <c r="BK55" s="72">
        <v>3.0</v>
      </c>
      <c r="BL55" s="8"/>
      <c r="BM55" s="8"/>
      <c r="BN55" s="62">
        <v>14.0</v>
      </c>
      <c r="BO55" s="72">
        <v>10.0</v>
      </c>
      <c r="BP55" s="8"/>
      <c r="BQ55" s="12"/>
      <c r="BR55" s="12"/>
      <c r="BS55" s="12"/>
      <c r="BT55" s="12"/>
      <c r="BU55" s="12"/>
      <c r="BV55" s="12"/>
      <c r="BW55" s="12"/>
      <c r="BX55" s="54">
        <v>20.0</v>
      </c>
      <c r="BY55" s="12"/>
      <c r="BZ55" s="8"/>
      <c r="CA55" s="72">
        <v>24.0</v>
      </c>
      <c r="CB55" s="8"/>
      <c r="CC55" s="8"/>
      <c r="CD55" s="8"/>
      <c r="CE55" s="8"/>
      <c r="CF55" s="8"/>
      <c r="CG55" s="8"/>
      <c r="CH55" s="8"/>
      <c r="CI55" s="8"/>
      <c r="CJ55" s="72">
        <v>15.0</v>
      </c>
      <c r="CK55" s="40">
        <v>5.0</v>
      </c>
      <c r="CL55" s="72">
        <v>10.0</v>
      </c>
      <c r="CM55" s="8"/>
      <c r="CN55" s="8"/>
      <c r="CO55" s="8"/>
      <c r="CP55" s="8"/>
      <c r="CQ55" s="8"/>
      <c r="CR55" s="8"/>
      <c r="CS55" s="8"/>
      <c r="CT55" s="72">
        <v>10.0</v>
      </c>
      <c r="CU55" s="12"/>
      <c r="CV55" s="8"/>
      <c r="CW55" s="8"/>
      <c r="CX55" s="42">
        <v>6.0</v>
      </c>
      <c r="CY55" s="42">
        <v>7.0</v>
      </c>
      <c r="CZ55" s="8"/>
      <c r="DA55" s="8"/>
      <c r="DB55" s="72">
        <v>6.0</v>
      </c>
      <c r="DC55" s="8"/>
      <c r="DD55" s="8"/>
      <c r="DE55" s="8"/>
      <c r="DF55" s="8"/>
      <c r="DG55" s="72">
        <v>24.0</v>
      </c>
      <c r="DH55" s="8"/>
      <c r="DI55" s="8"/>
      <c r="DJ55" s="8"/>
      <c r="DK55" s="8"/>
      <c r="DL55" s="8"/>
      <c r="DM55" s="8"/>
      <c r="DN55" s="72">
        <v>20.0</v>
      </c>
      <c r="DO55" s="85"/>
      <c r="DP55" s="85"/>
      <c r="DQ55" s="85"/>
      <c r="DR55" s="85"/>
      <c r="DS55" s="85"/>
      <c r="DT55" s="73"/>
      <c r="DU55" s="8"/>
      <c r="DV55" s="72">
        <v>11.0</v>
      </c>
      <c r="DW55" s="72">
        <v>9.0</v>
      </c>
      <c r="DX55" s="8"/>
      <c r="DY55" s="8"/>
      <c r="DZ55" s="8"/>
      <c r="EA55" s="8"/>
      <c r="EB55" s="8"/>
      <c r="EC55" s="8"/>
      <c r="ED55" s="8"/>
      <c r="EE55" s="8"/>
      <c r="EF55" s="72">
        <v>31.0</v>
      </c>
      <c r="EG55" s="8"/>
      <c r="EH55" s="72">
        <v>27.0</v>
      </c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72">
        <v>6.0</v>
      </c>
      <c r="FA55" s="8"/>
      <c r="FB55" s="8"/>
      <c r="FC55" s="8"/>
      <c r="FD55" s="8"/>
      <c r="FE55" s="8"/>
      <c r="FF55" s="8"/>
      <c r="FG55" s="72">
        <v>10.0</v>
      </c>
      <c r="FH55" s="8"/>
      <c r="FI55" s="8"/>
      <c r="FJ55" s="8"/>
      <c r="FK55" s="72">
        <v>9.0</v>
      </c>
      <c r="FL55" s="72">
        <v>12.0</v>
      </c>
      <c r="FM55" s="8"/>
      <c r="FN55" s="8"/>
      <c r="FO55" s="8"/>
      <c r="FP55" s="8"/>
      <c r="FQ55" s="8"/>
      <c r="FR55" s="73"/>
      <c r="FS55" s="73"/>
      <c r="FT55" s="73"/>
      <c r="FU55" s="73"/>
      <c r="FV55" s="85"/>
      <c r="FW55" s="73"/>
      <c r="FX55" s="73"/>
      <c r="FY55" s="69">
        <v>33.0</v>
      </c>
      <c r="FZ55" s="8"/>
      <c r="GA55" s="8"/>
      <c r="GB55" s="57">
        <v>3.0</v>
      </c>
      <c r="GC55" s="57">
        <v>6.0</v>
      </c>
    </row>
    <row r="56">
      <c r="A56" s="1">
        <v>52.0</v>
      </c>
      <c r="B56" s="1" t="s">
        <v>43</v>
      </c>
      <c r="C56" s="28"/>
      <c r="D56" s="28" t="s">
        <v>66</v>
      </c>
      <c r="E56" s="29">
        <v>90.0</v>
      </c>
      <c r="F56" s="52"/>
      <c r="G56" s="14" t="s">
        <v>110</v>
      </c>
      <c r="H56" s="31" t="s">
        <v>16</v>
      </c>
      <c r="I56" s="32" t="s">
        <v>41</v>
      </c>
      <c r="J56" s="13" t="s">
        <v>27</v>
      </c>
      <c r="K56" s="53">
        <v>28.0</v>
      </c>
      <c r="L56" s="15">
        <f t="shared" si="48"/>
        <v>527</v>
      </c>
      <c r="M56" s="15">
        <f t="shared" si="49"/>
        <v>34</v>
      </c>
      <c r="N56" s="16">
        <f t="shared" si="4"/>
        <v>493</v>
      </c>
      <c r="O56" s="15">
        <f t="shared" si="50"/>
        <v>31</v>
      </c>
      <c r="P56" s="15">
        <f t="shared" si="51"/>
        <v>0</v>
      </c>
      <c r="Q56" s="70"/>
      <c r="R56" s="68"/>
      <c r="S56" s="38">
        <v>12.0</v>
      </c>
      <c r="T56" s="58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38">
        <v>11.0</v>
      </c>
      <c r="AH56" s="51"/>
      <c r="AI56" s="51"/>
      <c r="AJ56" s="51"/>
      <c r="AK56" s="51"/>
      <c r="AL56" s="51"/>
      <c r="AM56" s="51"/>
      <c r="AN56" s="51"/>
      <c r="AO56" s="51"/>
      <c r="AP56" s="58"/>
      <c r="AQ56" s="51"/>
      <c r="AR56" s="51"/>
      <c r="AS56" s="38">
        <v>19.0</v>
      </c>
      <c r="AT56" s="51"/>
      <c r="AU56" s="51"/>
      <c r="AV56" s="51"/>
      <c r="AW56" s="58"/>
      <c r="AX56" s="51"/>
      <c r="AY56" s="38">
        <v>26.0</v>
      </c>
      <c r="AZ56" s="51"/>
      <c r="BA56" s="51"/>
      <c r="BB56" s="51"/>
      <c r="BC56" s="51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42">
        <v>13.0</v>
      </c>
      <c r="BO56" s="8"/>
      <c r="BP56" s="8"/>
      <c r="BQ56" s="12"/>
      <c r="BR56" s="12"/>
      <c r="BS56" s="12"/>
      <c r="BT56" s="12"/>
      <c r="BU56" s="12"/>
      <c r="BV56" s="12"/>
      <c r="BW56" s="12"/>
      <c r="BX56" s="12"/>
      <c r="BY56" s="44">
        <v>6.0</v>
      </c>
      <c r="BZ56" s="8"/>
      <c r="CA56" s="8"/>
      <c r="CB56" s="8"/>
      <c r="CC56" s="8"/>
      <c r="CD56" s="8"/>
      <c r="CE56" s="42">
        <v>34.0</v>
      </c>
      <c r="CF56" s="8"/>
      <c r="CG56" s="8"/>
      <c r="CH56" s="8"/>
      <c r="CI56" s="8"/>
      <c r="CJ56" s="8"/>
      <c r="CK56" s="42">
        <v>22.0</v>
      </c>
      <c r="CL56" s="8"/>
      <c r="CM56" s="8"/>
      <c r="CN56" s="42">
        <v>3.0</v>
      </c>
      <c r="CO56" s="8"/>
      <c r="CP56" s="42">
        <v>1.0</v>
      </c>
      <c r="CQ56" s="8"/>
      <c r="CR56" s="8"/>
      <c r="CS56" s="42">
        <v>16.0</v>
      </c>
      <c r="CT56" s="8"/>
      <c r="CU56" s="12"/>
      <c r="CV56" s="42">
        <v>7.0</v>
      </c>
      <c r="CW56" s="8"/>
      <c r="CX56" s="42">
        <v>34.0</v>
      </c>
      <c r="CY56" s="42">
        <v>34.0</v>
      </c>
      <c r="CZ56" s="42">
        <v>3.0</v>
      </c>
      <c r="DA56" s="8"/>
      <c r="DB56" s="42">
        <v>18.0</v>
      </c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32"/>
      <c r="DP56" s="32"/>
      <c r="DQ56" s="45">
        <v>27.0</v>
      </c>
      <c r="DR56" s="45">
        <v>14.0</v>
      </c>
      <c r="DS56" s="45">
        <v>27.0</v>
      </c>
      <c r="DT56" s="51"/>
      <c r="DU56" s="8"/>
      <c r="DV56" s="8"/>
      <c r="DW56" s="8"/>
      <c r="DX56" s="36">
        <v>12.0</v>
      </c>
      <c r="DY56" s="42">
        <v>18.0</v>
      </c>
      <c r="DZ56" s="8"/>
      <c r="EA56" s="8"/>
      <c r="EB56" s="8"/>
      <c r="EC56" s="8"/>
      <c r="ED56" s="8"/>
      <c r="EE56" s="8"/>
      <c r="EF56" s="8"/>
      <c r="EG56" s="42">
        <v>23.0</v>
      </c>
      <c r="EH56" s="8"/>
      <c r="EI56" s="42">
        <v>23.0</v>
      </c>
      <c r="EJ56" s="42">
        <v>11.0</v>
      </c>
      <c r="EK56" s="8"/>
      <c r="EL56" s="42">
        <v>9.0</v>
      </c>
      <c r="EM56" s="8"/>
      <c r="EN56" s="8"/>
      <c r="EO56" s="8"/>
      <c r="EP56" s="8"/>
      <c r="EQ56" s="8"/>
      <c r="ER56" s="8"/>
      <c r="ES56" s="8"/>
      <c r="ET56" s="8"/>
      <c r="EU56" s="42">
        <v>24.0</v>
      </c>
      <c r="EV56" s="8"/>
      <c r="EW56" s="42">
        <v>14.0</v>
      </c>
      <c r="EX56" s="8"/>
      <c r="EY56" s="8"/>
      <c r="EZ56" s="8"/>
      <c r="FA56" s="8"/>
      <c r="FB56" s="8"/>
      <c r="FC56" s="42">
        <v>6.0</v>
      </c>
      <c r="FD56" s="8"/>
      <c r="FE56" s="8"/>
      <c r="FF56" s="8"/>
      <c r="FG56" s="42">
        <v>5.0</v>
      </c>
      <c r="FH56" s="8"/>
      <c r="FI56" s="8"/>
      <c r="FJ56" s="42">
        <v>33.0</v>
      </c>
      <c r="FK56" s="8"/>
      <c r="FL56" s="8"/>
      <c r="FM56" s="8"/>
      <c r="FN56" s="42">
        <v>22.0</v>
      </c>
      <c r="FO56" s="8"/>
      <c r="FP56" s="8"/>
      <c r="FQ56" s="8"/>
      <c r="FR56" s="51"/>
      <c r="FS56" s="51"/>
      <c r="FT56" s="51"/>
      <c r="FU56" s="51"/>
      <c r="FV56" s="32"/>
      <c r="FW56" s="51"/>
      <c r="FX56" s="51"/>
      <c r="FY56" s="51"/>
      <c r="FZ56" s="8"/>
      <c r="GA56" s="8"/>
      <c r="GB56" s="32"/>
      <c r="GC56" s="32"/>
    </row>
    <row r="57">
      <c r="A57" s="1">
        <v>53.0</v>
      </c>
      <c r="B57" s="1" t="s">
        <v>37</v>
      </c>
      <c r="C57" s="28"/>
      <c r="D57" s="28"/>
      <c r="E57" s="29"/>
      <c r="F57" s="30"/>
      <c r="G57" s="92" t="s">
        <v>111</v>
      </c>
      <c r="H57" s="32" t="s">
        <v>112</v>
      </c>
      <c r="I57" s="32" t="s">
        <v>113</v>
      </c>
      <c r="J57" s="13" t="s">
        <v>36</v>
      </c>
      <c r="K57" s="67">
        <v>22.0</v>
      </c>
      <c r="L57" s="15">
        <f t="shared" si="48"/>
        <v>528</v>
      </c>
      <c r="M57" s="15">
        <f t="shared" si="49"/>
        <v>37</v>
      </c>
      <c r="N57" s="16">
        <f t="shared" si="4"/>
        <v>491</v>
      </c>
      <c r="O57" s="15">
        <f t="shared" si="50"/>
        <v>38</v>
      </c>
      <c r="P57" s="15">
        <f t="shared" si="51"/>
        <v>0</v>
      </c>
      <c r="Q57" s="68"/>
      <c r="R57" s="68"/>
      <c r="S57" s="51"/>
      <c r="T57" s="58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38">
        <v>37.0</v>
      </c>
      <c r="AL57" s="51"/>
      <c r="AM57" s="51"/>
      <c r="AN57" s="38">
        <v>1.0</v>
      </c>
      <c r="AO57" s="51"/>
      <c r="AP57" s="39">
        <v>6.0</v>
      </c>
      <c r="AQ57" s="51"/>
      <c r="AR57" s="51"/>
      <c r="AS57" s="38">
        <v>18.0</v>
      </c>
      <c r="AT57" s="51"/>
      <c r="AU57" s="51"/>
      <c r="AV57" s="38">
        <v>14.0</v>
      </c>
      <c r="AW57" s="58"/>
      <c r="AX57" s="51"/>
      <c r="AY57" s="51"/>
      <c r="AZ57" s="51"/>
      <c r="BA57" s="51"/>
      <c r="BB57" s="51"/>
      <c r="BC57" s="38">
        <v>6.0</v>
      </c>
      <c r="BD57" s="8"/>
      <c r="BE57" s="8"/>
      <c r="BF57" s="42">
        <v>16.0</v>
      </c>
      <c r="BG57" s="42">
        <v>29.0</v>
      </c>
      <c r="BH57" s="42">
        <v>18.0</v>
      </c>
      <c r="BI57" s="42">
        <v>19.0</v>
      </c>
      <c r="BJ57" s="8"/>
      <c r="BK57" s="8"/>
      <c r="BL57" s="8"/>
      <c r="BM57" s="8"/>
      <c r="BN57" s="8"/>
      <c r="BO57" s="8"/>
      <c r="BP57" s="8"/>
      <c r="BQ57" s="12"/>
      <c r="BR57" s="12"/>
      <c r="BS57" s="12"/>
      <c r="BT57" s="12"/>
      <c r="BU57" s="12"/>
      <c r="BV57" s="12"/>
      <c r="BW57" s="12"/>
      <c r="BX57" s="12"/>
      <c r="BY57" s="12"/>
      <c r="BZ57" s="44">
        <v>1.0</v>
      </c>
      <c r="CA57" s="8"/>
      <c r="CB57" s="8"/>
      <c r="CC57" s="42">
        <v>35.0</v>
      </c>
      <c r="CD57" s="42">
        <v>10.0</v>
      </c>
      <c r="CE57" s="8"/>
      <c r="CF57" s="42">
        <v>11.0</v>
      </c>
      <c r="CG57" s="8"/>
      <c r="CH57" s="8"/>
      <c r="CI57" s="42">
        <v>7.0</v>
      </c>
      <c r="CJ57" s="8"/>
      <c r="CK57" s="8"/>
      <c r="CL57" s="42">
        <v>1.0</v>
      </c>
      <c r="CM57" s="8"/>
      <c r="CN57" s="8"/>
      <c r="CO57" s="8"/>
      <c r="CP57" s="8"/>
      <c r="CQ57" s="8"/>
      <c r="CR57" s="8"/>
      <c r="CS57" s="42">
        <v>4.0</v>
      </c>
      <c r="CT57" s="8"/>
      <c r="CU57" s="12"/>
      <c r="CV57" s="8"/>
      <c r="CW57" s="42">
        <v>9.0</v>
      </c>
      <c r="CX57" s="8"/>
      <c r="CY57" s="8"/>
      <c r="CZ57" s="42">
        <v>14.0</v>
      </c>
      <c r="DA57" s="8"/>
      <c r="DB57" s="8"/>
      <c r="DC57" s="8"/>
      <c r="DD57" s="8"/>
      <c r="DE57" s="8"/>
      <c r="DF57" s="8"/>
      <c r="DG57" s="8"/>
      <c r="DH57" s="42">
        <v>30.0</v>
      </c>
      <c r="DI57" s="8"/>
      <c r="DJ57" s="8"/>
      <c r="DK57" s="8"/>
      <c r="DL57" s="8"/>
      <c r="DM57" s="8"/>
      <c r="DN57" s="8"/>
      <c r="DO57" s="45">
        <v>9.0</v>
      </c>
      <c r="DP57" s="32"/>
      <c r="DQ57" s="45">
        <v>18.0</v>
      </c>
      <c r="DR57" s="32"/>
      <c r="DS57" s="45">
        <v>10.0</v>
      </c>
      <c r="DT57" s="32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36">
        <v>17.0</v>
      </c>
      <c r="EJ57" s="36">
        <v>13.0</v>
      </c>
      <c r="EK57" s="36">
        <v>26.0</v>
      </c>
      <c r="EL57" s="8"/>
      <c r="EM57" s="8"/>
      <c r="EN57" s="8"/>
      <c r="EO57" s="36">
        <v>2.0</v>
      </c>
      <c r="EP57" s="36">
        <v>15.0</v>
      </c>
      <c r="EQ57" s="42">
        <v>3.0</v>
      </c>
      <c r="ER57" s="42">
        <v>4.0</v>
      </c>
      <c r="ES57" s="8"/>
      <c r="ET57" s="8"/>
      <c r="EU57" s="8"/>
      <c r="EV57" s="8"/>
      <c r="EW57" s="8"/>
      <c r="EX57" s="8"/>
      <c r="EY57" s="8"/>
      <c r="EZ57" s="42">
        <v>3.0</v>
      </c>
      <c r="FA57" s="8"/>
      <c r="FB57" s="42">
        <v>33.0</v>
      </c>
      <c r="FC57" s="42">
        <v>9.0</v>
      </c>
      <c r="FD57" s="8"/>
      <c r="FE57" s="8"/>
      <c r="FF57" s="8"/>
      <c r="FG57" s="42">
        <v>1.0</v>
      </c>
      <c r="FH57" s="8"/>
      <c r="FI57" s="8"/>
      <c r="FJ57" s="42">
        <v>29.0</v>
      </c>
      <c r="FK57" s="8"/>
      <c r="FL57" s="8"/>
      <c r="FM57" s="8"/>
      <c r="FN57" s="8"/>
      <c r="FO57" s="8"/>
      <c r="FP57" s="8"/>
      <c r="FQ57" s="42">
        <v>23.0</v>
      </c>
      <c r="FR57" s="32"/>
      <c r="FS57" s="45">
        <v>14.0</v>
      </c>
      <c r="FT57" s="32"/>
      <c r="FU57" s="32"/>
      <c r="FV57" s="45">
        <v>13.0</v>
      </c>
      <c r="FW57" s="32"/>
      <c r="FX57" s="32"/>
      <c r="FY57" s="32"/>
      <c r="FZ57" s="12"/>
      <c r="GA57" s="12"/>
      <c r="GB57" s="32"/>
      <c r="GC57" s="32"/>
    </row>
    <row r="58">
      <c r="A58" s="1">
        <v>54.0</v>
      </c>
      <c r="B58" s="1" t="s">
        <v>37</v>
      </c>
      <c r="C58" s="28"/>
      <c r="D58" s="28"/>
      <c r="E58" s="29"/>
      <c r="F58" s="30"/>
      <c r="G58" s="65" t="s">
        <v>114</v>
      </c>
      <c r="H58" s="32" t="s">
        <v>36</v>
      </c>
      <c r="I58" s="32" t="s">
        <v>113</v>
      </c>
      <c r="J58" s="13" t="s">
        <v>36</v>
      </c>
      <c r="K58" s="53">
        <v>21.0</v>
      </c>
      <c r="L58" s="15">
        <f t="shared" si="48"/>
        <v>512</v>
      </c>
      <c r="M58" s="15">
        <f t="shared" si="49"/>
        <v>32</v>
      </c>
      <c r="N58" s="16">
        <f t="shared" si="4"/>
        <v>480</v>
      </c>
      <c r="O58" s="15">
        <f t="shared" si="50"/>
        <v>42</v>
      </c>
      <c r="P58" s="15">
        <f t="shared" si="51"/>
        <v>0</v>
      </c>
      <c r="Q58" s="68"/>
      <c r="R58" s="68"/>
      <c r="S58" s="51"/>
      <c r="T58" s="58"/>
      <c r="U58" s="38">
        <v>1.0</v>
      </c>
      <c r="V58" s="51"/>
      <c r="W58" s="51"/>
      <c r="X58" s="38">
        <v>2.0</v>
      </c>
      <c r="Y58" s="51"/>
      <c r="Z58" s="51"/>
      <c r="AA58" s="38">
        <v>8.0</v>
      </c>
      <c r="AB58" s="38">
        <v>21.0</v>
      </c>
      <c r="AC58" s="51"/>
      <c r="AD58" s="51"/>
      <c r="AE58" s="51"/>
      <c r="AF58" s="51"/>
      <c r="AG58" s="38">
        <v>2.0</v>
      </c>
      <c r="AH58" s="51"/>
      <c r="AI58" s="51"/>
      <c r="AJ58" s="38">
        <v>5.0</v>
      </c>
      <c r="AK58" s="38">
        <v>10.0</v>
      </c>
      <c r="AL58" s="51"/>
      <c r="AM58" s="51"/>
      <c r="AN58" s="51"/>
      <c r="AO58" s="51"/>
      <c r="AP58" s="58"/>
      <c r="AQ58" s="51"/>
      <c r="AR58" s="51"/>
      <c r="AS58" s="51"/>
      <c r="AT58" s="38">
        <v>17.0</v>
      </c>
      <c r="AU58" s="51"/>
      <c r="AV58" s="51"/>
      <c r="AW58" s="58"/>
      <c r="AX58" s="51"/>
      <c r="AY58" s="51"/>
      <c r="AZ58" s="38">
        <v>3.0</v>
      </c>
      <c r="BA58" s="38">
        <v>2.0</v>
      </c>
      <c r="BB58" s="38">
        <v>19.0</v>
      </c>
      <c r="BC58" s="51"/>
      <c r="BD58" s="42">
        <v>18.0</v>
      </c>
      <c r="BE58" s="8"/>
      <c r="BF58" s="42">
        <v>21.0</v>
      </c>
      <c r="BG58" s="8"/>
      <c r="BH58" s="8"/>
      <c r="BI58" s="8"/>
      <c r="BJ58" s="8"/>
      <c r="BK58" s="8"/>
      <c r="BL58" s="8"/>
      <c r="BM58" s="8"/>
      <c r="BN58" s="8"/>
      <c r="BO58" s="42">
        <v>3.0</v>
      </c>
      <c r="BP58" s="8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8"/>
      <c r="CB58" s="8"/>
      <c r="CC58" s="42">
        <v>25.0</v>
      </c>
      <c r="CD58" s="42">
        <v>1.0</v>
      </c>
      <c r="CE58" s="8"/>
      <c r="CF58" s="42">
        <v>10.0</v>
      </c>
      <c r="CG58" s="8"/>
      <c r="CH58" s="8"/>
      <c r="CI58" s="42">
        <v>10.0</v>
      </c>
      <c r="CJ58" s="8"/>
      <c r="CK58" s="8"/>
      <c r="CL58" s="8"/>
      <c r="CM58" s="8"/>
      <c r="CN58" s="8"/>
      <c r="CO58" s="8"/>
      <c r="CP58" s="8"/>
      <c r="CQ58" s="8"/>
      <c r="CR58" s="42">
        <v>6.0</v>
      </c>
      <c r="CS58" s="8"/>
      <c r="CT58" s="8"/>
      <c r="CU58" s="12"/>
      <c r="CV58" s="8"/>
      <c r="CW58" s="8"/>
      <c r="CX58" s="8"/>
      <c r="CY58" s="8"/>
      <c r="CZ58" s="42">
        <v>21.0</v>
      </c>
      <c r="DA58" s="42">
        <v>15.0</v>
      </c>
      <c r="DB58" s="8"/>
      <c r="DC58" s="8"/>
      <c r="DD58" s="8"/>
      <c r="DE58" s="42">
        <v>21.0</v>
      </c>
      <c r="DF58" s="8"/>
      <c r="DG58" s="8"/>
      <c r="DH58" s="42">
        <v>14.0</v>
      </c>
      <c r="DI58" s="8"/>
      <c r="DJ58" s="42">
        <v>8.0</v>
      </c>
      <c r="DK58" s="8"/>
      <c r="DL58" s="8"/>
      <c r="DM58" s="8"/>
      <c r="DN58" s="8"/>
      <c r="DO58" s="45">
        <v>2.0</v>
      </c>
      <c r="DP58" s="32"/>
      <c r="DQ58" s="32"/>
      <c r="DR58" s="32"/>
      <c r="DS58" s="32"/>
      <c r="DT58" s="32"/>
      <c r="DU58" s="42">
        <v>13.0</v>
      </c>
      <c r="DV58" s="8"/>
      <c r="DW58" s="8"/>
      <c r="DX58" s="8"/>
      <c r="DY58" s="8"/>
      <c r="DZ58" s="8"/>
      <c r="EA58" s="8"/>
      <c r="EB58" s="42">
        <v>6.0</v>
      </c>
      <c r="EC58" s="8"/>
      <c r="ED58" s="8"/>
      <c r="EE58" s="8"/>
      <c r="EF58" s="42">
        <v>10.0</v>
      </c>
      <c r="EG58" s="8"/>
      <c r="EH58" s="8"/>
      <c r="EI58" s="42">
        <v>15.0</v>
      </c>
      <c r="EJ58" s="8"/>
      <c r="EK58" s="42">
        <v>23.0</v>
      </c>
      <c r="EL58" s="42">
        <v>6.0</v>
      </c>
      <c r="EM58" s="8"/>
      <c r="EN58" s="8"/>
      <c r="EO58" s="42">
        <v>8.0</v>
      </c>
      <c r="EP58" s="8"/>
      <c r="EQ58" s="42">
        <v>15.0</v>
      </c>
      <c r="ER58" s="8"/>
      <c r="ES58" s="42">
        <v>14.0</v>
      </c>
      <c r="ET58" s="8"/>
      <c r="EU58" s="8"/>
      <c r="EV58" s="42">
        <v>24.0</v>
      </c>
      <c r="EW58" s="8"/>
      <c r="EX58" s="8"/>
      <c r="EY58" s="8"/>
      <c r="EZ58" s="8"/>
      <c r="FA58" s="8"/>
      <c r="FB58" s="42">
        <v>17.0</v>
      </c>
      <c r="FC58" s="8"/>
      <c r="FD58" s="42">
        <v>10.0</v>
      </c>
      <c r="FE58" s="42">
        <v>24.0</v>
      </c>
      <c r="FF58" s="8"/>
      <c r="FG58" s="8"/>
      <c r="FH58" s="8"/>
      <c r="FI58" s="8"/>
      <c r="FJ58" s="8"/>
      <c r="FK58" s="8"/>
      <c r="FL58" s="8"/>
      <c r="FM58" s="42">
        <v>32.0</v>
      </c>
      <c r="FN58" s="8"/>
      <c r="FO58" s="8"/>
      <c r="FP58" s="42">
        <v>6.0</v>
      </c>
      <c r="FQ58" s="8"/>
      <c r="FR58" s="32"/>
      <c r="FS58" s="32"/>
      <c r="FT58" s="32"/>
      <c r="FU58" s="32"/>
      <c r="FV58" s="45">
        <v>14.0</v>
      </c>
      <c r="FW58" s="32"/>
      <c r="FX58" s="45">
        <v>10.0</v>
      </c>
      <c r="FY58" s="32"/>
      <c r="FZ58" s="12"/>
      <c r="GA58" s="12"/>
      <c r="GB58" s="32"/>
      <c r="GC58" s="32"/>
    </row>
    <row r="59">
      <c r="A59" s="1">
        <v>55.0</v>
      </c>
      <c r="B59" s="1" t="s">
        <v>37</v>
      </c>
      <c r="C59" s="28">
        <v>143.0</v>
      </c>
      <c r="D59" s="28" t="s">
        <v>83</v>
      </c>
      <c r="E59" s="55"/>
      <c r="F59" s="55"/>
      <c r="G59" s="93" t="s">
        <v>115</v>
      </c>
      <c r="H59" s="32" t="s">
        <v>36</v>
      </c>
      <c r="I59" s="32" t="s">
        <v>15</v>
      </c>
      <c r="J59" s="13" t="s">
        <v>16</v>
      </c>
      <c r="K59" s="33">
        <v>25.0</v>
      </c>
      <c r="L59" s="15">
        <f t="shared" si="48"/>
        <v>500</v>
      </c>
      <c r="M59" s="15">
        <f t="shared" si="49"/>
        <v>28</v>
      </c>
      <c r="N59" s="16">
        <f t="shared" si="4"/>
        <v>472</v>
      </c>
      <c r="O59" s="15">
        <f t="shared" si="50"/>
        <v>34</v>
      </c>
      <c r="P59" s="15">
        <f t="shared" si="51"/>
        <v>0</v>
      </c>
      <c r="Q59" s="34">
        <v>20.0</v>
      </c>
      <c r="R59" s="35">
        <v>11.0</v>
      </c>
      <c r="S59" s="8"/>
      <c r="T59" s="9"/>
      <c r="U59" s="51"/>
      <c r="V59" s="8"/>
      <c r="W59" s="8"/>
      <c r="X59" s="8"/>
      <c r="Y59" s="36">
        <v>6.0</v>
      </c>
      <c r="Z59" s="8"/>
      <c r="AA59" s="8"/>
      <c r="AB59" s="8"/>
      <c r="AC59" s="8"/>
      <c r="AD59" s="8"/>
      <c r="AE59" s="51"/>
      <c r="AF59" s="51"/>
      <c r="AG59" s="51"/>
      <c r="AH59" s="51"/>
      <c r="AI59" s="51"/>
      <c r="AJ59" s="51"/>
      <c r="AK59" s="51"/>
      <c r="AL59" s="51"/>
      <c r="AM59" s="38">
        <v>9.0</v>
      </c>
      <c r="AN59" s="38">
        <v>16.0</v>
      </c>
      <c r="AO59" s="51"/>
      <c r="AP59" s="58"/>
      <c r="AQ59" s="51"/>
      <c r="AR59" s="51"/>
      <c r="AS59" s="51"/>
      <c r="AT59" s="51"/>
      <c r="AU59" s="51"/>
      <c r="AV59" s="51"/>
      <c r="AW59" s="39">
        <v>22.0</v>
      </c>
      <c r="AX59" s="51"/>
      <c r="AY59" s="51"/>
      <c r="AZ59" s="51"/>
      <c r="BA59" s="38">
        <v>4.0</v>
      </c>
      <c r="BB59" s="51"/>
      <c r="BC59" s="51"/>
      <c r="BD59" s="8"/>
      <c r="BE59" s="8"/>
      <c r="BF59" s="8"/>
      <c r="BG59" s="8"/>
      <c r="BH59" s="8"/>
      <c r="BI59" s="8"/>
      <c r="BJ59" s="40">
        <v>18.0</v>
      </c>
      <c r="BK59" s="8"/>
      <c r="BL59" s="40">
        <v>14.0</v>
      </c>
      <c r="BM59" s="8"/>
      <c r="BN59" s="8"/>
      <c r="BO59" s="8"/>
      <c r="BP59" s="8"/>
      <c r="BQ59" s="41">
        <v>15.0</v>
      </c>
      <c r="BR59" s="12"/>
      <c r="BS59" s="12"/>
      <c r="BT59" s="12"/>
      <c r="BU59" s="12"/>
      <c r="BV59" s="12"/>
      <c r="BW59" s="41">
        <v>2.0</v>
      </c>
      <c r="BX59" s="12"/>
      <c r="BY59" s="41">
        <v>3.0</v>
      </c>
      <c r="BZ59" s="8"/>
      <c r="CA59" s="8"/>
      <c r="CB59" s="8"/>
      <c r="CC59" s="42">
        <v>21.0</v>
      </c>
      <c r="CD59" s="42">
        <v>9.0</v>
      </c>
      <c r="CE59" s="8"/>
      <c r="CF59" s="8"/>
      <c r="CG59" s="42">
        <v>18.0</v>
      </c>
      <c r="CH59" s="42">
        <v>7.0</v>
      </c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42">
        <v>22.0</v>
      </c>
      <c r="CT59" s="8"/>
      <c r="CU59" s="12"/>
      <c r="CV59" s="42">
        <v>14.0</v>
      </c>
      <c r="CW59" s="8"/>
      <c r="CX59" s="8"/>
      <c r="CY59" s="8"/>
      <c r="CZ59" s="42">
        <v>28.0</v>
      </c>
      <c r="DA59" s="8"/>
      <c r="DB59" s="8"/>
      <c r="DC59" s="8"/>
      <c r="DD59" s="8"/>
      <c r="DE59" s="8"/>
      <c r="DF59" s="8"/>
      <c r="DG59" s="8"/>
      <c r="DH59" s="42">
        <v>3.0</v>
      </c>
      <c r="DI59" s="8"/>
      <c r="DJ59" s="8"/>
      <c r="DK59" s="8"/>
      <c r="DL59" s="8"/>
      <c r="DM59" s="42">
        <v>27.0</v>
      </c>
      <c r="DN59" s="8"/>
      <c r="DO59" s="32"/>
      <c r="DP59" s="32"/>
      <c r="DQ59" s="32"/>
      <c r="DR59" s="32"/>
      <c r="DS59" s="32"/>
      <c r="DT59" s="51"/>
      <c r="DU59" s="8"/>
      <c r="DV59" s="8"/>
      <c r="DW59" s="8"/>
      <c r="DX59" s="8"/>
      <c r="DY59" s="42">
        <v>14.0</v>
      </c>
      <c r="DZ59" s="42">
        <v>18.0</v>
      </c>
      <c r="EA59" s="8"/>
      <c r="EB59" s="8"/>
      <c r="EC59" s="8"/>
      <c r="ED59" s="42">
        <v>17.0</v>
      </c>
      <c r="EE59" s="40">
        <v>13.0</v>
      </c>
      <c r="EF59" s="8"/>
      <c r="EG59" s="8"/>
      <c r="EH59" s="8"/>
      <c r="EI59" s="8"/>
      <c r="EJ59" s="8"/>
      <c r="EK59" s="42">
        <v>4.0</v>
      </c>
      <c r="EL59" s="8"/>
      <c r="EM59" s="8"/>
      <c r="EN59" s="8"/>
      <c r="EO59" s="8"/>
      <c r="EP59" s="8"/>
      <c r="EQ59" s="8"/>
      <c r="ER59" s="8"/>
      <c r="ES59" s="40">
        <v>19.0</v>
      </c>
      <c r="ET59" s="40">
        <v>12.0</v>
      </c>
      <c r="EU59" s="8"/>
      <c r="EV59" s="40">
        <v>28.0</v>
      </c>
      <c r="EW59" s="8"/>
      <c r="EX59" s="8"/>
      <c r="EY59" s="8"/>
      <c r="EZ59" s="8"/>
      <c r="FA59" s="8"/>
      <c r="FB59" s="8"/>
      <c r="FC59" s="8"/>
      <c r="FD59" s="40">
        <v>6.0</v>
      </c>
      <c r="FE59" s="8"/>
      <c r="FF59" s="8"/>
      <c r="FG59" s="8"/>
      <c r="FH59" s="40">
        <v>4.0</v>
      </c>
      <c r="FI59" s="8"/>
      <c r="FJ59" s="8"/>
      <c r="FK59" s="8"/>
      <c r="FL59" s="8"/>
      <c r="FM59" s="8"/>
      <c r="FN59" s="8"/>
      <c r="FO59" s="8"/>
      <c r="FP59" s="42">
        <v>26.0</v>
      </c>
      <c r="FQ59" s="8"/>
      <c r="FR59" s="51"/>
      <c r="FS59" s="51"/>
      <c r="FT59" s="51"/>
      <c r="FU59" s="51"/>
      <c r="FV59" s="32"/>
      <c r="FW59" s="51"/>
      <c r="FX59" s="38">
        <v>26.0</v>
      </c>
      <c r="FY59" s="51"/>
      <c r="FZ59" s="42">
        <v>24.0</v>
      </c>
      <c r="GA59" s="8"/>
      <c r="GB59" s="32"/>
      <c r="GC59" s="32"/>
    </row>
    <row r="60" ht="12.0" customHeight="1">
      <c r="A60" s="1">
        <v>56.0</v>
      </c>
      <c r="B60" s="1">
        <f t="shared" ref="B60:B64" si="52">SUM(C60-A60)</f>
        <v>10</v>
      </c>
      <c r="C60" s="28">
        <v>66.0</v>
      </c>
      <c r="D60" s="28">
        <v>71.0</v>
      </c>
      <c r="E60" s="29">
        <v>103.0</v>
      </c>
      <c r="F60" s="30">
        <v>104.0</v>
      </c>
      <c r="G60" s="30" t="s">
        <v>116</v>
      </c>
      <c r="H60" s="31" t="s">
        <v>49</v>
      </c>
      <c r="I60" s="32" t="s">
        <v>48</v>
      </c>
      <c r="J60" s="13" t="s">
        <v>49</v>
      </c>
      <c r="K60" s="56">
        <v>33.0</v>
      </c>
      <c r="L60" s="15">
        <f t="shared" si="48"/>
        <v>490</v>
      </c>
      <c r="M60" s="15">
        <f t="shared" si="49"/>
        <v>29</v>
      </c>
      <c r="N60" s="16">
        <f t="shared" si="4"/>
        <v>461</v>
      </c>
      <c r="O60" s="15">
        <f t="shared" si="50"/>
        <v>38</v>
      </c>
      <c r="P60" s="15">
        <f t="shared" si="51"/>
        <v>0</v>
      </c>
      <c r="Q60" s="35">
        <v>16.0</v>
      </c>
      <c r="R60" s="35">
        <v>7.0</v>
      </c>
      <c r="S60" s="8"/>
      <c r="T60" s="9"/>
      <c r="U60" s="8"/>
      <c r="V60" s="8"/>
      <c r="W60" s="36">
        <v>17.0</v>
      </c>
      <c r="X60" s="8"/>
      <c r="Y60" s="36">
        <v>3.0</v>
      </c>
      <c r="Z60" s="36">
        <v>20.0</v>
      </c>
      <c r="AA60" s="8"/>
      <c r="AB60" s="36">
        <v>5.0</v>
      </c>
      <c r="AC60" s="36">
        <v>7.0</v>
      </c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36">
        <v>2.0</v>
      </c>
      <c r="AP60" s="9"/>
      <c r="AQ60" s="8"/>
      <c r="AR60" s="8"/>
      <c r="AS60" s="8"/>
      <c r="AT60" s="8"/>
      <c r="AU60" s="8"/>
      <c r="AV60" s="8"/>
      <c r="AW60" s="9"/>
      <c r="AX60" s="36">
        <v>6.0</v>
      </c>
      <c r="AY60" s="8"/>
      <c r="AZ60" s="8"/>
      <c r="BA60" s="8"/>
      <c r="BB60" s="8"/>
      <c r="BC60" s="8"/>
      <c r="BD60" s="8"/>
      <c r="BE60" s="8"/>
      <c r="BF60" s="40">
        <v>20.0</v>
      </c>
      <c r="BG60" s="40">
        <v>18.0</v>
      </c>
      <c r="BH60" s="8"/>
      <c r="BI60" s="8"/>
      <c r="BJ60" s="8"/>
      <c r="BK60" s="8"/>
      <c r="BL60" s="8"/>
      <c r="BM60" s="8"/>
      <c r="BN60" s="40">
        <v>16.0</v>
      </c>
      <c r="BO60" s="8"/>
      <c r="BP60" s="40">
        <v>25.0</v>
      </c>
      <c r="BQ60" s="12"/>
      <c r="BR60" s="12"/>
      <c r="BS60" s="12"/>
      <c r="BT60" s="12"/>
      <c r="BU60" s="12"/>
      <c r="BV60" s="41">
        <v>14.0</v>
      </c>
      <c r="BW60" s="12"/>
      <c r="BX60" s="12"/>
      <c r="BY60" s="12"/>
      <c r="BZ60" s="12"/>
      <c r="CA60" s="8"/>
      <c r="CB60" s="40">
        <v>6.0</v>
      </c>
      <c r="CC60" s="8"/>
      <c r="CD60" s="8"/>
      <c r="CE60" s="8"/>
      <c r="CF60" s="40">
        <v>8.0</v>
      </c>
      <c r="CG60" s="8"/>
      <c r="CH60" s="8"/>
      <c r="CI60" s="8"/>
      <c r="CJ60" s="8"/>
      <c r="CK60" s="8"/>
      <c r="CL60" s="8"/>
      <c r="CM60" s="8"/>
      <c r="CN60" s="8"/>
      <c r="CO60" s="40">
        <v>11.0</v>
      </c>
      <c r="CP60" s="8"/>
      <c r="CQ60" s="8"/>
      <c r="CR60" s="40">
        <v>19.0</v>
      </c>
      <c r="CS60" s="8"/>
      <c r="CT60" s="40">
        <v>29.0</v>
      </c>
      <c r="CU60" s="12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40">
        <v>13.0</v>
      </c>
      <c r="DH60" s="8"/>
      <c r="DI60" s="8"/>
      <c r="DJ60" s="8"/>
      <c r="DK60" s="8"/>
      <c r="DL60" s="40">
        <v>21.0</v>
      </c>
      <c r="DM60" s="8"/>
      <c r="DN60" s="40">
        <v>24.0</v>
      </c>
      <c r="DO60" s="12"/>
      <c r="DP60" s="12"/>
      <c r="DQ60" s="12"/>
      <c r="DR60" s="12"/>
      <c r="DS60" s="12"/>
      <c r="DT60" s="61">
        <v>13.0</v>
      </c>
      <c r="DU60" s="40">
        <v>22.0</v>
      </c>
      <c r="DV60" s="8"/>
      <c r="DW60" s="8"/>
      <c r="DX60" s="8"/>
      <c r="DY60" s="8"/>
      <c r="DZ60" s="8"/>
      <c r="EA60" s="8"/>
      <c r="EB60" s="8"/>
      <c r="EC60" s="8"/>
      <c r="ED60" s="40">
        <v>10.0</v>
      </c>
      <c r="EE60" s="40">
        <v>6.0</v>
      </c>
      <c r="EF60" s="8"/>
      <c r="EG60" s="8"/>
      <c r="EH60" s="40">
        <v>13.0</v>
      </c>
      <c r="EI60" s="8"/>
      <c r="EJ60" s="8"/>
      <c r="EK60" s="62">
        <v>18.0</v>
      </c>
      <c r="EL60" s="8"/>
      <c r="EM60" s="8"/>
      <c r="EN60" s="40">
        <v>18.0</v>
      </c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40">
        <v>2.0</v>
      </c>
      <c r="FD60" s="8"/>
      <c r="FE60" s="8"/>
      <c r="FF60" s="8"/>
      <c r="FG60" s="8"/>
      <c r="FH60" s="8"/>
      <c r="FI60" s="72">
        <v>6.0</v>
      </c>
      <c r="FJ60" s="40">
        <v>24.0</v>
      </c>
      <c r="FK60" s="40">
        <v>1.0</v>
      </c>
      <c r="FL60" s="8"/>
      <c r="FM60" s="40">
        <v>5.0</v>
      </c>
      <c r="FN60" s="40">
        <v>8.0</v>
      </c>
      <c r="FO60" s="8"/>
      <c r="FP60" s="8"/>
      <c r="FQ60" s="40">
        <v>21.0</v>
      </c>
      <c r="FR60" s="61">
        <v>5.0</v>
      </c>
      <c r="FS60" s="12"/>
      <c r="FT60" s="12"/>
      <c r="FU60" s="12"/>
      <c r="FV60" s="12"/>
      <c r="FW60" s="12"/>
      <c r="FX60" s="12"/>
      <c r="FY60" s="12"/>
      <c r="FZ60" s="12"/>
      <c r="GA60" s="12"/>
      <c r="GB60" s="61">
        <v>11.0</v>
      </c>
      <c r="GC60" s="12"/>
    </row>
    <row r="61">
      <c r="A61" s="1">
        <v>57.0</v>
      </c>
      <c r="B61" s="1">
        <f t="shared" si="52"/>
        <v>-23</v>
      </c>
      <c r="C61" s="28">
        <v>34.0</v>
      </c>
      <c r="D61" s="28">
        <v>20.0</v>
      </c>
      <c r="E61" s="29">
        <v>49.0</v>
      </c>
      <c r="F61" s="52"/>
      <c r="G61" s="14" t="s">
        <v>117</v>
      </c>
      <c r="H61" s="31" t="s">
        <v>31</v>
      </c>
      <c r="I61" s="32" t="s">
        <v>15</v>
      </c>
      <c r="J61" s="13" t="s">
        <v>16</v>
      </c>
      <c r="K61" s="33">
        <v>29.0</v>
      </c>
      <c r="L61" s="15">
        <f t="shared" si="48"/>
        <v>493</v>
      </c>
      <c r="M61" s="15">
        <f t="shared" si="49"/>
        <v>35</v>
      </c>
      <c r="N61" s="16">
        <f t="shared" si="4"/>
        <v>458</v>
      </c>
      <c r="O61" s="15">
        <f t="shared" si="50"/>
        <v>34</v>
      </c>
      <c r="P61" s="15">
        <f t="shared" si="51"/>
        <v>0</v>
      </c>
      <c r="Q61" s="85"/>
      <c r="R61" s="85"/>
      <c r="S61" s="69">
        <v>1.0</v>
      </c>
      <c r="T61" s="73"/>
      <c r="U61" s="73"/>
      <c r="V61" s="69">
        <v>11.0</v>
      </c>
      <c r="W61" s="73"/>
      <c r="X61" s="73"/>
      <c r="Y61" s="73"/>
      <c r="Z61" s="73"/>
      <c r="AA61" s="73"/>
      <c r="AB61" s="73"/>
      <c r="AC61" s="73"/>
      <c r="AD61" s="73"/>
      <c r="AE61" s="73"/>
      <c r="AF61" s="69">
        <v>19.0</v>
      </c>
      <c r="AG61" s="73"/>
      <c r="AH61" s="73"/>
      <c r="AI61" s="73"/>
      <c r="AJ61" s="73"/>
      <c r="AK61" s="69">
        <v>35.0</v>
      </c>
      <c r="AL61" s="69">
        <v>22.0</v>
      </c>
      <c r="AM61" s="69">
        <v>10.0</v>
      </c>
      <c r="AN61" s="73"/>
      <c r="AO61" s="69">
        <v>16.0</v>
      </c>
      <c r="AP61" s="73"/>
      <c r="AQ61" s="69">
        <v>7.0</v>
      </c>
      <c r="AR61" s="69">
        <v>8.0</v>
      </c>
      <c r="AS61" s="73"/>
      <c r="AT61" s="73"/>
      <c r="AU61" s="73"/>
      <c r="AV61" s="69">
        <v>26.0</v>
      </c>
      <c r="AW61" s="73"/>
      <c r="AX61" s="73"/>
      <c r="AY61" s="73"/>
      <c r="AZ61" s="73"/>
      <c r="BA61" s="69">
        <v>5.0</v>
      </c>
      <c r="BB61" s="73"/>
      <c r="BC61" s="69">
        <v>3.0</v>
      </c>
      <c r="BD61" s="72">
        <v>10.0</v>
      </c>
      <c r="BE61" s="8"/>
      <c r="BF61" s="8"/>
      <c r="BG61" s="8"/>
      <c r="BH61" s="8"/>
      <c r="BI61" s="8"/>
      <c r="BJ61" s="8"/>
      <c r="BK61" s="72">
        <v>19.0</v>
      </c>
      <c r="BL61" s="72">
        <v>29.0</v>
      </c>
      <c r="BM61" s="72">
        <v>8.0</v>
      </c>
      <c r="BN61" s="8"/>
      <c r="BO61" s="72">
        <v>7.0</v>
      </c>
      <c r="BP61" s="72">
        <v>20.0</v>
      </c>
      <c r="BQ61" s="12"/>
      <c r="BR61" s="12"/>
      <c r="BS61" s="12"/>
      <c r="BT61" s="12"/>
      <c r="BU61" s="12"/>
      <c r="BV61" s="12"/>
      <c r="BW61" s="12"/>
      <c r="BX61" s="44">
        <v>21.0</v>
      </c>
      <c r="BY61" s="12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72">
        <v>13.0</v>
      </c>
      <c r="CP61" s="8"/>
      <c r="CQ61" s="8"/>
      <c r="CR61" s="8"/>
      <c r="CS61" s="8"/>
      <c r="CT61" s="8"/>
      <c r="CU61" s="12"/>
      <c r="CV61" s="8"/>
      <c r="CW61" s="8"/>
      <c r="CX61" s="8"/>
      <c r="CY61" s="8"/>
      <c r="CZ61" s="8"/>
      <c r="DA61" s="72">
        <v>11.0</v>
      </c>
      <c r="DB61" s="8"/>
      <c r="DC61" s="8"/>
      <c r="DD61" s="8"/>
      <c r="DE61" s="8"/>
      <c r="DF61" s="72">
        <v>25.0</v>
      </c>
      <c r="DG61" s="8"/>
      <c r="DH61" s="8"/>
      <c r="DI61" s="8"/>
      <c r="DJ61" s="8"/>
      <c r="DK61" s="8"/>
      <c r="DL61" s="8"/>
      <c r="DM61" s="8"/>
      <c r="DN61" s="72">
        <v>12.0</v>
      </c>
      <c r="DO61" s="85"/>
      <c r="DP61" s="57">
        <v>10.0</v>
      </c>
      <c r="DQ61" s="85"/>
      <c r="DR61" s="85"/>
      <c r="DS61" s="85"/>
      <c r="DT61" s="73"/>
      <c r="DU61" s="8"/>
      <c r="DV61" s="8"/>
      <c r="DW61" s="8"/>
      <c r="DX61" s="8"/>
      <c r="DY61" s="8"/>
      <c r="DZ61" s="72">
        <v>26.0</v>
      </c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72">
        <v>3.0</v>
      </c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72">
        <v>12.0</v>
      </c>
      <c r="FE61" s="8"/>
      <c r="FF61" s="8"/>
      <c r="FG61" s="8"/>
      <c r="FH61" s="72">
        <v>5.0</v>
      </c>
      <c r="FI61" s="8"/>
      <c r="FJ61" s="8"/>
      <c r="FK61" s="8"/>
      <c r="FL61" s="72">
        <v>14.0</v>
      </c>
      <c r="FM61" s="8"/>
      <c r="FN61" s="8"/>
      <c r="FO61" s="72">
        <v>12.0</v>
      </c>
      <c r="FP61" s="8"/>
      <c r="FQ61" s="8"/>
      <c r="FR61" s="73"/>
      <c r="FS61" s="73"/>
      <c r="FT61" s="73"/>
      <c r="FU61" s="69">
        <v>12.0</v>
      </c>
      <c r="FV61" s="85"/>
      <c r="FW61" s="73"/>
      <c r="FX61" s="73"/>
      <c r="FY61" s="69">
        <v>14.0</v>
      </c>
      <c r="FZ61" s="72">
        <v>32.0</v>
      </c>
      <c r="GA61" s="8"/>
      <c r="GB61" s="57">
        <v>15.0</v>
      </c>
      <c r="GC61" s="85"/>
    </row>
    <row r="62">
      <c r="A62" s="1">
        <v>58.0</v>
      </c>
      <c r="B62" s="1">
        <f t="shared" si="52"/>
        <v>-20</v>
      </c>
      <c r="C62" s="28">
        <v>38.0</v>
      </c>
      <c r="D62" s="28">
        <v>44.0</v>
      </c>
      <c r="E62" s="29">
        <v>93.0</v>
      </c>
      <c r="F62" s="30">
        <v>39.0</v>
      </c>
      <c r="G62" s="14" t="s">
        <v>118</v>
      </c>
      <c r="H62" s="31" t="s">
        <v>16</v>
      </c>
      <c r="I62" s="32" t="s">
        <v>15</v>
      </c>
      <c r="J62" s="13" t="s">
        <v>16</v>
      </c>
      <c r="K62" s="33">
        <v>30.0</v>
      </c>
      <c r="L62" s="15">
        <f t="shared" si="48"/>
        <v>472</v>
      </c>
      <c r="M62" s="15">
        <f t="shared" si="49"/>
        <v>36</v>
      </c>
      <c r="N62" s="16">
        <f t="shared" si="4"/>
        <v>436</v>
      </c>
      <c r="O62" s="15">
        <f t="shared" si="50"/>
        <v>31</v>
      </c>
      <c r="P62" s="15">
        <f t="shared" si="51"/>
        <v>0</v>
      </c>
      <c r="Q62" s="70"/>
      <c r="R62" s="35">
        <v>15.0</v>
      </c>
      <c r="S62" s="8"/>
      <c r="T62" s="9"/>
      <c r="U62" s="51"/>
      <c r="V62" s="36">
        <v>4.0</v>
      </c>
      <c r="W62" s="8"/>
      <c r="X62" s="36">
        <v>9.0</v>
      </c>
      <c r="Y62" s="8"/>
      <c r="Z62" s="8"/>
      <c r="AA62" s="8"/>
      <c r="AB62" s="8"/>
      <c r="AC62" s="8"/>
      <c r="AD62" s="8"/>
      <c r="AE62" s="51"/>
      <c r="AF62" s="38">
        <v>27.0</v>
      </c>
      <c r="AG62" s="51"/>
      <c r="AH62" s="51"/>
      <c r="AI62" s="38">
        <v>6.0</v>
      </c>
      <c r="AJ62" s="51"/>
      <c r="AK62" s="38">
        <v>36.0</v>
      </c>
      <c r="AL62" s="38">
        <v>5.0</v>
      </c>
      <c r="AM62" s="51"/>
      <c r="AN62" s="51"/>
      <c r="AO62" s="38">
        <v>10.0</v>
      </c>
      <c r="AP62" s="58"/>
      <c r="AQ62" s="51"/>
      <c r="AR62" s="51"/>
      <c r="AS62" s="51"/>
      <c r="AT62" s="51"/>
      <c r="AU62" s="51"/>
      <c r="AV62" s="38">
        <v>30.0</v>
      </c>
      <c r="AW62" s="58"/>
      <c r="AX62" s="51"/>
      <c r="AY62" s="51"/>
      <c r="AZ62" s="51"/>
      <c r="BA62" s="51"/>
      <c r="BB62" s="51"/>
      <c r="BC62" s="51"/>
      <c r="BD62" s="40">
        <v>9.0</v>
      </c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12"/>
      <c r="BR62" s="12"/>
      <c r="BS62" s="12"/>
      <c r="BT62" s="12"/>
      <c r="BU62" s="12"/>
      <c r="BV62" s="12"/>
      <c r="BW62" s="12"/>
      <c r="BX62" s="12"/>
      <c r="BY62" s="12"/>
      <c r="BZ62" s="8"/>
      <c r="CA62" s="8"/>
      <c r="CB62" s="8"/>
      <c r="CC62" s="8"/>
      <c r="CD62" s="42">
        <v>18.0</v>
      </c>
      <c r="CE62" s="8"/>
      <c r="CF62" s="8"/>
      <c r="CG62" s="8"/>
      <c r="CH62" s="8"/>
      <c r="CI62" s="8"/>
      <c r="CJ62" s="8"/>
      <c r="CK62" s="8"/>
      <c r="CL62" s="42">
        <v>14.0</v>
      </c>
      <c r="CM62" s="8"/>
      <c r="CN62" s="8"/>
      <c r="CO62" s="8"/>
      <c r="CP62" s="8"/>
      <c r="CQ62" s="42">
        <v>18.0</v>
      </c>
      <c r="CR62" s="8"/>
      <c r="CS62" s="8"/>
      <c r="CT62" s="8"/>
      <c r="CU62" s="12"/>
      <c r="CV62" s="42">
        <v>22.0</v>
      </c>
      <c r="CW62" s="8"/>
      <c r="CX62" s="8"/>
      <c r="CY62" s="8"/>
      <c r="CZ62" s="8"/>
      <c r="DA62" s="8"/>
      <c r="DB62" s="8"/>
      <c r="DC62" s="42">
        <v>13.0</v>
      </c>
      <c r="DD62" s="8"/>
      <c r="DE62" s="8"/>
      <c r="DF62" s="8"/>
      <c r="DG62" s="8"/>
      <c r="DH62" s="8"/>
      <c r="DI62" s="42">
        <v>6.0</v>
      </c>
      <c r="DJ62" s="8"/>
      <c r="DK62" s="8"/>
      <c r="DL62" s="8"/>
      <c r="DM62" s="42">
        <v>12.0</v>
      </c>
      <c r="DN62" s="42">
        <v>23.0</v>
      </c>
      <c r="DO62" s="32"/>
      <c r="DP62" s="32"/>
      <c r="DQ62" s="32"/>
      <c r="DR62" s="32"/>
      <c r="DS62" s="32"/>
      <c r="DT62" s="51"/>
      <c r="DU62" s="42">
        <v>16.0</v>
      </c>
      <c r="DV62" s="8"/>
      <c r="DW62" s="8"/>
      <c r="DX62" s="8"/>
      <c r="DY62" s="42">
        <v>30.0</v>
      </c>
      <c r="DZ62" s="8"/>
      <c r="EA62" s="8"/>
      <c r="EB62" s="8"/>
      <c r="EC62" s="8"/>
      <c r="ED62" s="8"/>
      <c r="EE62" s="8"/>
      <c r="EF62" s="8"/>
      <c r="EG62" s="40">
        <v>4.0</v>
      </c>
      <c r="EH62" s="8"/>
      <c r="EI62" s="8"/>
      <c r="EJ62" s="8"/>
      <c r="EK62" s="8"/>
      <c r="EL62" s="8"/>
      <c r="EM62" s="8"/>
      <c r="EN62" s="8"/>
      <c r="EO62" s="40">
        <v>4.0</v>
      </c>
      <c r="EP62" s="8"/>
      <c r="EQ62" s="8"/>
      <c r="ER62" s="40">
        <v>8.0</v>
      </c>
      <c r="ES62" s="8"/>
      <c r="ET62" s="8"/>
      <c r="EU62" s="8"/>
      <c r="EV62" s="8"/>
      <c r="EW62" s="40">
        <v>15.0</v>
      </c>
      <c r="EX62" s="40">
        <v>8.0</v>
      </c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42">
        <v>25.0</v>
      </c>
      <c r="FN62" s="8"/>
      <c r="FO62" s="42">
        <v>8.0</v>
      </c>
      <c r="FP62" s="8"/>
      <c r="FQ62" s="8"/>
      <c r="FR62" s="38">
        <v>11.0</v>
      </c>
      <c r="FS62" s="51"/>
      <c r="FT62" s="38">
        <v>22.0</v>
      </c>
      <c r="FU62" s="51"/>
      <c r="FV62" s="32"/>
      <c r="FW62" s="51"/>
      <c r="FX62" s="51"/>
      <c r="FY62" s="51"/>
      <c r="FZ62" s="42">
        <v>23.0</v>
      </c>
      <c r="GA62" s="8"/>
      <c r="GB62" s="45">
        <v>21.0</v>
      </c>
      <c r="GC62" s="32"/>
    </row>
    <row r="63">
      <c r="A63" s="89">
        <v>59.0</v>
      </c>
      <c r="B63" s="1">
        <f t="shared" si="52"/>
        <v>41</v>
      </c>
      <c r="C63" s="90">
        <v>100.0</v>
      </c>
      <c r="D63" s="91"/>
      <c r="E63" s="91"/>
      <c r="F63" s="91"/>
      <c r="G63" s="93" t="s">
        <v>119</v>
      </c>
      <c r="H63" s="32" t="s">
        <v>23</v>
      </c>
      <c r="I63" s="32" t="s">
        <v>15</v>
      </c>
      <c r="J63" s="13" t="s">
        <v>16</v>
      </c>
      <c r="K63" s="64">
        <v>20.0</v>
      </c>
      <c r="L63" s="15">
        <f t="shared" si="48"/>
        <v>467</v>
      </c>
      <c r="M63" s="15">
        <f t="shared" si="49"/>
        <v>33</v>
      </c>
      <c r="N63" s="16">
        <f t="shared" si="4"/>
        <v>434</v>
      </c>
      <c r="O63" s="15">
        <f t="shared" si="50"/>
        <v>35</v>
      </c>
      <c r="P63" s="15">
        <f t="shared" si="51"/>
        <v>0</v>
      </c>
      <c r="Q63" s="70"/>
      <c r="R63" s="75"/>
      <c r="S63" s="8"/>
      <c r="T63" s="9"/>
      <c r="U63" s="51"/>
      <c r="V63" s="8"/>
      <c r="W63" s="36">
        <v>19.0</v>
      </c>
      <c r="X63" s="36">
        <v>28.0</v>
      </c>
      <c r="Y63" s="36">
        <v>7.0</v>
      </c>
      <c r="Z63" s="36">
        <v>7.0</v>
      </c>
      <c r="AA63" s="36">
        <v>6.0</v>
      </c>
      <c r="AB63" s="36">
        <v>10.0</v>
      </c>
      <c r="AC63" s="36">
        <v>23.0</v>
      </c>
      <c r="AD63" s="8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8"/>
      <c r="AQ63" s="38">
        <v>11.0</v>
      </c>
      <c r="AR63" s="51"/>
      <c r="AS63" s="51"/>
      <c r="AT63" s="51"/>
      <c r="AU63" s="51"/>
      <c r="AV63" s="51"/>
      <c r="AW63" s="58"/>
      <c r="AX63" s="51"/>
      <c r="AY63" s="38">
        <v>33.0</v>
      </c>
      <c r="AZ63" s="51"/>
      <c r="BA63" s="51"/>
      <c r="BB63" s="36">
        <v>5.0</v>
      </c>
      <c r="BC63" s="38">
        <v>4.0</v>
      </c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12"/>
      <c r="BR63" s="12"/>
      <c r="BS63" s="12"/>
      <c r="BT63" s="12"/>
      <c r="BU63" s="41">
        <v>1.0</v>
      </c>
      <c r="BV63" s="12"/>
      <c r="BW63" s="12"/>
      <c r="BX63" s="44">
        <v>7.0</v>
      </c>
      <c r="BY63" s="12"/>
      <c r="BZ63" s="41">
        <v>11.0</v>
      </c>
      <c r="CA63" s="8"/>
      <c r="CB63" s="8"/>
      <c r="CC63" s="8"/>
      <c r="CD63" s="8"/>
      <c r="CE63" s="8"/>
      <c r="CF63" s="8"/>
      <c r="CG63" s="42">
        <v>28.0</v>
      </c>
      <c r="CH63" s="8"/>
      <c r="CI63" s="8"/>
      <c r="CJ63" s="8"/>
      <c r="CK63" s="8"/>
      <c r="CL63" s="42">
        <v>24.0</v>
      </c>
      <c r="CM63" s="8"/>
      <c r="CN63" s="42">
        <v>13.0</v>
      </c>
      <c r="CO63" s="42">
        <v>1.0</v>
      </c>
      <c r="CP63" s="8"/>
      <c r="CQ63" s="42">
        <v>1.0</v>
      </c>
      <c r="CR63" s="8"/>
      <c r="CS63" s="8"/>
      <c r="CT63" s="8"/>
      <c r="CU63" s="44">
        <v>21.0</v>
      </c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42">
        <v>33.0</v>
      </c>
      <c r="DG63" s="8"/>
      <c r="DH63" s="8"/>
      <c r="DI63" s="8"/>
      <c r="DJ63" s="8"/>
      <c r="DK63" s="8"/>
      <c r="DL63" s="8"/>
      <c r="DM63" s="8"/>
      <c r="DN63" s="8"/>
      <c r="DO63" s="32"/>
      <c r="DP63" s="45">
        <v>16.0</v>
      </c>
      <c r="DQ63" s="61">
        <v>19.0</v>
      </c>
      <c r="DR63" s="32"/>
      <c r="DS63" s="45">
        <v>14.0</v>
      </c>
      <c r="DT63" s="38">
        <v>14.0</v>
      </c>
      <c r="DU63" s="36">
        <v>24.0</v>
      </c>
      <c r="DV63" s="8"/>
      <c r="DW63" s="8"/>
      <c r="DX63" s="8"/>
      <c r="DY63" s="36">
        <v>3.0</v>
      </c>
      <c r="DZ63" s="42">
        <v>19.0</v>
      </c>
      <c r="EA63" s="8"/>
      <c r="EB63" s="8"/>
      <c r="EC63" s="8"/>
      <c r="ED63" s="8"/>
      <c r="EE63" s="8"/>
      <c r="EF63" s="8"/>
      <c r="EG63" s="8"/>
      <c r="EH63" s="8"/>
      <c r="EI63" s="40">
        <v>26.0</v>
      </c>
      <c r="EJ63" s="8"/>
      <c r="EK63" s="8"/>
      <c r="EL63" s="8"/>
      <c r="EM63" s="8"/>
      <c r="EN63" s="8"/>
      <c r="EO63" s="40">
        <v>3.0</v>
      </c>
      <c r="EP63" s="8"/>
      <c r="EQ63" s="8"/>
      <c r="ER63" s="8"/>
      <c r="ES63" s="8"/>
      <c r="ET63" s="8"/>
      <c r="EU63" s="8"/>
      <c r="EV63" s="8"/>
      <c r="EW63" s="40">
        <v>2.0</v>
      </c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42">
        <v>11.0</v>
      </c>
      <c r="FQ63" s="8"/>
      <c r="FR63" s="51"/>
      <c r="FS63" s="38">
        <v>1.0</v>
      </c>
      <c r="FT63" s="51"/>
      <c r="FU63" s="38">
        <v>16.0</v>
      </c>
      <c r="FV63" s="45">
        <v>6.0</v>
      </c>
      <c r="FW63" s="51"/>
      <c r="FX63" s="51"/>
      <c r="FY63" s="51"/>
      <c r="FZ63" s="8"/>
      <c r="GA63" s="8"/>
      <c r="GB63" s="32"/>
      <c r="GC63" s="32"/>
    </row>
    <row r="64">
      <c r="A64" s="1">
        <v>60.0</v>
      </c>
      <c r="B64" s="1">
        <f t="shared" si="52"/>
        <v>-40</v>
      </c>
      <c r="C64" s="28">
        <v>20.0</v>
      </c>
      <c r="D64" s="28">
        <v>7.0</v>
      </c>
      <c r="E64" s="29">
        <v>13.0</v>
      </c>
      <c r="F64" s="30">
        <v>3.0</v>
      </c>
      <c r="G64" s="30" t="s">
        <v>120</v>
      </c>
      <c r="H64" s="31" t="s">
        <v>121</v>
      </c>
      <c r="I64" s="32" t="s">
        <v>64</v>
      </c>
      <c r="J64" s="13" t="s">
        <v>27</v>
      </c>
      <c r="K64" s="94">
        <v>36.0</v>
      </c>
      <c r="L64" s="15">
        <f>SUM(R64:GC64)</f>
        <v>436</v>
      </c>
      <c r="M64" s="15">
        <f>MAX(R64:GC64)</f>
        <v>36</v>
      </c>
      <c r="N64" s="16">
        <f t="shared" si="4"/>
        <v>400</v>
      </c>
      <c r="O64" s="15">
        <f>COUNT(R64:GC64)</f>
        <v>25</v>
      </c>
      <c r="P64" s="15">
        <f>COUNTIF(R64:GC64,"40")</f>
        <v>0</v>
      </c>
      <c r="Q64" s="50">
        <v>5.0</v>
      </c>
      <c r="R64" s="75"/>
      <c r="S64" s="8"/>
      <c r="T64" s="39"/>
      <c r="U64" s="51"/>
      <c r="V64" s="8"/>
      <c r="W64" s="8"/>
      <c r="X64" s="8"/>
      <c r="Y64" s="8"/>
      <c r="Z64" s="8"/>
      <c r="AA64" s="8"/>
      <c r="AB64" s="8"/>
      <c r="AC64" s="8"/>
      <c r="AD64" s="8"/>
      <c r="AE64" s="51"/>
      <c r="AF64" s="38">
        <v>13.0</v>
      </c>
      <c r="AG64" s="38">
        <v>9.0</v>
      </c>
      <c r="AH64" s="51"/>
      <c r="AI64" s="51"/>
      <c r="AJ64" s="51"/>
      <c r="AK64" s="51"/>
      <c r="AL64" s="51"/>
      <c r="AM64" s="51"/>
      <c r="AN64" s="38">
        <v>4.0</v>
      </c>
      <c r="AO64" s="51"/>
      <c r="AP64" s="39">
        <v>8.0</v>
      </c>
      <c r="AQ64" s="51"/>
      <c r="AR64" s="51"/>
      <c r="AS64" s="51"/>
      <c r="AT64" s="51"/>
      <c r="AU64" s="38">
        <v>30.0</v>
      </c>
      <c r="AV64" s="51"/>
      <c r="AW64" s="58"/>
      <c r="AX64" s="51"/>
      <c r="AY64" s="51"/>
      <c r="AZ64" s="51"/>
      <c r="BA64" s="38">
        <v>7.0</v>
      </c>
      <c r="BB64" s="51"/>
      <c r="BC64" s="51"/>
      <c r="BD64" s="8"/>
      <c r="BE64" s="8"/>
      <c r="BF64" s="8"/>
      <c r="BG64" s="8"/>
      <c r="BH64" s="8"/>
      <c r="BI64" s="8"/>
      <c r="BJ64" s="8"/>
      <c r="BK64" s="40">
        <v>16.0</v>
      </c>
      <c r="BL64" s="8"/>
      <c r="BM64" s="8"/>
      <c r="BN64" s="8"/>
      <c r="BO64" s="8"/>
      <c r="BP64" s="8"/>
      <c r="BQ64" s="12"/>
      <c r="BR64" s="12"/>
      <c r="BS64" s="12"/>
      <c r="BT64" s="12"/>
      <c r="BU64" s="12"/>
      <c r="BV64" s="12"/>
      <c r="BW64" s="12"/>
      <c r="BX64" s="12"/>
      <c r="BY64" s="41">
        <v>36.0</v>
      </c>
      <c r="BZ64" s="8"/>
      <c r="CA64" s="8"/>
      <c r="CB64" s="42">
        <v>26.0</v>
      </c>
      <c r="CC64" s="8"/>
      <c r="CD64" s="8"/>
      <c r="CE64" s="8"/>
      <c r="CF64" s="8"/>
      <c r="CG64" s="42">
        <v>29.0</v>
      </c>
      <c r="CH64" s="8"/>
      <c r="CI64" s="8"/>
      <c r="CJ64" s="8"/>
      <c r="CK64" s="42">
        <v>17.0</v>
      </c>
      <c r="CL64" s="8"/>
      <c r="CM64" s="8"/>
      <c r="CN64" s="42">
        <v>23.0</v>
      </c>
      <c r="CO64" s="42">
        <v>4.0</v>
      </c>
      <c r="CP64" s="8"/>
      <c r="CQ64" s="8"/>
      <c r="CR64" s="8"/>
      <c r="CS64" s="8"/>
      <c r="CT64" s="8"/>
      <c r="CU64" s="61">
        <v>11.0</v>
      </c>
      <c r="CV64" s="8"/>
      <c r="CW64" s="8"/>
      <c r="CX64" s="62">
        <v>27.0</v>
      </c>
      <c r="CY64" s="62">
        <v>27.0</v>
      </c>
      <c r="CZ64" s="8"/>
      <c r="DA64" s="8"/>
      <c r="DB64" s="8"/>
      <c r="DC64" s="8"/>
      <c r="DD64" s="8"/>
      <c r="DE64" s="8"/>
      <c r="DF64" s="8"/>
      <c r="DG64" s="42">
        <v>17.0</v>
      </c>
      <c r="DH64" s="8"/>
      <c r="DI64" s="8"/>
      <c r="DJ64" s="8"/>
      <c r="DK64" s="8"/>
      <c r="DL64" s="8"/>
      <c r="DM64" s="8"/>
      <c r="DN64" s="8"/>
      <c r="DO64" s="32"/>
      <c r="DP64" s="45">
        <v>20.0</v>
      </c>
      <c r="DQ64" s="32"/>
      <c r="DR64" s="32"/>
      <c r="DS64" s="32"/>
      <c r="DT64" s="51"/>
      <c r="DU64" s="8"/>
      <c r="DV64" s="42">
        <v>26.0</v>
      </c>
      <c r="DW64" s="42">
        <v>4.0</v>
      </c>
      <c r="DX64" s="8"/>
      <c r="DY64" s="8"/>
      <c r="DZ64" s="8"/>
      <c r="EA64" s="8"/>
      <c r="EB64" s="8"/>
      <c r="EC64" s="8"/>
      <c r="ED64" s="8"/>
      <c r="EE64" s="8"/>
      <c r="EF64" s="8"/>
      <c r="EG64" s="40">
        <v>16.0</v>
      </c>
      <c r="EH64" s="40">
        <v>8.0</v>
      </c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40">
        <v>13.0</v>
      </c>
      <c r="FF64" s="40">
        <v>25.0</v>
      </c>
      <c r="FG64" s="8"/>
      <c r="FH64" s="8"/>
      <c r="FI64" s="8"/>
      <c r="FJ64" s="8"/>
      <c r="FK64" s="42">
        <v>20.0</v>
      </c>
      <c r="FL64" s="8"/>
      <c r="FM64" s="8"/>
      <c r="FN64" s="8"/>
      <c r="FO64" s="8"/>
      <c r="FP64" s="8"/>
      <c r="FQ64" s="8"/>
      <c r="FR64" s="51"/>
      <c r="FS64" s="51"/>
      <c r="FT64" s="51"/>
      <c r="FU64" s="51"/>
      <c r="FV64" s="32"/>
      <c r="FW64" s="51"/>
      <c r="FX64" s="51"/>
      <c r="FY64" s="51"/>
      <c r="FZ64" s="8"/>
      <c r="GA64" s="8"/>
      <c r="GB64" s="32"/>
      <c r="GC64" s="32"/>
    </row>
    <row r="65">
      <c r="A65" s="1">
        <v>61.0</v>
      </c>
      <c r="B65" s="1" t="s">
        <v>37</v>
      </c>
      <c r="C65" s="28"/>
      <c r="D65" s="28"/>
      <c r="E65" s="29"/>
      <c r="F65" s="30"/>
      <c r="G65" s="14" t="s">
        <v>122</v>
      </c>
      <c r="H65" s="32" t="s">
        <v>36</v>
      </c>
      <c r="I65" s="32" t="s">
        <v>26</v>
      </c>
      <c r="J65" s="13" t="s">
        <v>27</v>
      </c>
      <c r="K65" s="53">
        <v>21.0</v>
      </c>
      <c r="L65" s="15">
        <f t="shared" ref="L65:L99" si="53">SUM(Q65:GC65)</f>
        <v>431</v>
      </c>
      <c r="M65" s="15">
        <f t="shared" ref="M65:M99" si="54">MAX(Q65:GC65)</f>
        <v>35</v>
      </c>
      <c r="N65" s="16">
        <f t="shared" si="4"/>
        <v>396</v>
      </c>
      <c r="O65" s="15">
        <f t="shared" ref="O65:O99" si="55">COUNT(Q65:GC65)</f>
        <v>30</v>
      </c>
      <c r="P65" s="15">
        <f t="shared" ref="P65:P99" si="56">COUNTIF(Q65:GC65,"40")</f>
        <v>0</v>
      </c>
      <c r="Q65" s="34">
        <v>11.0</v>
      </c>
      <c r="R65" s="68"/>
      <c r="S65" s="51"/>
      <c r="T65" s="58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38">
        <v>20.0</v>
      </c>
      <c r="AL65" s="51"/>
      <c r="AM65" s="51"/>
      <c r="AN65" s="51"/>
      <c r="AO65" s="51"/>
      <c r="AP65" s="58"/>
      <c r="AQ65" s="38">
        <v>8.0</v>
      </c>
      <c r="AR65" s="51"/>
      <c r="AS65" s="51"/>
      <c r="AT65" s="51"/>
      <c r="AU65" s="51"/>
      <c r="AV65" s="51"/>
      <c r="AW65" s="39">
        <v>2.0</v>
      </c>
      <c r="AX65" s="38">
        <v>2.0</v>
      </c>
      <c r="AY65" s="51"/>
      <c r="AZ65" s="51"/>
      <c r="BA65" s="51"/>
      <c r="BB65" s="51"/>
      <c r="BC65" s="51"/>
      <c r="BD65" s="8"/>
      <c r="BE65" s="8"/>
      <c r="BF65" s="8"/>
      <c r="BG65" s="8"/>
      <c r="BH65" s="8"/>
      <c r="BI65" s="42">
        <v>4.0</v>
      </c>
      <c r="BJ65" s="42">
        <v>14.0</v>
      </c>
      <c r="BK65" s="8"/>
      <c r="BL65" s="8"/>
      <c r="BM65" s="8"/>
      <c r="BN65" s="8"/>
      <c r="BO65" s="42">
        <v>11.0</v>
      </c>
      <c r="BP65" s="8"/>
      <c r="BQ65" s="44">
        <v>7.0</v>
      </c>
      <c r="BR65" s="12"/>
      <c r="BS65" s="12"/>
      <c r="BT65" s="12"/>
      <c r="BU65" s="12"/>
      <c r="BV65" s="12"/>
      <c r="BW65" s="12"/>
      <c r="BX65" s="41">
        <v>17.0</v>
      </c>
      <c r="BY65" s="44">
        <v>8.0</v>
      </c>
      <c r="BZ65" s="42">
        <v>15.0</v>
      </c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12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42">
        <v>35.0</v>
      </c>
      <c r="DI65" s="8"/>
      <c r="DJ65" s="8"/>
      <c r="DK65" s="8"/>
      <c r="DL65" s="8"/>
      <c r="DM65" s="8"/>
      <c r="DN65" s="8"/>
      <c r="DO65" s="32"/>
      <c r="DP65" s="45">
        <v>21.0</v>
      </c>
      <c r="DQ65" s="32"/>
      <c r="DR65" s="32"/>
      <c r="DS65" s="32"/>
      <c r="DT65" s="51"/>
      <c r="DU65" s="8"/>
      <c r="DV65" s="42">
        <v>18.0</v>
      </c>
      <c r="DW65" s="8"/>
      <c r="DX65" s="8"/>
      <c r="DY65" s="42">
        <v>22.0</v>
      </c>
      <c r="DZ65" s="8"/>
      <c r="EA65" s="47">
        <v>15.0</v>
      </c>
      <c r="EB65" s="8"/>
      <c r="EC65" s="42">
        <v>25.0</v>
      </c>
      <c r="ED65" s="8"/>
      <c r="EE65" s="8"/>
      <c r="EF65" s="8"/>
      <c r="EG65" s="42">
        <v>32.0</v>
      </c>
      <c r="EH65" s="8"/>
      <c r="EI65" s="42">
        <v>6.0</v>
      </c>
      <c r="EJ65" s="8"/>
      <c r="EK65" s="8"/>
      <c r="EL65" s="8"/>
      <c r="EM65" s="42">
        <v>25.0</v>
      </c>
      <c r="EN65" s="8"/>
      <c r="EO65" s="8"/>
      <c r="EP65" s="8"/>
      <c r="EQ65" s="8"/>
      <c r="ER65" s="8"/>
      <c r="ES65" s="8"/>
      <c r="ET65" s="8"/>
      <c r="EU65" s="8"/>
      <c r="EV65" s="42">
        <v>17.0</v>
      </c>
      <c r="EW65" s="8"/>
      <c r="EX65" s="8"/>
      <c r="EY65" s="42">
        <v>18.0</v>
      </c>
      <c r="EZ65" s="8"/>
      <c r="FA65" s="8"/>
      <c r="FB65" s="8"/>
      <c r="FC65" s="8"/>
      <c r="FD65" s="42">
        <v>5.0</v>
      </c>
      <c r="FE65" s="8"/>
      <c r="FF65" s="42">
        <v>6.0</v>
      </c>
      <c r="FG65" s="8"/>
      <c r="FH65" s="8"/>
      <c r="FI65" s="8"/>
      <c r="FJ65" s="42">
        <v>22.0</v>
      </c>
      <c r="FK65" s="8"/>
      <c r="FL65" s="8"/>
      <c r="FM65" s="8"/>
      <c r="FN65" s="8"/>
      <c r="FO65" s="8"/>
      <c r="FP65" s="8"/>
      <c r="FQ65" s="8"/>
      <c r="FR65" s="51"/>
      <c r="FS65" s="51"/>
      <c r="FT65" s="51"/>
      <c r="FU65" s="38">
        <v>11.0</v>
      </c>
      <c r="FV65" s="32"/>
      <c r="FW65" s="51"/>
      <c r="FX65" s="51"/>
      <c r="FY65" s="38">
        <v>7.0</v>
      </c>
      <c r="FZ65" s="8"/>
      <c r="GA65" s="42">
        <v>16.0</v>
      </c>
      <c r="GB65" s="32"/>
      <c r="GC65" s="45">
        <v>11.0</v>
      </c>
    </row>
    <row r="66" ht="12.0" customHeight="1">
      <c r="A66" s="1">
        <v>62.0</v>
      </c>
      <c r="B66" s="1">
        <f t="shared" ref="B66:B72" si="57">SUM(C66-A66)</f>
        <v>26</v>
      </c>
      <c r="C66" s="28">
        <v>88.0</v>
      </c>
      <c r="D66" s="28">
        <v>62.0</v>
      </c>
      <c r="E66" s="29">
        <v>52.0</v>
      </c>
      <c r="F66" s="52"/>
      <c r="G66" s="14" t="s">
        <v>123</v>
      </c>
      <c r="H66" s="31" t="s">
        <v>27</v>
      </c>
      <c r="I66" s="32" t="s">
        <v>26</v>
      </c>
      <c r="J66" s="13" t="s">
        <v>27</v>
      </c>
      <c r="K66" s="53">
        <v>23.0</v>
      </c>
      <c r="L66" s="15">
        <f t="shared" si="53"/>
        <v>427</v>
      </c>
      <c r="M66" s="15">
        <f t="shared" si="54"/>
        <v>33</v>
      </c>
      <c r="N66" s="16">
        <f t="shared" si="4"/>
        <v>394</v>
      </c>
      <c r="O66" s="15">
        <f t="shared" si="55"/>
        <v>26</v>
      </c>
      <c r="P66" s="15">
        <f t="shared" si="56"/>
        <v>0</v>
      </c>
      <c r="Q66" s="68"/>
      <c r="R66" s="68"/>
      <c r="S66" s="51"/>
      <c r="T66" s="58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38">
        <v>1.0</v>
      </c>
      <c r="AH66" s="38">
        <v>21.0</v>
      </c>
      <c r="AI66" s="51"/>
      <c r="AJ66" s="51"/>
      <c r="AK66" s="51"/>
      <c r="AL66" s="51"/>
      <c r="AM66" s="51"/>
      <c r="AN66" s="38">
        <v>21.0</v>
      </c>
      <c r="AO66" s="51"/>
      <c r="AP66" s="58"/>
      <c r="AQ66" s="51"/>
      <c r="AR66" s="51"/>
      <c r="AS66" s="51"/>
      <c r="AT66" s="51"/>
      <c r="AU66" s="51"/>
      <c r="AV66" s="51"/>
      <c r="AW66" s="58"/>
      <c r="AX66" s="51"/>
      <c r="AY66" s="51"/>
      <c r="AZ66" s="51"/>
      <c r="BA66" s="51"/>
      <c r="BB66" s="51"/>
      <c r="BC66" s="51"/>
      <c r="BD66" s="8"/>
      <c r="BE66" s="42">
        <v>7.0</v>
      </c>
      <c r="BF66" s="8"/>
      <c r="BG66" s="8"/>
      <c r="BH66" s="8"/>
      <c r="BI66" s="42">
        <v>27.0</v>
      </c>
      <c r="BJ66" s="8"/>
      <c r="BK66" s="42">
        <v>7.0</v>
      </c>
      <c r="BL66" s="8"/>
      <c r="BM66" s="8"/>
      <c r="BN66" s="8"/>
      <c r="BO66" s="8"/>
      <c r="BP66" s="8"/>
      <c r="BQ66" s="12"/>
      <c r="BR66" s="12"/>
      <c r="BS66" s="12"/>
      <c r="BT66" s="12"/>
      <c r="BU66" s="12"/>
      <c r="BV66" s="12"/>
      <c r="BW66" s="12"/>
      <c r="BX66" s="12"/>
      <c r="BY66" s="12"/>
      <c r="BZ66" s="8"/>
      <c r="CA66" s="8"/>
      <c r="CB66" s="8"/>
      <c r="CC66" s="42">
        <v>19.0</v>
      </c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42">
        <v>30.0</v>
      </c>
      <c r="CR66" s="8"/>
      <c r="CS66" s="8"/>
      <c r="CT66" s="8"/>
      <c r="CU66" s="12"/>
      <c r="CV66" s="8"/>
      <c r="CW66" s="42">
        <v>17.0</v>
      </c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42">
        <v>25.0</v>
      </c>
      <c r="DI66" s="42">
        <v>16.0</v>
      </c>
      <c r="DJ66" s="8"/>
      <c r="DK66" s="8"/>
      <c r="DL66" s="8"/>
      <c r="DM66" s="8"/>
      <c r="DN66" s="8"/>
      <c r="DO66" s="32"/>
      <c r="DP66" s="32"/>
      <c r="DQ66" s="45">
        <v>33.0</v>
      </c>
      <c r="DR66" s="32"/>
      <c r="DS66" s="32"/>
      <c r="DT66" s="51"/>
      <c r="DU66" s="8"/>
      <c r="DV66" s="42">
        <v>12.0</v>
      </c>
      <c r="DW66" s="8"/>
      <c r="DX66" s="8"/>
      <c r="DY66" s="8"/>
      <c r="DZ66" s="42">
        <v>11.0</v>
      </c>
      <c r="EA66" s="42">
        <v>6.0</v>
      </c>
      <c r="EB66" s="8"/>
      <c r="EC66" s="8"/>
      <c r="ED66" s="8"/>
      <c r="EE66" s="8"/>
      <c r="EF66" s="8"/>
      <c r="EG66" s="42">
        <v>24.0</v>
      </c>
      <c r="EH66" s="8"/>
      <c r="EI66" s="8"/>
      <c r="EJ66" s="42">
        <v>4.0</v>
      </c>
      <c r="EK66" s="8"/>
      <c r="EL66" s="8"/>
      <c r="EM66" s="42">
        <v>22.0</v>
      </c>
      <c r="EN66" s="8"/>
      <c r="EO66" s="8"/>
      <c r="EP66" s="8"/>
      <c r="EQ66" s="42">
        <v>2.0</v>
      </c>
      <c r="ER66" s="8"/>
      <c r="ES66" s="8"/>
      <c r="ET66" s="8"/>
      <c r="EU66" s="8"/>
      <c r="EV66" s="8"/>
      <c r="EW66" s="8"/>
      <c r="EX66" s="8"/>
      <c r="EY66" s="42">
        <v>19.0</v>
      </c>
      <c r="EZ66" s="8"/>
      <c r="FA66" s="8"/>
      <c r="FB66" s="8"/>
      <c r="FC66" s="8"/>
      <c r="FD66" s="8"/>
      <c r="FE66" s="42">
        <v>15.0</v>
      </c>
      <c r="FF66" s="8"/>
      <c r="FG66" s="8"/>
      <c r="FH66" s="8"/>
      <c r="FI66" s="8"/>
      <c r="FJ66" s="8"/>
      <c r="FK66" s="8"/>
      <c r="FL66" s="42">
        <v>27.0</v>
      </c>
      <c r="FM66" s="42">
        <v>8.0</v>
      </c>
      <c r="FN66" s="42">
        <v>28.0</v>
      </c>
      <c r="FO66" s="8"/>
      <c r="FP66" s="8"/>
      <c r="FQ66" s="8"/>
      <c r="FR66" s="51"/>
      <c r="FS66" s="51"/>
      <c r="FT66" s="51"/>
      <c r="FU66" s="38">
        <v>19.0</v>
      </c>
      <c r="FV66" s="32"/>
      <c r="FW66" s="51"/>
      <c r="FX66" s="51"/>
      <c r="FY66" s="38">
        <v>6.0</v>
      </c>
      <c r="FZ66" s="8"/>
      <c r="GA66" s="8"/>
      <c r="GB66" s="32"/>
      <c r="GC66" s="32"/>
    </row>
    <row r="67">
      <c r="A67" s="1">
        <v>63.0</v>
      </c>
      <c r="B67" s="1">
        <f t="shared" si="57"/>
        <v>-39</v>
      </c>
      <c r="C67" s="28">
        <v>24.0</v>
      </c>
      <c r="D67" s="28">
        <v>40.0</v>
      </c>
      <c r="E67" s="29">
        <v>34.0</v>
      </c>
      <c r="F67" s="52"/>
      <c r="G67" s="14" t="s">
        <v>124</v>
      </c>
      <c r="H67" s="31" t="s">
        <v>46</v>
      </c>
      <c r="I67" s="32" t="s">
        <v>54</v>
      </c>
      <c r="J67" s="13" t="s">
        <v>16</v>
      </c>
      <c r="K67" s="33">
        <v>31.0</v>
      </c>
      <c r="L67" s="15">
        <f t="shared" si="53"/>
        <v>403</v>
      </c>
      <c r="M67" s="15">
        <f t="shared" si="54"/>
        <v>25</v>
      </c>
      <c r="N67" s="16">
        <f t="shared" si="4"/>
        <v>378</v>
      </c>
      <c r="O67" s="15">
        <f t="shared" si="55"/>
        <v>31</v>
      </c>
      <c r="P67" s="15">
        <f t="shared" si="56"/>
        <v>0</v>
      </c>
      <c r="Q67" s="70"/>
      <c r="R67" s="75"/>
      <c r="S67" s="8"/>
      <c r="T67" s="9"/>
      <c r="U67" s="51"/>
      <c r="V67" s="8"/>
      <c r="W67" s="8"/>
      <c r="X67" s="36">
        <v>6.0</v>
      </c>
      <c r="Y67" s="8"/>
      <c r="Z67" s="8"/>
      <c r="AA67" s="8"/>
      <c r="AB67" s="8"/>
      <c r="AC67" s="8"/>
      <c r="AD67" s="8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38">
        <v>1.0</v>
      </c>
      <c r="AP67" s="58"/>
      <c r="AQ67" s="51"/>
      <c r="AR67" s="51"/>
      <c r="AS67" s="51"/>
      <c r="AT67" s="51"/>
      <c r="AU67" s="51"/>
      <c r="AV67" s="51"/>
      <c r="AW67" s="58"/>
      <c r="AX67" s="38">
        <v>9.0</v>
      </c>
      <c r="AY67" s="51"/>
      <c r="AZ67" s="51"/>
      <c r="BA67" s="51"/>
      <c r="BB67" s="51"/>
      <c r="BC67" s="51"/>
      <c r="BD67" s="40">
        <v>22.0</v>
      </c>
      <c r="BE67" s="40">
        <v>13.0</v>
      </c>
      <c r="BF67" s="8"/>
      <c r="BG67" s="8"/>
      <c r="BH67" s="8"/>
      <c r="BI67" s="8"/>
      <c r="BJ67" s="40">
        <v>11.0</v>
      </c>
      <c r="BK67" s="8"/>
      <c r="BL67" s="8"/>
      <c r="BM67" s="8"/>
      <c r="BN67" s="8"/>
      <c r="BO67" s="8"/>
      <c r="BP67" s="8"/>
      <c r="BQ67" s="12"/>
      <c r="BR67" s="12"/>
      <c r="BS67" s="12"/>
      <c r="BT67" s="12"/>
      <c r="BU67" s="12"/>
      <c r="BV67" s="41">
        <v>8.0</v>
      </c>
      <c r="BW67" s="12"/>
      <c r="BX67" s="12"/>
      <c r="BY67" s="12"/>
      <c r="BZ67" s="8"/>
      <c r="CA67" s="8"/>
      <c r="CB67" s="8"/>
      <c r="CC67" s="8"/>
      <c r="CD67" s="8"/>
      <c r="CE67" s="8"/>
      <c r="CF67" s="42">
        <v>3.0</v>
      </c>
      <c r="CG67" s="8"/>
      <c r="CH67" s="8"/>
      <c r="CI67" s="8"/>
      <c r="CJ67" s="8"/>
      <c r="CK67" s="42">
        <v>9.0</v>
      </c>
      <c r="CL67" s="42">
        <v>21.0</v>
      </c>
      <c r="CM67" s="8"/>
      <c r="CN67" s="8"/>
      <c r="CO67" s="8"/>
      <c r="CP67" s="8"/>
      <c r="CQ67" s="8"/>
      <c r="CR67" s="8"/>
      <c r="CS67" s="42">
        <v>5.0</v>
      </c>
      <c r="CT67" s="8"/>
      <c r="CU67" s="12"/>
      <c r="CV67" s="42">
        <v>16.0</v>
      </c>
      <c r="CW67" s="8"/>
      <c r="CX67" s="8"/>
      <c r="CY67" s="8"/>
      <c r="CZ67" s="8"/>
      <c r="DA67" s="42">
        <v>1.0</v>
      </c>
      <c r="DB67" s="42">
        <v>22.0</v>
      </c>
      <c r="DC67" s="8"/>
      <c r="DD67" s="8"/>
      <c r="DE67" s="8"/>
      <c r="DF67" s="8"/>
      <c r="DG67" s="8"/>
      <c r="DH67" s="8"/>
      <c r="DI67" s="8"/>
      <c r="DJ67" s="8"/>
      <c r="DK67" s="8"/>
      <c r="DL67" s="42">
        <v>10.0</v>
      </c>
      <c r="DM67" s="8"/>
      <c r="DN67" s="42">
        <v>19.0</v>
      </c>
      <c r="DO67" s="45">
        <v>24.0</v>
      </c>
      <c r="DP67" s="32"/>
      <c r="DQ67" s="32"/>
      <c r="DR67" s="32"/>
      <c r="DS67" s="32"/>
      <c r="DT67" s="51"/>
      <c r="DU67" s="8"/>
      <c r="DV67" s="8"/>
      <c r="DW67" s="8"/>
      <c r="DX67" s="42">
        <v>10.0</v>
      </c>
      <c r="DY67" s="8"/>
      <c r="DZ67" s="42">
        <v>20.0</v>
      </c>
      <c r="EA67" s="42">
        <v>16.0</v>
      </c>
      <c r="EB67" s="8"/>
      <c r="EC67" s="8"/>
      <c r="ED67" s="8"/>
      <c r="EE67" s="40">
        <v>25.0</v>
      </c>
      <c r="EF67" s="40">
        <v>11.0</v>
      </c>
      <c r="EG67" s="8"/>
      <c r="EH67" s="8"/>
      <c r="EI67" s="8"/>
      <c r="EJ67" s="8"/>
      <c r="EK67" s="40">
        <v>3.0</v>
      </c>
      <c r="EL67" s="8"/>
      <c r="EM67" s="8"/>
      <c r="EN67" s="40">
        <v>7.0</v>
      </c>
      <c r="EO67" s="8"/>
      <c r="EP67" s="40">
        <v>25.0</v>
      </c>
      <c r="EQ67" s="8"/>
      <c r="ER67" s="8"/>
      <c r="ES67" s="8"/>
      <c r="ET67" s="40">
        <v>20.0</v>
      </c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40">
        <v>8.0</v>
      </c>
      <c r="FI67" s="42">
        <v>18.0</v>
      </c>
      <c r="FJ67" s="8"/>
      <c r="FK67" s="8"/>
      <c r="FL67" s="8"/>
      <c r="FM67" s="8"/>
      <c r="FN67" s="8"/>
      <c r="FO67" s="42">
        <v>22.0</v>
      </c>
      <c r="FP67" s="8"/>
      <c r="FQ67" s="8"/>
      <c r="FR67" s="51"/>
      <c r="FS67" s="51"/>
      <c r="FT67" s="51"/>
      <c r="FU67" s="51"/>
      <c r="FV67" s="32"/>
      <c r="FW67" s="51"/>
      <c r="FX67" s="51"/>
      <c r="FY67" s="51"/>
      <c r="FZ67" s="42">
        <v>12.0</v>
      </c>
      <c r="GA67" s="8"/>
      <c r="GB67" s="45">
        <v>6.0</v>
      </c>
      <c r="GC67" s="32"/>
    </row>
    <row r="68">
      <c r="A68" s="1">
        <v>64.0</v>
      </c>
      <c r="B68" s="1">
        <f t="shared" si="57"/>
        <v>-4</v>
      </c>
      <c r="C68" s="28">
        <v>60.0</v>
      </c>
      <c r="D68" s="28"/>
      <c r="E68" s="29"/>
      <c r="F68" s="30"/>
      <c r="G68" s="14" t="s">
        <v>125</v>
      </c>
      <c r="H68" s="32" t="s">
        <v>36</v>
      </c>
      <c r="I68" s="32" t="s">
        <v>35</v>
      </c>
      <c r="J68" s="13" t="s">
        <v>36</v>
      </c>
      <c r="K68" s="94">
        <v>22.0</v>
      </c>
      <c r="L68" s="15">
        <f t="shared" si="53"/>
        <v>411</v>
      </c>
      <c r="M68" s="15">
        <f t="shared" si="54"/>
        <v>34</v>
      </c>
      <c r="N68" s="16">
        <f t="shared" si="4"/>
        <v>377</v>
      </c>
      <c r="O68" s="15">
        <f t="shared" si="55"/>
        <v>41</v>
      </c>
      <c r="P68" s="15">
        <f t="shared" si="56"/>
        <v>0</v>
      </c>
      <c r="Q68" s="68"/>
      <c r="R68" s="68"/>
      <c r="S68" s="51"/>
      <c r="T68" s="58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38">
        <v>4.0</v>
      </c>
      <c r="AN68" s="51"/>
      <c r="AO68" s="51"/>
      <c r="AP68" s="58"/>
      <c r="AQ68" s="51"/>
      <c r="AR68" s="51"/>
      <c r="AS68" s="51"/>
      <c r="AT68" s="38">
        <v>16.0</v>
      </c>
      <c r="AU68" s="51"/>
      <c r="AV68" s="51"/>
      <c r="AW68" s="58"/>
      <c r="AX68" s="51"/>
      <c r="AY68" s="51"/>
      <c r="AZ68" s="51"/>
      <c r="BA68" s="51"/>
      <c r="BB68" s="38">
        <v>14.0</v>
      </c>
      <c r="BC68" s="51"/>
      <c r="BD68" s="8"/>
      <c r="BE68" s="8"/>
      <c r="BF68" s="8"/>
      <c r="BG68" s="8"/>
      <c r="BH68" s="8"/>
      <c r="BI68" s="8"/>
      <c r="BJ68" s="42">
        <v>15.0</v>
      </c>
      <c r="BK68" s="42">
        <v>8.0</v>
      </c>
      <c r="BL68" s="8"/>
      <c r="BM68" s="8"/>
      <c r="BN68" s="8"/>
      <c r="BO68" s="8"/>
      <c r="BP68" s="8"/>
      <c r="BQ68" s="44">
        <v>29.0</v>
      </c>
      <c r="BR68" s="12"/>
      <c r="BS68" s="12"/>
      <c r="BT68" s="12"/>
      <c r="BU68" s="12"/>
      <c r="BV68" s="12"/>
      <c r="BW68" s="44">
        <v>5.0</v>
      </c>
      <c r="BX68" s="12"/>
      <c r="BY68" s="12"/>
      <c r="BZ68" s="44">
        <v>3.0</v>
      </c>
      <c r="CA68" s="8"/>
      <c r="CB68" s="8"/>
      <c r="CC68" s="42">
        <v>12.0</v>
      </c>
      <c r="CD68" s="8"/>
      <c r="CE68" s="8"/>
      <c r="CF68" s="8"/>
      <c r="CG68" s="8"/>
      <c r="CH68" s="8"/>
      <c r="CI68" s="8"/>
      <c r="CJ68" s="42">
        <v>2.0</v>
      </c>
      <c r="CK68" s="8"/>
      <c r="CL68" s="8"/>
      <c r="CM68" s="42">
        <v>6.0</v>
      </c>
      <c r="CN68" s="8"/>
      <c r="CO68" s="8"/>
      <c r="CP68" s="8"/>
      <c r="CQ68" s="8"/>
      <c r="CR68" s="8"/>
      <c r="CS68" s="8"/>
      <c r="CT68" s="42">
        <v>34.0</v>
      </c>
      <c r="CU68" s="12"/>
      <c r="CV68" s="8"/>
      <c r="CW68" s="8"/>
      <c r="CX68" s="8"/>
      <c r="CY68" s="8"/>
      <c r="CZ68" s="42">
        <v>4.0</v>
      </c>
      <c r="DA68" s="8"/>
      <c r="DB68" s="8"/>
      <c r="DC68" s="8"/>
      <c r="DD68" s="8"/>
      <c r="DE68" s="8"/>
      <c r="DF68" s="8"/>
      <c r="DG68" s="8"/>
      <c r="DH68" s="42">
        <v>12.0</v>
      </c>
      <c r="DI68" s="42">
        <v>9.0</v>
      </c>
      <c r="DJ68" s="42">
        <v>9.0</v>
      </c>
      <c r="DK68" s="42">
        <v>3.0</v>
      </c>
      <c r="DL68" s="42">
        <v>1.0</v>
      </c>
      <c r="DM68" s="42">
        <v>20.0</v>
      </c>
      <c r="DN68" s="42">
        <v>2.0</v>
      </c>
      <c r="DO68" s="45">
        <v>5.0</v>
      </c>
      <c r="DP68" s="32"/>
      <c r="DQ68" s="32"/>
      <c r="DR68" s="45">
        <v>20.0</v>
      </c>
      <c r="DS68" s="32"/>
      <c r="DT68" s="32"/>
      <c r="DU68" s="42">
        <v>5.0</v>
      </c>
      <c r="DV68" s="8"/>
      <c r="DW68" s="8"/>
      <c r="DX68" s="42">
        <v>7.0</v>
      </c>
      <c r="DY68" s="8"/>
      <c r="DZ68" s="8"/>
      <c r="EA68" s="8"/>
      <c r="EB68" s="8"/>
      <c r="EC68" s="8"/>
      <c r="ED68" s="8"/>
      <c r="EE68" s="8"/>
      <c r="EF68" s="42">
        <v>3.0</v>
      </c>
      <c r="EG68" s="8"/>
      <c r="EH68" s="42">
        <v>10.0</v>
      </c>
      <c r="EI68" s="42">
        <v>10.0</v>
      </c>
      <c r="EJ68" s="8"/>
      <c r="EK68" s="42">
        <v>12.0</v>
      </c>
      <c r="EL68" s="8"/>
      <c r="EM68" s="42">
        <v>5.0</v>
      </c>
      <c r="EN68" s="8"/>
      <c r="EO68" s="8"/>
      <c r="EP68" s="8"/>
      <c r="EQ68" s="8"/>
      <c r="ER68" s="8"/>
      <c r="ES68" s="8"/>
      <c r="ET68" s="8"/>
      <c r="EU68" s="8"/>
      <c r="EV68" s="42">
        <v>10.0</v>
      </c>
      <c r="EW68" s="42">
        <v>29.0</v>
      </c>
      <c r="EX68" s="8"/>
      <c r="EY68" s="8"/>
      <c r="EZ68" s="8"/>
      <c r="FA68" s="42">
        <v>1.0</v>
      </c>
      <c r="FB68" s="42">
        <v>24.0</v>
      </c>
      <c r="FC68" s="42">
        <v>5.0</v>
      </c>
      <c r="FD68" s="42">
        <v>9.0</v>
      </c>
      <c r="FE68" s="42">
        <v>9.0</v>
      </c>
      <c r="FF68" s="8"/>
      <c r="FG68" s="8"/>
      <c r="FH68" s="8"/>
      <c r="FI68" s="8"/>
      <c r="FJ68" s="42">
        <v>1.0</v>
      </c>
      <c r="FK68" s="8"/>
      <c r="FL68" s="8"/>
      <c r="FM68" s="8"/>
      <c r="FN68" s="8"/>
      <c r="FO68" s="8"/>
      <c r="FP68" s="42">
        <v>21.0</v>
      </c>
      <c r="FQ68" s="8"/>
      <c r="FR68" s="32"/>
      <c r="FS68" s="32"/>
      <c r="FT68" s="45">
        <v>2.0</v>
      </c>
      <c r="FU68" s="32"/>
      <c r="FV68" s="45">
        <v>7.0</v>
      </c>
      <c r="FW68" s="32"/>
      <c r="FX68" s="32"/>
      <c r="FY68" s="32"/>
      <c r="FZ68" s="12"/>
      <c r="GA68" s="12"/>
      <c r="GB68" s="32"/>
      <c r="GC68" s="45">
        <v>8.0</v>
      </c>
    </row>
    <row r="69">
      <c r="A69" s="1">
        <v>65.0</v>
      </c>
      <c r="B69" s="1">
        <f t="shared" si="57"/>
        <v>27</v>
      </c>
      <c r="C69" s="28">
        <v>92.0</v>
      </c>
      <c r="D69" s="28">
        <v>36.0</v>
      </c>
      <c r="E69" s="29">
        <v>17.0</v>
      </c>
      <c r="F69" s="29">
        <v>47.0</v>
      </c>
      <c r="G69" s="74" t="s">
        <v>126</v>
      </c>
      <c r="H69" s="31" t="s">
        <v>25</v>
      </c>
      <c r="I69" s="32" t="s">
        <v>41</v>
      </c>
      <c r="J69" s="13" t="s">
        <v>27</v>
      </c>
      <c r="K69" s="67">
        <v>25.0</v>
      </c>
      <c r="L69" s="15">
        <f t="shared" si="53"/>
        <v>405</v>
      </c>
      <c r="M69" s="15">
        <f t="shared" si="54"/>
        <v>33</v>
      </c>
      <c r="N69" s="16">
        <f t="shared" si="4"/>
        <v>372</v>
      </c>
      <c r="O69" s="15">
        <f t="shared" si="55"/>
        <v>30</v>
      </c>
      <c r="P69" s="15">
        <f t="shared" si="56"/>
        <v>0</v>
      </c>
      <c r="Q69" s="70"/>
      <c r="R69" s="68"/>
      <c r="S69" s="51"/>
      <c r="T69" s="39">
        <v>19.0</v>
      </c>
      <c r="U69" s="51"/>
      <c r="V69" s="51"/>
      <c r="W69" s="51"/>
      <c r="X69" s="38">
        <v>18.0</v>
      </c>
      <c r="Y69" s="51"/>
      <c r="Z69" s="51"/>
      <c r="AA69" s="51"/>
      <c r="AB69" s="51"/>
      <c r="AC69" s="51"/>
      <c r="AD69" s="51"/>
      <c r="AE69" s="51"/>
      <c r="AF69" s="51"/>
      <c r="AG69" s="38">
        <v>4.0</v>
      </c>
      <c r="AH69" s="51"/>
      <c r="AI69" s="51"/>
      <c r="AJ69" s="51"/>
      <c r="AK69" s="51"/>
      <c r="AL69" s="51"/>
      <c r="AM69" s="51"/>
      <c r="AN69" s="51"/>
      <c r="AO69" s="51"/>
      <c r="AP69" s="58"/>
      <c r="AQ69" s="51"/>
      <c r="AR69" s="51"/>
      <c r="AS69" s="51"/>
      <c r="AT69" s="51"/>
      <c r="AU69" s="51"/>
      <c r="AV69" s="51"/>
      <c r="AW69" s="58"/>
      <c r="AX69" s="51"/>
      <c r="AY69" s="51"/>
      <c r="AZ69" s="51"/>
      <c r="BA69" s="51"/>
      <c r="BB69" s="51"/>
      <c r="BC69" s="51"/>
      <c r="BD69" s="8"/>
      <c r="BE69" s="8"/>
      <c r="BF69" s="8"/>
      <c r="BG69" s="8"/>
      <c r="BH69" s="8"/>
      <c r="BI69" s="8"/>
      <c r="BJ69" s="8"/>
      <c r="BK69" s="42">
        <v>13.0</v>
      </c>
      <c r="BL69" s="42">
        <v>33.0</v>
      </c>
      <c r="BM69" s="42">
        <v>21.0</v>
      </c>
      <c r="BN69" s="8"/>
      <c r="BO69" s="8"/>
      <c r="BP69" s="42">
        <v>27.0</v>
      </c>
      <c r="BQ69" s="12"/>
      <c r="BR69" s="12"/>
      <c r="BS69" s="12"/>
      <c r="BT69" s="12"/>
      <c r="BU69" s="12"/>
      <c r="BV69" s="12"/>
      <c r="BW69" s="44">
        <v>4.0</v>
      </c>
      <c r="BX69" s="12"/>
      <c r="BY69" s="44">
        <v>13.0</v>
      </c>
      <c r="BZ69" s="8"/>
      <c r="CA69" s="43">
        <v>16.0</v>
      </c>
      <c r="CB69" s="8"/>
      <c r="CC69" s="8"/>
      <c r="CD69" s="8"/>
      <c r="CE69" s="8"/>
      <c r="CF69" s="8"/>
      <c r="CG69" s="8"/>
      <c r="CH69" s="8"/>
      <c r="CI69" s="8"/>
      <c r="CJ69" s="8"/>
      <c r="CK69" s="42">
        <v>4.0</v>
      </c>
      <c r="CL69" s="8"/>
      <c r="CM69" s="42">
        <v>30.0</v>
      </c>
      <c r="CN69" s="8"/>
      <c r="CO69" s="8"/>
      <c r="CP69" s="8"/>
      <c r="CQ69" s="8"/>
      <c r="CR69" s="8"/>
      <c r="CS69" s="8"/>
      <c r="CT69" s="8"/>
      <c r="CU69" s="12"/>
      <c r="CV69" s="8"/>
      <c r="CW69" s="8"/>
      <c r="CX69" s="8"/>
      <c r="CY69" s="8"/>
      <c r="CZ69" s="8"/>
      <c r="DA69" s="42">
        <v>2.0</v>
      </c>
      <c r="DB69" s="8"/>
      <c r="DC69" s="8"/>
      <c r="DD69" s="42">
        <v>11.0</v>
      </c>
      <c r="DE69" s="8"/>
      <c r="DF69" s="8"/>
      <c r="DG69" s="8"/>
      <c r="DH69" s="42">
        <v>6.0</v>
      </c>
      <c r="DI69" s="8"/>
      <c r="DJ69" s="8"/>
      <c r="DK69" s="8"/>
      <c r="DL69" s="8"/>
      <c r="DM69" s="42">
        <v>19.0</v>
      </c>
      <c r="DN69" s="8"/>
      <c r="DO69" s="32"/>
      <c r="DP69" s="45">
        <v>14.0</v>
      </c>
      <c r="DQ69" s="32"/>
      <c r="DR69" s="32"/>
      <c r="DS69" s="32"/>
      <c r="DT69" s="38">
        <v>9.0</v>
      </c>
      <c r="DU69" s="8"/>
      <c r="DV69" s="8"/>
      <c r="DW69" s="8"/>
      <c r="DX69" s="8"/>
      <c r="DY69" s="8"/>
      <c r="DZ69" s="8"/>
      <c r="EA69" s="8"/>
      <c r="EB69" s="42">
        <v>3.0</v>
      </c>
      <c r="EC69" s="8"/>
      <c r="ED69" s="42">
        <v>1.0</v>
      </c>
      <c r="EE69" s="8"/>
      <c r="EF69" s="8"/>
      <c r="EG69" s="42">
        <v>17.0</v>
      </c>
      <c r="EH69" s="8"/>
      <c r="EI69" s="8"/>
      <c r="EJ69" s="42">
        <v>20.0</v>
      </c>
      <c r="EK69" s="8"/>
      <c r="EL69" s="42">
        <v>15.0</v>
      </c>
      <c r="EM69" s="8"/>
      <c r="EN69" s="8"/>
      <c r="EO69" s="8"/>
      <c r="EP69" s="8"/>
      <c r="EQ69" s="42">
        <v>1.0</v>
      </c>
      <c r="ER69" s="8"/>
      <c r="ES69" s="8"/>
      <c r="ET69" s="8"/>
      <c r="EU69" s="42">
        <v>22.0</v>
      </c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42">
        <v>19.0</v>
      </c>
      <c r="FM69" s="8"/>
      <c r="FN69" s="42">
        <v>7.0</v>
      </c>
      <c r="FO69" s="8"/>
      <c r="FP69" s="8"/>
      <c r="FQ69" s="8"/>
      <c r="FR69" s="51"/>
      <c r="FS69" s="51"/>
      <c r="FT69" s="51"/>
      <c r="FU69" s="51"/>
      <c r="FV69" s="32"/>
      <c r="FW69" s="51"/>
      <c r="FX69" s="51"/>
      <c r="FY69" s="38">
        <v>26.0</v>
      </c>
      <c r="FZ69" s="42">
        <v>6.0</v>
      </c>
      <c r="GA69" s="8"/>
      <c r="GB69" s="32"/>
      <c r="GC69" s="45">
        <v>5.0</v>
      </c>
    </row>
    <row r="70" ht="12.0" customHeight="1">
      <c r="A70" s="1">
        <v>66.0</v>
      </c>
      <c r="B70" s="1">
        <f t="shared" si="57"/>
        <v>-34</v>
      </c>
      <c r="C70" s="28">
        <v>32.0</v>
      </c>
      <c r="D70" s="28">
        <v>15.0</v>
      </c>
      <c r="E70" s="29">
        <v>33.0</v>
      </c>
      <c r="F70" s="30">
        <v>26.0</v>
      </c>
      <c r="G70" s="30" t="s">
        <v>127</v>
      </c>
      <c r="H70" s="31" t="s">
        <v>78</v>
      </c>
      <c r="I70" s="32" t="s">
        <v>35</v>
      </c>
      <c r="J70" s="13" t="s">
        <v>36</v>
      </c>
      <c r="K70" s="64">
        <v>30.0</v>
      </c>
      <c r="L70" s="15">
        <f t="shared" si="53"/>
        <v>407</v>
      </c>
      <c r="M70" s="15">
        <f t="shared" si="54"/>
        <v>35</v>
      </c>
      <c r="N70" s="16">
        <f t="shared" si="4"/>
        <v>372</v>
      </c>
      <c r="O70" s="15">
        <f t="shared" si="55"/>
        <v>28</v>
      </c>
      <c r="P70" s="15">
        <f t="shared" si="56"/>
        <v>0</v>
      </c>
      <c r="Q70" s="68"/>
      <c r="R70" s="68"/>
      <c r="S70" s="51"/>
      <c r="T70" s="58"/>
      <c r="U70" s="51"/>
      <c r="V70" s="51"/>
      <c r="W70" s="51"/>
      <c r="X70" s="38">
        <v>29.0</v>
      </c>
      <c r="Y70" s="51"/>
      <c r="Z70" s="51"/>
      <c r="AA70" s="51"/>
      <c r="AB70" s="51"/>
      <c r="AC70" s="51"/>
      <c r="AD70" s="51"/>
      <c r="AE70" s="38">
        <v>20.0</v>
      </c>
      <c r="AF70" s="38">
        <v>11.0</v>
      </c>
      <c r="AG70" s="51"/>
      <c r="AH70" s="51"/>
      <c r="AI70" s="51"/>
      <c r="AJ70" s="51"/>
      <c r="AK70" s="51"/>
      <c r="AL70" s="51"/>
      <c r="AM70" s="51"/>
      <c r="AN70" s="51"/>
      <c r="AO70" s="51"/>
      <c r="AP70" s="58"/>
      <c r="AQ70" s="51"/>
      <c r="AR70" s="38">
        <v>12.0</v>
      </c>
      <c r="AS70" s="51"/>
      <c r="AT70" s="51"/>
      <c r="AU70" s="38">
        <v>6.0</v>
      </c>
      <c r="AV70" s="51"/>
      <c r="AW70" s="58"/>
      <c r="AX70" s="38">
        <v>18.0</v>
      </c>
      <c r="AY70" s="51"/>
      <c r="AZ70" s="51"/>
      <c r="BA70" s="51"/>
      <c r="BB70" s="51"/>
      <c r="BC70" s="51"/>
      <c r="BD70" s="8"/>
      <c r="BE70" s="8"/>
      <c r="BF70" s="8"/>
      <c r="BG70" s="8"/>
      <c r="BH70" s="8"/>
      <c r="BI70" s="42">
        <v>12.0</v>
      </c>
      <c r="BJ70" s="8"/>
      <c r="BK70" s="42">
        <v>15.0</v>
      </c>
      <c r="BL70" s="8"/>
      <c r="BM70" s="8"/>
      <c r="BN70" s="8"/>
      <c r="BO70" s="8"/>
      <c r="BP70" s="8"/>
      <c r="BQ70" s="44">
        <v>12.0</v>
      </c>
      <c r="BR70" s="12"/>
      <c r="BS70" s="12"/>
      <c r="BT70" s="12"/>
      <c r="BU70" s="12"/>
      <c r="BV70" s="12"/>
      <c r="BW70" s="44">
        <v>16.0</v>
      </c>
      <c r="BX70" s="12"/>
      <c r="BY70" s="12"/>
      <c r="BZ70" s="12"/>
      <c r="CA70" s="8"/>
      <c r="CB70" s="8"/>
      <c r="CC70" s="8"/>
      <c r="CD70" s="42">
        <v>11.0</v>
      </c>
      <c r="CE70" s="8"/>
      <c r="CF70" s="8"/>
      <c r="CG70" s="8"/>
      <c r="CH70" s="42">
        <v>19.0</v>
      </c>
      <c r="CI70" s="8"/>
      <c r="CJ70" s="8"/>
      <c r="CK70" s="47">
        <v>11.0</v>
      </c>
      <c r="CL70" s="8"/>
      <c r="CM70" s="8"/>
      <c r="CN70" s="42">
        <v>18.0</v>
      </c>
      <c r="CO70" s="8"/>
      <c r="CP70" s="42">
        <v>15.0</v>
      </c>
      <c r="CQ70" s="8"/>
      <c r="CR70" s="8"/>
      <c r="CS70" s="8"/>
      <c r="CT70" s="42">
        <v>21.0</v>
      </c>
      <c r="CU70" s="12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42">
        <v>13.0</v>
      </c>
      <c r="DJ70" s="8"/>
      <c r="DK70" s="8"/>
      <c r="DL70" s="8"/>
      <c r="DM70" s="8"/>
      <c r="DN70" s="8"/>
      <c r="DO70" s="45">
        <v>6.0</v>
      </c>
      <c r="DP70" s="32"/>
      <c r="DQ70" s="32"/>
      <c r="DR70" s="32"/>
      <c r="DS70" s="32"/>
      <c r="DT70" s="32"/>
      <c r="DU70" s="8"/>
      <c r="DV70" s="8"/>
      <c r="DW70" s="8"/>
      <c r="DX70" s="42">
        <v>19.0</v>
      </c>
      <c r="DY70" s="8"/>
      <c r="DZ70" s="8"/>
      <c r="EA70" s="8"/>
      <c r="EB70" s="8"/>
      <c r="EC70" s="42">
        <v>3.0</v>
      </c>
      <c r="ED70" s="8"/>
      <c r="EE70" s="8"/>
      <c r="EF70" s="8"/>
      <c r="EG70" s="8"/>
      <c r="EH70" s="8"/>
      <c r="EI70" s="8"/>
      <c r="EJ70" s="8"/>
      <c r="EK70" s="8"/>
      <c r="EL70" s="42">
        <v>24.0</v>
      </c>
      <c r="EM70" s="8"/>
      <c r="EN70" s="8"/>
      <c r="EO70" s="8"/>
      <c r="EP70" s="8"/>
      <c r="EQ70" s="8"/>
      <c r="ER70" s="42">
        <v>7.0</v>
      </c>
      <c r="ES70" s="8"/>
      <c r="ET70" s="8"/>
      <c r="EU70" s="8"/>
      <c r="EV70" s="8"/>
      <c r="EW70" s="8"/>
      <c r="EX70" s="8"/>
      <c r="EY70" s="8"/>
      <c r="EZ70" s="8"/>
      <c r="FA70" s="42">
        <v>12.0</v>
      </c>
      <c r="FB70" s="8"/>
      <c r="FC70" s="8"/>
      <c r="FD70" s="8"/>
      <c r="FE70" s="8"/>
      <c r="FF70" s="8"/>
      <c r="FG70" s="8"/>
      <c r="FH70" s="42">
        <v>35.0</v>
      </c>
      <c r="FI70" s="62">
        <v>22.0</v>
      </c>
      <c r="FJ70" s="8"/>
      <c r="FK70" s="8"/>
      <c r="FL70" s="8"/>
      <c r="FM70" s="8"/>
      <c r="FN70" s="8"/>
      <c r="FO70" s="42">
        <v>10.0</v>
      </c>
      <c r="FP70" s="8"/>
      <c r="FQ70" s="8"/>
      <c r="FR70" s="32"/>
      <c r="FS70" s="32"/>
      <c r="FT70" s="32"/>
      <c r="FU70" s="45">
        <v>9.0</v>
      </c>
      <c r="FV70" s="32"/>
      <c r="FW70" s="32"/>
      <c r="FX70" s="32"/>
      <c r="FY70" s="45">
        <v>1.0</v>
      </c>
      <c r="FZ70" s="12"/>
      <c r="GA70" s="12"/>
      <c r="GB70" s="32"/>
      <c r="GC70" s="32"/>
    </row>
    <row r="71">
      <c r="A71" s="1">
        <v>67.0</v>
      </c>
      <c r="B71" s="1">
        <f t="shared" si="57"/>
        <v>-44</v>
      </c>
      <c r="C71" s="28">
        <v>23.0</v>
      </c>
      <c r="D71" s="28">
        <v>26.0</v>
      </c>
      <c r="E71" s="29">
        <v>54.0</v>
      </c>
      <c r="F71" s="30">
        <v>12.0</v>
      </c>
      <c r="G71" s="14" t="s">
        <v>128</v>
      </c>
      <c r="H71" s="31" t="s">
        <v>36</v>
      </c>
      <c r="I71" s="32" t="s">
        <v>79</v>
      </c>
      <c r="J71" s="13" t="s">
        <v>27</v>
      </c>
      <c r="K71" s="53">
        <v>29.0</v>
      </c>
      <c r="L71" s="15">
        <f t="shared" si="53"/>
        <v>335</v>
      </c>
      <c r="M71" s="15">
        <f t="shared" si="54"/>
        <v>23</v>
      </c>
      <c r="N71" s="16">
        <f t="shared" si="4"/>
        <v>312</v>
      </c>
      <c r="O71" s="15">
        <f t="shared" si="55"/>
        <v>28</v>
      </c>
      <c r="P71" s="15">
        <f t="shared" si="56"/>
        <v>0</v>
      </c>
      <c r="Q71" s="70"/>
      <c r="R71" s="75"/>
      <c r="S71" s="8"/>
      <c r="T71" s="9"/>
      <c r="U71" s="38">
        <v>18.0</v>
      </c>
      <c r="V71" s="8"/>
      <c r="W71" s="8"/>
      <c r="X71" s="8"/>
      <c r="Y71" s="8"/>
      <c r="Z71" s="8"/>
      <c r="AA71" s="8"/>
      <c r="AB71" s="8"/>
      <c r="AC71" s="8"/>
      <c r="AD71" s="8"/>
      <c r="AE71" s="51"/>
      <c r="AF71" s="51"/>
      <c r="AG71" s="51"/>
      <c r="AH71" s="51"/>
      <c r="AI71" s="51"/>
      <c r="AJ71" s="51"/>
      <c r="AK71" s="51"/>
      <c r="AL71" s="38">
        <v>21.0</v>
      </c>
      <c r="AM71" s="51"/>
      <c r="AN71" s="51"/>
      <c r="AO71" s="38">
        <v>4.0</v>
      </c>
      <c r="AP71" s="58"/>
      <c r="AQ71" s="51"/>
      <c r="AR71" s="51"/>
      <c r="AS71" s="51"/>
      <c r="AT71" s="51"/>
      <c r="AU71" s="38">
        <v>13.0</v>
      </c>
      <c r="AV71" s="51"/>
      <c r="AW71" s="39">
        <v>7.0</v>
      </c>
      <c r="AX71" s="51"/>
      <c r="AY71" s="51"/>
      <c r="AZ71" s="51"/>
      <c r="BA71" s="38">
        <v>9.0</v>
      </c>
      <c r="BB71" s="51"/>
      <c r="BC71" s="51"/>
      <c r="BD71" s="8"/>
      <c r="BE71" s="8"/>
      <c r="BF71" s="8"/>
      <c r="BG71" s="8"/>
      <c r="BH71" s="40">
        <v>19.0</v>
      </c>
      <c r="BI71" s="40">
        <v>10.0</v>
      </c>
      <c r="BJ71" s="8"/>
      <c r="BK71" s="40">
        <v>18.0</v>
      </c>
      <c r="BL71" s="40">
        <v>13.0</v>
      </c>
      <c r="BM71" s="8"/>
      <c r="BN71" s="8"/>
      <c r="BO71" s="8"/>
      <c r="BP71" s="8"/>
      <c r="BQ71" s="12"/>
      <c r="BR71" s="41">
        <v>17.0</v>
      </c>
      <c r="BS71" s="12"/>
      <c r="BT71" s="41">
        <v>2.0</v>
      </c>
      <c r="BU71" s="12"/>
      <c r="BV71" s="12"/>
      <c r="BW71" s="12"/>
      <c r="BX71" s="12"/>
      <c r="BY71" s="12"/>
      <c r="BZ71" s="8"/>
      <c r="CA71" s="8"/>
      <c r="CB71" s="42">
        <v>4.0</v>
      </c>
      <c r="CC71" s="8"/>
      <c r="CD71" s="8"/>
      <c r="CE71" s="8"/>
      <c r="CF71" s="8"/>
      <c r="CG71" s="42">
        <v>15.0</v>
      </c>
      <c r="CH71" s="42">
        <v>4.0</v>
      </c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12"/>
      <c r="CV71" s="8"/>
      <c r="CW71" s="8"/>
      <c r="CX71" s="8"/>
      <c r="CY71" s="8"/>
      <c r="CZ71" s="8"/>
      <c r="DA71" s="8"/>
      <c r="DB71" s="8"/>
      <c r="DC71" s="8"/>
      <c r="DD71" s="42">
        <v>3.0</v>
      </c>
      <c r="DE71" s="8"/>
      <c r="DF71" s="8"/>
      <c r="DG71" s="8"/>
      <c r="DH71" s="8"/>
      <c r="DI71" s="8"/>
      <c r="DJ71" s="8"/>
      <c r="DK71" s="8"/>
      <c r="DL71" s="8"/>
      <c r="DM71" s="8"/>
      <c r="DN71" s="72">
        <v>5.0</v>
      </c>
      <c r="DO71" s="32"/>
      <c r="DP71" s="32"/>
      <c r="DQ71" s="32"/>
      <c r="DR71" s="32"/>
      <c r="DS71" s="32"/>
      <c r="DT71" s="51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40">
        <v>16.0</v>
      </c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40">
        <v>19.0</v>
      </c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40">
        <v>17.0</v>
      </c>
      <c r="FD71" s="8"/>
      <c r="FE71" s="8"/>
      <c r="FF71" s="8"/>
      <c r="FG71" s="40">
        <v>20.0</v>
      </c>
      <c r="FH71" s="8"/>
      <c r="FI71" s="42">
        <v>23.0</v>
      </c>
      <c r="FJ71" s="8"/>
      <c r="FK71" s="42">
        <v>15.0</v>
      </c>
      <c r="FL71" s="8"/>
      <c r="FM71" s="8"/>
      <c r="FN71" s="42">
        <v>3.0</v>
      </c>
      <c r="FO71" s="8"/>
      <c r="FP71" s="8"/>
      <c r="FQ71" s="8"/>
      <c r="FR71" s="51"/>
      <c r="FS71" s="38">
        <v>11.0</v>
      </c>
      <c r="FT71" s="51"/>
      <c r="FU71" s="38">
        <v>4.0</v>
      </c>
      <c r="FV71" s="32"/>
      <c r="FW71" s="51"/>
      <c r="FX71" s="51"/>
      <c r="FY71" s="51"/>
      <c r="FZ71" s="42">
        <v>16.0</v>
      </c>
      <c r="GA71" s="8"/>
      <c r="GB71" s="45">
        <v>9.0</v>
      </c>
      <c r="GC71" s="32"/>
    </row>
    <row r="72">
      <c r="A72" s="1">
        <v>68.0</v>
      </c>
      <c r="B72" s="1">
        <f t="shared" si="57"/>
        <v>-22</v>
      </c>
      <c r="C72" s="28">
        <v>46.0</v>
      </c>
      <c r="D72" s="28">
        <v>51.0</v>
      </c>
      <c r="E72" s="29">
        <v>12.0</v>
      </c>
      <c r="F72" s="30">
        <v>35.0</v>
      </c>
      <c r="G72" s="30" t="s">
        <v>129</v>
      </c>
      <c r="H72" s="45" t="s">
        <v>16</v>
      </c>
      <c r="I72" s="32" t="s">
        <v>54</v>
      </c>
      <c r="J72" s="13" t="s">
        <v>16</v>
      </c>
      <c r="K72" s="67">
        <v>29.0</v>
      </c>
      <c r="L72" s="15">
        <f t="shared" si="53"/>
        <v>347</v>
      </c>
      <c r="M72" s="15">
        <f t="shared" si="54"/>
        <v>37</v>
      </c>
      <c r="N72" s="16">
        <f t="shared" si="4"/>
        <v>310</v>
      </c>
      <c r="O72" s="15">
        <f t="shared" si="55"/>
        <v>18</v>
      </c>
      <c r="P72" s="15">
        <f t="shared" si="56"/>
        <v>0</v>
      </c>
      <c r="Q72" s="85"/>
      <c r="R72" s="85"/>
      <c r="S72" s="73"/>
      <c r="T72" s="69">
        <v>7.0</v>
      </c>
      <c r="U72" s="73"/>
      <c r="V72" s="73"/>
      <c r="W72" s="73"/>
      <c r="X72" s="73"/>
      <c r="Y72" s="73"/>
      <c r="Z72" s="73"/>
      <c r="AA72" s="73"/>
      <c r="AB72" s="73"/>
      <c r="AC72" s="69">
        <v>24.0</v>
      </c>
      <c r="AD72" s="73"/>
      <c r="AE72" s="73"/>
      <c r="AF72" s="69">
        <v>31.0</v>
      </c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8"/>
      <c r="BE72" s="8"/>
      <c r="BF72" s="8"/>
      <c r="BG72" s="8"/>
      <c r="BH72" s="8"/>
      <c r="BI72" s="8"/>
      <c r="BJ72" s="8"/>
      <c r="BK72" s="72">
        <v>11.0</v>
      </c>
      <c r="BL72" s="8"/>
      <c r="BM72" s="8"/>
      <c r="BN72" s="8"/>
      <c r="BO72" s="8"/>
      <c r="BP72" s="8"/>
      <c r="BQ72" s="12"/>
      <c r="BR72" s="12"/>
      <c r="BS72" s="12"/>
      <c r="BT72" s="12"/>
      <c r="BU72" s="12"/>
      <c r="BV72" s="12"/>
      <c r="BW72" s="12"/>
      <c r="BX72" s="12"/>
      <c r="BY72" s="54">
        <v>23.0</v>
      </c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72">
        <v>27.0</v>
      </c>
      <c r="CL72" s="8"/>
      <c r="CM72" s="8"/>
      <c r="CN72" s="72">
        <v>4.0</v>
      </c>
      <c r="CO72" s="8"/>
      <c r="CP72" s="8"/>
      <c r="CQ72" s="8"/>
      <c r="CR72" s="8"/>
      <c r="CS72" s="8"/>
      <c r="CT72" s="8"/>
      <c r="CU72" s="12"/>
      <c r="CV72" s="8"/>
      <c r="CW72" s="62">
        <v>11.0</v>
      </c>
      <c r="CX72" s="8"/>
      <c r="CY72" s="8"/>
      <c r="CZ72" s="8"/>
      <c r="DA72" s="8"/>
      <c r="DB72" s="8"/>
      <c r="DC72" s="8"/>
      <c r="DD72" s="8"/>
      <c r="DE72" s="8"/>
      <c r="DF72" s="8"/>
      <c r="DG72" s="72">
        <v>37.0</v>
      </c>
      <c r="DH72" s="8"/>
      <c r="DI72" s="8"/>
      <c r="DJ72" s="8"/>
      <c r="DK72" s="8"/>
      <c r="DL72" s="8"/>
      <c r="DM72" s="72">
        <v>15.0</v>
      </c>
      <c r="DN72" s="8"/>
      <c r="DO72" s="85"/>
      <c r="DP72" s="57">
        <v>31.0</v>
      </c>
      <c r="DQ72" s="85"/>
      <c r="DR72" s="85"/>
      <c r="DS72" s="57">
        <v>30.0</v>
      </c>
      <c r="DT72" s="73"/>
      <c r="DU72" s="8"/>
      <c r="DV72" s="72">
        <v>13.0</v>
      </c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72">
        <v>10.0</v>
      </c>
      <c r="EH72" s="8"/>
      <c r="EI72" s="8"/>
      <c r="EJ72" s="8"/>
      <c r="EK72" s="8"/>
      <c r="EL72" s="8"/>
      <c r="EM72" s="8"/>
      <c r="EN72" s="8"/>
      <c r="EO72" s="8"/>
      <c r="EP72" s="8"/>
      <c r="EQ72" s="72">
        <v>23.0</v>
      </c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72">
        <v>9.0</v>
      </c>
      <c r="FI72" s="8"/>
      <c r="FJ72" s="72">
        <v>28.0</v>
      </c>
      <c r="FK72" s="8"/>
      <c r="FL72" s="72">
        <v>13.0</v>
      </c>
      <c r="FM72" s="8"/>
      <c r="FN72" s="8"/>
      <c r="FO72" s="8"/>
      <c r="FP72" s="8"/>
      <c r="FQ72" s="8"/>
      <c r="FR72" s="73"/>
      <c r="FS72" s="73"/>
      <c r="FT72" s="73"/>
      <c r="FU72" s="73"/>
      <c r="FV72" s="85"/>
      <c r="FW72" s="73"/>
      <c r="FX72" s="73"/>
      <c r="FY72" s="73"/>
      <c r="FZ72" s="8"/>
      <c r="GA72" s="8"/>
      <c r="GB72" s="85"/>
      <c r="GC72" s="85"/>
    </row>
    <row r="73" ht="12.0" customHeight="1">
      <c r="A73" s="1">
        <v>69.0</v>
      </c>
      <c r="B73" s="1" t="s">
        <v>37</v>
      </c>
      <c r="C73" s="28"/>
      <c r="D73" s="28"/>
      <c r="E73" s="29"/>
      <c r="F73" s="30"/>
      <c r="G73" s="92" t="s">
        <v>130</v>
      </c>
      <c r="H73" s="32" t="s">
        <v>121</v>
      </c>
      <c r="I73" s="32" t="s">
        <v>113</v>
      </c>
      <c r="J73" s="13" t="s">
        <v>36</v>
      </c>
      <c r="K73" s="67">
        <v>26.0</v>
      </c>
      <c r="L73" s="15">
        <f t="shared" si="53"/>
        <v>331</v>
      </c>
      <c r="M73" s="15">
        <f t="shared" si="54"/>
        <v>23</v>
      </c>
      <c r="N73" s="16">
        <f t="shared" si="4"/>
        <v>308</v>
      </c>
      <c r="O73" s="15">
        <f t="shared" si="55"/>
        <v>31</v>
      </c>
      <c r="P73" s="15">
        <f t="shared" si="56"/>
        <v>0</v>
      </c>
      <c r="Q73" s="75"/>
      <c r="R73" s="75"/>
      <c r="S73" s="8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36">
        <v>11.0</v>
      </c>
      <c r="AL73" s="8"/>
      <c r="AM73" s="8"/>
      <c r="AN73" s="8"/>
      <c r="AO73" s="8"/>
      <c r="AP73" s="9"/>
      <c r="AQ73" s="8"/>
      <c r="AR73" s="8"/>
      <c r="AS73" s="36">
        <v>9.0</v>
      </c>
      <c r="AT73" s="36">
        <v>9.0</v>
      </c>
      <c r="AU73" s="8"/>
      <c r="AV73" s="36">
        <v>2.0</v>
      </c>
      <c r="AW73" s="9"/>
      <c r="AX73" s="8"/>
      <c r="AY73" s="36">
        <v>2.0</v>
      </c>
      <c r="AZ73" s="36">
        <v>2.0</v>
      </c>
      <c r="BA73" s="8"/>
      <c r="BB73" s="36">
        <v>23.0</v>
      </c>
      <c r="BC73" s="8"/>
      <c r="BD73" s="8"/>
      <c r="BE73" s="8"/>
      <c r="BF73" s="40">
        <v>18.0</v>
      </c>
      <c r="BG73" s="40">
        <v>7.0</v>
      </c>
      <c r="BH73" s="8"/>
      <c r="BI73" s="8"/>
      <c r="BJ73" s="8"/>
      <c r="BK73" s="8"/>
      <c r="BL73" s="8"/>
      <c r="BM73" s="8"/>
      <c r="BN73" s="8"/>
      <c r="BO73" s="8"/>
      <c r="BP73" s="8"/>
      <c r="BQ73" s="12"/>
      <c r="BR73" s="41">
        <v>8.0</v>
      </c>
      <c r="BS73" s="41">
        <v>19.0</v>
      </c>
      <c r="BT73" s="41">
        <v>6.0</v>
      </c>
      <c r="BU73" s="12"/>
      <c r="BV73" s="12"/>
      <c r="BW73" s="12"/>
      <c r="BX73" s="12"/>
      <c r="BY73" s="12"/>
      <c r="BZ73" s="12"/>
      <c r="CA73" s="8"/>
      <c r="CB73" s="8"/>
      <c r="CC73" s="40">
        <v>18.0</v>
      </c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42">
        <v>8.0</v>
      </c>
      <c r="CT73" s="8"/>
      <c r="CU73" s="12"/>
      <c r="CV73" s="8"/>
      <c r="CW73" s="8"/>
      <c r="CX73" s="8"/>
      <c r="CY73" s="8"/>
      <c r="CZ73" s="40">
        <v>19.0</v>
      </c>
      <c r="DA73" s="40">
        <v>3.0</v>
      </c>
      <c r="DB73" s="8"/>
      <c r="DC73" s="8"/>
      <c r="DD73" s="8"/>
      <c r="DE73" s="8"/>
      <c r="DF73" s="8"/>
      <c r="DG73" s="8"/>
      <c r="DH73" s="40">
        <v>13.0</v>
      </c>
      <c r="DI73" s="8"/>
      <c r="DJ73" s="8"/>
      <c r="DK73" s="8"/>
      <c r="DL73" s="8"/>
      <c r="DM73" s="40">
        <v>10.0</v>
      </c>
      <c r="DN73" s="8"/>
      <c r="DO73" s="61">
        <v>14.0</v>
      </c>
      <c r="DP73" s="12"/>
      <c r="DQ73" s="12"/>
      <c r="DR73" s="12"/>
      <c r="DS73" s="12"/>
      <c r="DT73" s="12"/>
      <c r="DU73" s="8"/>
      <c r="DV73" s="8"/>
      <c r="DW73" s="8"/>
      <c r="DX73" s="8"/>
      <c r="DY73" s="8"/>
      <c r="DZ73" s="8"/>
      <c r="EA73" s="8"/>
      <c r="EB73" s="8"/>
      <c r="EC73" s="40">
        <v>15.0</v>
      </c>
      <c r="ED73" s="8"/>
      <c r="EE73" s="8"/>
      <c r="EF73" s="8"/>
      <c r="EG73" s="40">
        <v>22.0</v>
      </c>
      <c r="EH73" s="8"/>
      <c r="EI73" s="40">
        <v>22.0</v>
      </c>
      <c r="EJ73" s="8"/>
      <c r="EK73" s="40">
        <v>9.0</v>
      </c>
      <c r="EL73" s="40">
        <v>10.0</v>
      </c>
      <c r="EM73" s="8"/>
      <c r="EN73" s="8"/>
      <c r="EO73" s="8"/>
      <c r="EP73" s="8"/>
      <c r="EQ73" s="8"/>
      <c r="ER73" s="8"/>
      <c r="ES73" s="8"/>
      <c r="ET73" s="8"/>
      <c r="EU73" s="8"/>
      <c r="EV73" s="40">
        <v>7.0</v>
      </c>
      <c r="EW73" s="40">
        <v>3.0</v>
      </c>
      <c r="EX73" s="8"/>
      <c r="EY73" s="8"/>
      <c r="EZ73" s="8"/>
      <c r="FA73" s="8"/>
      <c r="FB73" s="42">
        <v>12.0</v>
      </c>
      <c r="FC73" s="8"/>
      <c r="FD73" s="8"/>
      <c r="FE73" s="8"/>
      <c r="FF73" s="40">
        <v>1.0</v>
      </c>
      <c r="FG73" s="8"/>
      <c r="FH73" s="8"/>
      <c r="FI73" s="8"/>
      <c r="FJ73" s="40">
        <v>9.0</v>
      </c>
      <c r="FK73" s="8"/>
      <c r="FL73" s="8"/>
      <c r="FM73" s="8"/>
      <c r="FN73" s="40">
        <v>1.0</v>
      </c>
      <c r="FO73" s="8"/>
      <c r="FP73" s="8"/>
      <c r="FQ73" s="8"/>
      <c r="FR73" s="12"/>
      <c r="FS73" s="12"/>
      <c r="FT73" s="12"/>
      <c r="FU73" s="12"/>
      <c r="FV73" s="12"/>
      <c r="FW73" s="12"/>
      <c r="FX73" s="61">
        <v>19.0</v>
      </c>
      <c r="FY73" s="12"/>
      <c r="FZ73" s="12"/>
      <c r="GA73" s="12"/>
      <c r="GB73" s="12"/>
      <c r="GC73" s="12"/>
    </row>
    <row r="74">
      <c r="A74" s="1">
        <v>70.0</v>
      </c>
      <c r="B74" s="1">
        <f>SUM(C74-A74)</f>
        <v>-19</v>
      </c>
      <c r="C74" s="28">
        <v>51.0</v>
      </c>
      <c r="D74" s="28">
        <v>75.0</v>
      </c>
      <c r="E74" s="29">
        <v>39.0</v>
      </c>
      <c r="F74" s="30">
        <v>66.0</v>
      </c>
      <c r="G74" s="30" t="s">
        <v>131</v>
      </c>
      <c r="H74" s="31" t="s">
        <v>36</v>
      </c>
      <c r="I74" s="32" t="s">
        <v>35</v>
      </c>
      <c r="J74" s="13" t="s">
        <v>36</v>
      </c>
      <c r="K74" s="64">
        <v>29.0</v>
      </c>
      <c r="L74" s="15">
        <f t="shared" si="53"/>
        <v>332</v>
      </c>
      <c r="M74" s="15">
        <f t="shared" si="54"/>
        <v>27</v>
      </c>
      <c r="N74" s="16">
        <f t="shared" si="4"/>
        <v>305</v>
      </c>
      <c r="O74" s="15">
        <f t="shared" si="55"/>
        <v>29</v>
      </c>
      <c r="P74" s="15">
        <f t="shared" si="56"/>
        <v>0</v>
      </c>
      <c r="Q74" s="85"/>
      <c r="R74" s="85"/>
      <c r="S74" s="73"/>
      <c r="T74" s="69">
        <v>2.0</v>
      </c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69">
        <v>17.0</v>
      </c>
      <c r="AJ74" s="73"/>
      <c r="AK74" s="73"/>
      <c r="AL74" s="73"/>
      <c r="AM74" s="73"/>
      <c r="AN74" s="73"/>
      <c r="AO74" s="73"/>
      <c r="AP74" s="73"/>
      <c r="AQ74" s="73"/>
      <c r="AR74" s="73"/>
      <c r="AS74" s="69">
        <v>7.0</v>
      </c>
      <c r="AT74" s="73"/>
      <c r="AU74" s="73"/>
      <c r="AV74" s="73"/>
      <c r="AW74" s="69">
        <v>14.0</v>
      </c>
      <c r="AX74" s="73"/>
      <c r="AY74" s="73"/>
      <c r="AZ74" s="69">
        <v>9.0</v>
      </c>
      <c r="BA74" s="69">
        <v>15.0</v>
      </c>
      <c r="BB74" s="69">
        <v>12.0</v>
      </c>
      <c r="BC74" s="73"/>
      <c r="BD74" s="8"/>
      <c r="BE74" s="8"/>
      <c r="BF74" s="72">
        <v>15.0</v>
      </c>
      <c r="BG74" s="8"/>
      <c r="BH74" s="72">
        <v>12.0</v>
      </c>
      <c r="BI74" s="8"/>
      <c r="BJ74" s="8"/>
      <c r="BK74" s="8"/>
      <c r="BL74" s="8"/>
      <c r="BM74" s="8"/>
      <c r="BN74" s="8"/>
      <c r="BO74" s="8"/>
      <c r="BP74" s="72">
        <v>7.0</v>
      </c>
      <c r="BQ74" s="12"/>
      <c r="BR74" s="12"/>
      <c r="BS74" s="54">
        <v>11.0</v>
      </c>
      <c r="BT74" s="12"/>
      <c r="BU74" s="12"/>
      <c r="BV74" s="12"/>
      <c r="BW74" s="54">
        <v>9.0</v>
      </c>
      <c r="BX74" s="12"/>
      <c r="BY74" s="12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72">
        <v>25.0</v>
      </c>
      <c r="CM74" s="72">
        <v>22.0</v>
      </c>
      <c r="CN74" s="8"/>
      <c r="CO74" s="8"/>
      <c r="CP74" s="8"/>
      <c r="CQ74" s="8"/>
      <c r="CR74" s="8"/>
      <c r="CS74" s="8"/>
      <c r="CT74" s="72">
        <v>3.0</v>
      </c>
      <c r="CU74" s="12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72">
        <v>8.0</v>
      </c>
      <c r="DH74" s="8"/>
      <c r="DI74" s="8"/>
      <c r="DJ74" s="72">
        <v>27.0</v>
      </c>
      <c r="DK74" s="72">
        <v>5.0</v>
      </c>
      <c r="DL74" s="8"/>
      <c r="DM74" s="8"/>
      <c r="DN74" s="8"/>
      <c r="DO74" s="85"/>
      <c r="DP74" s="85"/>
      <c r="DQ74" s="85"/>
      <c r="DR74" s="85"/>
      <c r="DS74" s="85"/>
      <c r="DT74" s="73"/>
      <c r="DU74" s="8"/>
      <c r="DV74" s="8"/>
      <c r="DW74" s="72">
        <v>2.0</v>
      </c>
      <c r="DX74" s="8"/>
      <c r="DY74" s="8"/>
      <c r="DZ74" s="8"/>
      <c r="EA74" s="8"/>
      <c r="EB74" s="72">
        <v>24.0</v>
      </c>
      <c r="EC74" s="8"/>
      <c r="ED74" s="8"/>
      <c r="EE74" s="72">
        <v>1.0</v>
      </c>
      <c r="EF74" s="8"/>
      <c r="EG74" s="8"/>
      <c r="EH74" s="8"/>
      <c r="EI74" s="8"/>
      <c r="EJ74" s="72">
        <v>2.0</v>
      </c>
      <c r="EK74" s="8"/>
      <c r="EL74" s="72">
        <v>19.0</v>
      </c>
      <c r="EM74" s="8"/>
      <c r="EN74" s="8"/>
      <c r="EO74" s="8"/>
      <c r="EP74" s="8"/>
      <c r="EQ74" s="8"/>
      <c r="ER74" s="8"/>
      <c r="ES74" s="8"/>
      <c r="ET74" s="8"/>
      <c r="EU74" s="8"/>
      <c r="EV74" s="72">
        <v>19.0</v>
      </c>
      <c r="EW74" s="8"/>
      <c r="EX74" s="8"/>
      <c r="EY74" s="8"/>
      <c r="EZ74" s="8"/>
      <c r="FA74" s="8"/>
      <c r="FB74" s="8"/>
      <c r="FC74" s="8"/>
      <c r="FD74" s="72">
        <v>17.0</v>
      </c>
      <c r="FE74" s="8"/>
      <c r="FF74" s="72">
        <v>11.0</v>
      </c>
      <c r="FG74" s="8"/>
      <c r="FH74" s="8"/>
      <c r="FI74" s="8"/>
      <c r="FJ74" s="8"/>
      <c r="FK74" s="72">
        <v>10.0</v>
      </c>
      <c r="FL74" s="8"/>
      <c r="FM74" s="8"/>
      <c r="FN74" s="8"/>
      <c r="FO74" s="8"/>
      <c r="FP74" s="8"/>
      <c r="FQ74" s="8"/>
      <c r="FR74" s="73"/>
      <c r="FS74" s="73"/>
      <c r="FT74" s="73"/>
      <c r="FU74" s="73"/>
      <c r="FV74" s="85"/>
      <c r="FW74" s="73"/>
      <c r="FX74" s="73"/>
      <c r="FY74" s="69">
        <v>3.0</v>
      </c>
      <c r="FZ74" s="8"/>
      <c r="GA74" s="8"/>
      <c r="GB74" s="57">
        <v>4.0</v>
      </c>
      <c r="GC74" s="85"/>
    </row>
    <row r="75" ht="12.0" customHeight="1">
      <c r="A75" s="1">
        <v>71.0</v>
      </c>
      <c r="B75" s="1" t="s">
        <v>37</v>
      </c>
      <c r="C75" s="28"/>
      <c r="D75" s="55"/>
      <c r="E75" s="55"/>
      <c r="F75" s="55"/>
      <c r="G75" s="56" t="s">
        <v>132</v>
      </c>
      <c r="H75" s="32" t="s">
        <v>49</v>
      </c>
      <c r="I75" s="32" t="s">
        <v>133</v>
      </c>
      <c r="J75" s="13" t="s">
        <v>49</v>
      </c>
      <c r="K75" s="67">
        <v>27.0</v>
      </c>
      <c r="L75" s="15">
        <f t="shared" si="53"/>
        <v>330</v>
      </c>
      <c r="M75" s="15">
        <f t="shared" si="54"/>
        <v>34</v>
      </c>
      <c r="N75" s="16">
        <f t="shared" si="4"/>
        <v>296</v>
      </c>
      <c r="O75" s="15">
        <f t="shared" si="55"/>
        <v>25</v>
      </c>
      <c r="P75" s="15">
        <f t="shared" si="56"/>
        <v>0</v>
      </c>
      <c r="Q75" s="75"/>
      <c r="R75" s="75"/>
      <c r="S75" s="8"/>
      <c r="T75" s="9"/>
      <c r="U75" s="8"/>
      <c r="V75" s="8"/>
      <c r="W75" s="8"/>
      <c r="X75" s="8"/>
      <c r="Y75" s="36">
        <v>2.0</v>
      </c>
      <c r="Z75" s="8"/>
      <c r="AA75" s="8"/>
      <c r="AB75" s="36">
        <v>7.0</v>
      </c>
      <c r="AC75" s="8"/>
      <c r="AD75" s="8"/>
      <c r="AE75" s="8"/>
      <c r="AF75" s="8"/>
      <c r="AG75" s="8"/>
      <c r="AH75" s="8"/>
      <c r="AI75" s="8"/>
      <c r="AJ75" s="8"/>
      <c r="AK75" s="36">
        <v>7.0</v>
      </c>
      <c r="AL75" s="8"/>
      <c r="AM75" s="8"/>
      <c r="AN75" s="8"/>
      <c r="AO75" s="8"/>
      <c r="AP75" s="9"/>
      <c r="AQ75" s="8"/>
      <c r="AR75" s="8"/>
      <c r="AS75" s="8"/>
      <c r="AT75" s="8"/>
      <c r="AU75" s="36">
        <v>12.0</v>
      </c>
      <c r="AV75" s="8"/>
      <c r="AW75" s="9"/>
      <c r="AX75" s="8"/>
      <c r="AY75" s="8"/>
      <c r="AZ75" s="8"/>
      <c r="BA75" s="8"/>
      <c r="BB75" s="36">
        <v>6.0</v>
      </c>
      <c r="BC75" s="8"/>
      <c r="BD75" s="8"/>
      <c r="BE75" s="8"/>
      <c r="BF75" s="8"/>
      <c r="BG75" s="8"/>
      <c r="BH75" s="40">
        <v>9.0</v>
      </c>
      <c r="BI75" s="40">
        <v>32.0</v>
      </c>
      <c r="BJ75" s="8"/>
      <c r="BK75" s="8"/>
      <c r="BL75" s="8"/>
      <c r="BM75" s="8"/>
      <c r="BN75" s="8"/>
      <c r="BO75" s="8"/>
      <c r="BP75" s="8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40">
        <v>7.0</v>
      </c>
      <c r="CB75" s="8"/>
      <c r="CC75" s="8"/>
      <c r="CD75" s="8"/>
      <c r="CE75" s="8"/>
      <c r="CF75" s="40">
        <v>18.0</v>
      </c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40">
        <v>10.0</v>
      </c>
      <c r="CS75" s="8"/>
      <c r="CT75" s="8"/>
      <c r="CU75" s="12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12"/>
      <c r="DP75" s="12"/>
      <c r="DQ75" s="12"/>
      <c r="DR75" s="61">
        <v>5.0</v>
      </c>
      <c r="DS75" s="12"/>
      <c r="DT75" s="12"/>
      <c r="DU75" s="8"/>
      <c r="DV75" s="8"/>
      <c r="DW75" s="8"/>
      <c r="DX75" s="36">
        <v>18.0</v>
      </c>
      <c r="DY75" s="8"/>
      <c r="DZ75" s="8"/>
      <c r="EA75" s="8"/>
      <c r="EB75" s="8"/>
      <c r="EC75" s="8"/>
      <c r="ED75" s="8"/>
      <c r="EE75" s="8"/>
      <c r="EF75" s="40">
        <v>9.0</v>
      </c>
      <c r="EG75" s="8"/>
      <c r="EH75" s="40">
        <v>18.0</v>
      </c>
      <c r="EI75" s="8"/>
      <c r="EJ75" s="8"/>
      <c r="EK75" s="42">
        <v>14.0</v>
      </c>
      <c r="EL75" s="8"/>
      <c r="EM75" s="8"/>
      <c r="EN75" s="40">
        <v>20.0</v>
      </c>
      <c r="EO75" s="8"/>
      <c r="EP75" s="8"/>
      <c r="EQ75" s="8"/>
      <c r="ER75" s="8"/>
      <c r="ES75" s="40">
        <v>12.0</v>
      </c>
      <c r="ET75" s="8"/>
      <c r="EU75" s="8"/>
      <c r="EV75" s="8"/>
      <c r="EW75" s="8"/>
      <c r="EX75" s="8"/>
      <c r="EY75" s="8"/>
      <c r="EZ75" s="40">
        <v>15.0</v>
      </c>
      <c r="FA75" s="8"/>
      <c r="FB75" s="40">
        <v>19.0</v>
      </c>
      <c r="FC75" s="40">
        <v>11.0</v>
      </c>
      <c r="FD75" s="40">
        <v>4.0</v>
      </c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40">
        <v>10.0</v>
      </c>
      <c r="FQ75" s="8"/>
      <c r="FR75" s="91"/>
      <c r="FS75" s="61">
        <v>17.0</v>
      </c>
      <c r="FT75" s="12"/>
      <c r="FU75" s="12"/>
      <c r="FV75" s="12"/>
      <c r="FW75" s="12"/>
      <c r="FX75" s="61">
        <v>14.0</v>
      </c>
      <c r="FY75" s="12"/>
      <c r="FZ75" s="12"/>
      <c r="GA75" s="41">
        <v>34.0</v>
      </c>
      <c r="GB75" s="12"/>
      <c r="GC75" s="12"/>
    </row>
    <row r="76">
      <c r="A76" s="1">
        <v>72.0</v>
      </c>
      <c r="B76" s="1" t="s">
        <v>43</v>
      </c>
      <c r="C76" s="28">
        <v>104.0</v>
      </c>
      <c r="D76" s="28">
        <v>128.0</v>
      </c>
      <c r="E76" s="29">
        <v>99.0</v>
      </c>
      <c r="F76" s="55"/>
      <c r="G76" s="29" t="s">
        <v>134</v>
      </c>
      <c r="H76" s="31" t="s">
        <v>25</v>
      </c>
      <c r="I76" s="32" t="s">
        <v>99</v>
      </c>
      <c r="J76" s="13" t="s">
        <v>49</v>
      </c>
      <c r="K76" s="56">
        <v>29.0</v>
      </c>
      <c r="L76" s="15">
        <f t="shared" si="53"/>
        <v>322</v>
      </c>
      <c r="M76" s="15">
        <f t="shared" si="54"/>
        <v>31</v>
      </c>
      <c r="N76" s="16">
        <f t="shared" si="4"/>
        <v>291</v>
      </c>
      <c r="O76" s="15">
        <f t="shared" si="55"/>
        <v>27</v>
      </c>
      <c r="P76" s="15">
        <f t="shared" si="56"/>
        <v>0</v>
      </c>
      <c r="Q76" s="75"/>
      <c r="R76" s="35">
        <v>24.0</v>
      </c>
      <c r="S76" s="36">
        <v>10.0</v>
      </c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36">
        <v>5.0</v>
      </c>
      <c r="AJ76" s="8"/>
      <c r="AK76" s="8"/>
      <c r="AL76" s="8"/>
      <c r="AM76" s="8"/>
      <c r="AN76" s="8"/>
      <c r="AO76" s="8"/>
      <c r="AP76" s="9"/>
      <c r="AQ76" s="8"/>
      <c r="AR76" s="36">
        <v>14.0</v>
      </c>
      <c r="AS76" s="36">
        <v>31.0</v>
      </c>
      <c r="AT76" s="8"/>
      <c r="AU76" s="36">
        <v>1.0</v>
      </c>
      <c r="AV76" s="8"/>
      <c r="AW76" s="9"/>
      <c r="AX76" s="36">
        <v>3.0</v>
      </c>
      <c r="AY76" s="36">
        <v>16.0</v>
      </c>
      <c r="AZ76" s="8"/>
      <c r="BA76" s="8"/>
      <c r="BB76" s="8"/>
      <c r="BC76" s="36">
        <v>5.0</v>
      </c>
      <c r="BD76" s="8"/>
      <c r="BE76" s="8"/>
      <c r="BF76" s="8"/>
      <c r="BG76" s="8"/>
      <c r="BH76" s="8"/>
      <c r="BI76" s="8"/>
      <c r="BJ76" s="8"/>
      <c r="BK76" s="8"/>
      <c r="BL76" s="40">
        <v>2.0</v>
      </c>
      <c r="BM76" s="8"/>
      <c r="BN76" s="8"/>
      <c r="BO76" s="8"/>
      <c r="BP76" s="8"/>
      <c r="BQ76" s="12"/>
      <c r="BR76" s="12"/>
      <c r="BS76" s="12"/>
      <c r="BT76" s="12"/>
      <c r="BU76" s="12"/>
      <c r="BV76" s="12"/>
      <c r="BW76" s="41">
        <v>10.0</v>
      </c>
      <c r="BX76" s="12"/>
      <c r="BY76" s="12"/>
      <c r="BZ76" s="12"/>
      <c r="CA76" s="8"/>
      <c r="CB76" s="8"/>
      <c r="CC76" s="8"/>
      <c r="CD76" s="8"/>
      <c r="CE76" s="40">
        <v>8.0</v>
      </c>
      <c r="CF76" s="8"/>
      <c r="CG76" s="8"/>
      <c r="CH76" s="40">
        <v>28.0</v>
      </c>
      <c r="CI76" s="8"/>
      <c r="CJ76" s="8"/>
      <c r="CK76" s="8"/>
      <c r="CL76" s="8"/>
      <c r="CM76" s="8"/>
      <c r="CN76" s="8"/>
      <c r="CO76" s="8"/>
      <c r="CP76" s="40">
        <v>18.0</v>
      </c>
      <c r="CQ76" s="8"/>
      <c r="CR76" s="8"/>
      <c r="CS76" s="40">
        <v>18.0</v>
      </c>
      <c r="CT76" s="8"/>
      <c r="CU76" s="12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40">
        <v>1.0</v>
      </c>
      <c r="DJ76" s="8"/>
      <c r="DK76" s="8"/>
      <c r="DL76" s="8"/>
      <c r="DM76" s="8"/>
      <c r="DN76" s="8"/>
      <c r="DO76" s="12"/>
      <c r="DP76" s="12"/>
      <c r="DQ76" s="12"/>
      <c r="DR76" s="12"/>
      <c r="DS76" s="12"/>
      <c r="DT76" s="12"/>
      <c r="DU76" s="8"/>
      <c r="DV76" s="8"/>
      <c r="DW76" s="8"/>
      <c r="DX76" s="8"/>
      <c r="DY76" s="8"/>
      <c r="DZ76" s="8"/>
      <c r="EA76" s="8"/>
      <c r="EB76" s="8"/>
      <c r="EC76" s="40">
        <v>14.0</v>
      </c>
      <c r="ED76" s="40">
        <v>14.0</v>
      </c>
      <c r="EE76" s="8"/>
      <c r="EF76" s="8"/>
      <c r="EG76" s="8"/>
      <c r="EH76" s="40">
        <v>16.0</v>
      </c>
      <c r="EI76" s="8"/>
      <c r="EJ76" s="8"/>
      <c r="EK76" s="62">
        <v>7.0</v>
      </c>
      <c r="EL76" s="40">
        <v>11.0</v>
      </c>
      <c r="EM76" s="8"/>
      <c r="EN76" s="8"/>
      <c r="EO76" s="8"/>
      <c r="EP76" s="8"/>
      <c r="EQ76" s="8"/>
      <c r="ER76" s="8"/>
      <c r="ES76" s="8"/>
      <c r="ET76" s="8"/>
      <c r="EU76" s="40">
        <v>9.0</v>
      </c>
      <c r="EV76" s="8"/>
      <c r="EW76" s="40">
        <v>10.0</v>
      </c>
      <c r="EX76" s="8"/>
      <c r="EY76" s="8"/>
      <c r="EZ76" s="8"/>
      <c r="FA76" s="8"/>
      <c r="FB76" s="8"/>
      <c r="FC76" s="8"/>
      <c r="FD76" s="40">
        <v>7.0</v>
      </c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40">
        <v>9.0</v>
      </c>
      <c r="FP76" s="8"/>
      <c r="FQ76" s="8"/>
      <c r="FR76" s="12"/>
      <c r="FS76" s="61">
        <v>13.0</v>
      </c>
      <c r="FT76" s="12"/>
      <c r="FU76" s="12"/>
      <c r="FV76" s="12"/>
      <c r="FW76" s="12"/>
      <c r="FX76" s="12"/>
      <c r="FY76" s="61">
        <v>18.0</v>
      </c>
      <c r="FZ76" s="12"/>
      <c r="GA76" s="12"/>
      <c r="GB76" s="12"/>
      <c r="GC76" s="12"/>
    </row>
    <row r="77">
      <c r="A77" s="1">
        <v>73.0</v>
      </c>
      <c r="B77" s="1" t="s">
        <v>37</v>
      </c>
      <c r="C77" s="28"/>
      <c r="D77" s="28"/>
      <c r="E77" s="29"/>
      <c r="F77" s="30"/>
      <c r="G77" s="14" t="s">
        <v>135</v>
      </c>
      <c r="H77" s="32" t="s">
        <v>23</v>
      </c>
      <c r="I77" s="32" t="s">
        <v>15</v>
      </c>
      <c r="J77" s="13" t="s">
        <v>16</v>
      </c>
      <c r="K77" s="33">
        <v>24.0</v>
      </c>
      <c r="L77" s="15">
        <f t="shared" si="53"/>
        <v>317</v>
      </c>
      <c r="M77" s="15">
        <f t="shared" si="54"/>
        <v>35</v>
      </c>
      <c r="N77" s="16">
        <f t="shared" si="4"/>
        <v>282</v>
      </c>
      <c r="O77" s="15">
        <f t="shared" si="55"/>
        <v>19</v>
      </c>
      <c r="P77" s="15">
        <f t="shared" si="56"/>
        <v>0</v>
      </c>
      <c r="Q77" s="85"/>
      <c r="R77" s="85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69">
        <v>31.0</v>
      </c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69">
        <v>15.0</v>
      </c>
      <c r="AX77" s="73"/>
      <c r="AY77" s="69">
        <v>35.0</v>
      </c>
      <c r="AZ77" s="73"/>
      <c r="BA77" s="73"/>
      <c r="BB77" s="69">
        <v>18.0</v>
      </c>
      <c r="BC77" s="73"/>
      <c r="BD77" s="8"/>
      <c r="BE77" s="72">
        <v>2.0</v>
      </c>
      <c r="BF77" s="72">
        <v>28.0</v>
      </c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12"/>
      <c r="BR77" s="12"/>
      <c r="BS77" s="12"/>
      <c r="BT77" s="12"/>
      <c r="BU77" s="12"/>
      <c r="BV77" s="12"/>
      <c r="BW77" s="12"/>
      <c r="BX77" s="12"/>
      <c r="BY77" s="54">
        <v>4.0</v>
      </c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72">
        <v>3.0</v>
      </c>
      <c r="CK77" s="8"/>
      <c r="CL77" s="8"/>
      <c r="CM77" s="8"/>
      <c r="CN77" s="8"/>
      <c r="CO77" s="8"/>
      <c r="CP77" s="72">
        <v>13.0</v>
      </c>
      <c r="CQ77" s="8"/>
      <c r="CR77" s="8"/>
      <c r="CS77" s="8"/>
      <c r="CT77" s="8"/>
      <c r="CU77" s="12"/>
      <c r="CV77" s="8"/>
      <c r="CW77" s="8"/>
      <c r="CX77" s="8"/>
      <c r="CY77" s="8"/>
      <c r="CZ77" s="72">
        <v>5.0</v>
      </c>
      <c r="DA77" s="8"/>
      <c r="DB77" s="8"/>
      <c r="DC77" s="72">
        <v>20.0</v>
      </c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5"/>
      <c r="DP77" s="85"/>
      <c r="DQ77" s="85"/>
      <c r="DR77" s="85"/>
      <c r="DS77" s="85"/>
      <c r="DT77" s="73"/>
      <c r="DU77" s="8"/>
      <c r="DV77" s="8"/>
      <c r="DW77" s="8"/>
      <c r="DX77" s="8"/>
      <c r="DY77" s="42"/>
      <c r="DZ77" s="8"/>
      <c r="EA77" s="8"/>
      <c r="EB77" s="8"/>
      <c r="EC77" s="8"/>
      <c r="ED77" s="72">
        <v>13.0</v>
      </c>
      <c r="EE77" s="72">
        <v>35.0</v>
      </c>
      <c r="EF77" s="8"/>
      <c r="EG77" s="8"/>
      <c r="EH77" s="8"/>
      <c r="EI77" s="72">
        <v>14.0</v>
      </c>
      <c r="EJ77" s="8"/>
      <c r="EK77" s="8"/>
      <c r="EL77" s="8"/>
      <c r="EM77" s="42"/>
      <c r="EN77" s="8"/>
      <c r="EO77" s="8"/>
      <c r="EP77" s="42"/>
      <c r="EQ77" s="8"/>
      <c r="ER77" s="8"/>
      <c r="ES77" s="8"/>
      <c r="ET77" s="8"/>
      <c r="EU77" s="8"/>
      <c r="EV77" s="8"/>
      <c r="EW77" s="72">
        <v>17.0</v>
      </c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72">
        <v>34.0</v>
      </c>
      <c r="FI77" s="8"/>
      <c r="FJ77" s="72">
        <v>2.0</v>
      </c>
      <c r="FK77" s="8"/>
      <c r="FL77" s="8"/>
      <c r="FM77" s="8"/>
      <c r="FN77" s="8"/>
      <c r="FO77" s="8"/>
      <c r="FP77" s="8"/>
      <c r="FQ77" s="8"/>
      <c r="FR77" s="73"/>
      <c r="FS77" s="73"/>
      <c r="FT77" s="73"/>
      <c r="FU77" s="73"/>
      <c r="FV77" s="85"/>
      <c r="FW77" s="38">
        <v>5.0</v>
      </c>
      <c r="FX77" s="73"/>
      <c r="FY77" s="73"/>
      <c r="FZ77" s="8"/>
      <c r="GA77" s="8"/>
      <c r="GB77" s="85"/>
      <c r="GC77" s="57">
        <v>23.0</v>
      </c>
    </row>
    <row r="78" ht="12.0" customHeight="1">
      <c r="A78" s="1">
        <v>74.0</v>
      </c>
      <c r="B78" s="1" t="s">
        <v>43</v>
      </c>
      <c r="C78" s="28"/>
      <c r="D78" s="28">
        <v>99.0</v>
      </c>
      <c r="E78" s="29">
        <v>48.0</v>
      </c>
      <c r="F78" s="52"/>
      <c r="G78" s="30" t="s">
        <v>136</v>
      </c>
      <c r="H78" s="31" t="s">
        <v>137</v>
      </c>
      <c r="I78" s="32" t="s">
        <v>64</v>
      </c>
      <c r="J78" s="13" t="s">
        <v>27</v>
      </c>
      <c r="K78" s="53">
        <v>29.0</v>
      </c>
      <c r="L78" s="15">
        <f t="shared" si="53"/>
        <v>273</v>
      </c>
      <c r="M78" s="15">
        <f t="shared" si="54"/>
        <v>28</v>
      </c>
      <c r="N78" s="16">
        <f t="shared" si="4"/>
        <v>245</v>
      </c>
      <c r="O78" s="15">
        <f t="shared" si="55"/>
        <v>22</v>
      </c>
      <c r="P78" s="15">
        <f t="shared" si="56"/>
        <v>0</v>
      </c>
      <c r="Q78" s="70"/>
      <c r="R78" s="68"/>
      <c r="S78" s="51"/>
      <c r="T78" s="58"/>
      <c r="U78" s="51"/>
      <c r="V78" s="51"/>
      <c r="W78" s="51"/>
      <c r="X78" s="38">
        <v>4.0</v>
      </c>
      <c r="Y78" s="51"/>
      <c r="Z78" s="51"/>
      <c r="AA78" s="51"/>
      <c r="AB78" s="51"/>
      <c r="AC78" s="51"/>
      <c r="AD78" s="51"/>
      <c r="AE78" s="38">
        <v>25.0</v>
      </c>
      <c r="AF78" s="51"/>
      <c r="AG78" s="51"/>
      <c r="AH78" s="51"/>
      <c r="AI78" s="51"/>
      <c r="AJ78" s="51"/>
      <c r="AK78" s="51"/>
      <c r="AL78" s="51"/>
      <c r="AM78" s="38">
        <v>1.0</v>
      </c>
      <c r="AN78" s="51"/>
      <c r="AO78" s="51"/>
      <c r="AP78" s="58"/>
      <c r="AQ78" s="51"/>
      <c r="AR78" s="38">
        <v>17.0</v>
      </c>
      <c r="AS78" s="51"/>
      <c r="AT78" s="51"/>
      <c r="AU78" s="38">
        <v>2.0</v>
      </c>
      <c r="AV78" s="38">
        <v>7.0</v>
      </c>
      <c r="AW78" s="58"/>
      <c r="AX78" s="51"/>
      <c r="AY78" s="51"/>
      <c r="AZ78" s="51"/>
      <c r="BA78" s="51"/>
      <c r="BB78" s="51"/>
      <c r="BC78" s="51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12"/>
      <c r="BR78" s="12"/>
      <c r="BS78" s="12"/>
      <c r="BT78" s="12"/>
      <c r="BU78" s="12"/>
      <c r="BV78" s="12"/>
      <c r="BW78" s="12"/>
      <c r="BX78" s="12"/>
      <c r="BY78" s="12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42">
        <v>19.0</v>
      </c>
      <c r="CL78" s="8"/>
      <c r="CM78" s="42">
        <v>9.0</v>
      </c>
      <c r="CN78" s="8"/>
      <c r="CO78" s="8"/>
      <c r="CP78" s="8"/>
      <c r="CQ78" s="8"/>
      <c r="CR78" s="8"/>
      <c r="CS78" s="8"/>
      <c r="CT78" s="8"/>
      <c r="CU78" s="12"/>
      <c r="CV78" s="8"/>
      <c r="CW78" s="8"/>
      <c r="CX78" s="8"/>
      <c r="CY78" s="8"/>
      <c r="CZ78" s="8"/>
      <c r="DA78" s="8"/>
      <c r="DB78" s="8"/>
      <c r="DC78" s="8"/>
      <c r="DD78" s="42">
        <v>2.0</v>
      </c>
      <c r="DE78" s="8"/>
      <c r="DF78" s="8"/>
      <c r="DG78" s="8"/>
      <c r="DH78" s="8"/>
      <c r="DI78" s="8"/>
      <c r="DJ78" s="8"/>
      <c r="DK78" s="8"/>
      <c r="DL78" s="8"/>
      <c r="DM78" s="42">
        <v>28.0</v>
      </c>
      <c r="DN78" s="8"/>
      <c r="DO78" s="32"/>
      <c r="DP78" s="32"/>
      <c r="DQ78" s="32"/>
      <c r="DR78" s="32"/>
      <c r="DS78" s="32"/>
      <c r="DT78" s="51"/>
      <c r="DU78" s="8"/>
      <c r="DV78" s="8"/>
      <c r="DW78" s="8"/>
      <c r="DX78" s="8"/>
      <c r="DY78" s="8"/>
      <c r="DZ78" s="8"/>
      <c r="EA78" s="8"/>
      <c r="EB78" s="42">
        <v>17.0</v>
      </c>
      <c r="EC78" s="8"/>
      <c r="ED78" s="42">
        <v>9.0</v>
      </c>
      <c r="EE78" s="8"/>
      <c r="EF78" s="8"/>
      <c r="EG78" s="8"/>
      <c r="EH78" s="8"/>
      <c r="EI78" s="8"/>
      <c r="EJ78" s="8"/>
      <c r="EK78" s="8"/>
      <c r="EL78" s="42">
        <v>13.0</v>
      </c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42">
        <v>4.0</v>
      </c>
      <c r="FD78" s="8"/>
      <c r="FE78" s="8"/>
      <c r="FF78" s="42">
        <v>23.0</v>
      </c>
      <c r="FG78" s="8"/>
      <c r="FH78" s="42">
        <v>28.0</v>
      </c>
      <c r="FI78" s="8"/>
      <c r="FJ78" s="42">
        <v>10.0</v>
      </c>
      <c r="FK78" s="8"/>
      <c r="FL78" s="8"/>
      <c r="FM78" s="8"/>
      <c r="FN78" s="8"/>
      <c r="FO78" s="42">
        <v>15.0</v>
      </c>
      <c r="FP78" s="8"/>
      <c r="FQ78" s="8"/>
      <c r="FR78" s="51"/>
      <c r="FS78" s="51"/>
      <c r="FT78" s="51"/>
      <c r="FU78" s="51"/>
      <c r="FV78" s="45">
        <v>11.0</v>
      </c>
      <c r="FW78" s="51"/>
      <c r="FX78" s="51"/>
      <c r="FY78" s="38">
        <v>5.0</v>
      </c>
      <c r="FZ78" s="8"/>
      <c r="GA78" s="42">
        <v>15.0</v>
      </c>
      <c r="GB78" s="32"/>
      <c r="GC78" s="45">
        <v>9.0</v>
      </c>
    </row>
    <row r="79">
      <c r="A79" s="1">
        <v>75.0</v>
      </c>
      <c r="B79" s="1" t="s">
        <v>37</v>
      </c>
      <c r="C79" s="28">
        <v>153.0</v>
      </c>
      <c r="D79" s="28"/>
      <c r="E79" s="29"/>
      <c r="F79" s="30"/>
      <c r="G79" s="14" t="s">
        <v>138</v>
      </c>
      <c r="H79" s="32" t="s">
        <v>27</v>
      </c>
      <c r="I79" s="32" t="s">
        <v>64</v>
      </c>
      <c r="J79" s="13" t="s">
        <v>27</v>
      </c>
      <c r="K79" s="53">
        <v>20.0</v>
      </c>
      <c r="L79" s="15">
        <f t="shared" si="53"/>
        <v>268</v>
      </c>
      <c r="M79" s="15">
        <f t="shared" si="54"/>
        <v>23</v>
      </c>
      <c r="N79" s="16">
        <f t="shared" si="4"/>
        <v>245</v>
      </c>
      <c r="O79" s="15">
        <f t="shared" si="55"/>
        <v>22</v>
      </c>
      <c r="P79" s="15">
        <f t="shared" si="56"/>
        <v>0</v>
      </c>
      <c r="Q79" s="70"/>
      <c r="R79" s="75"/>
      <c r="S79" s="8"/>
      <c r="T79" s="9"/>
      <c r="U79" s="51"/>
      <c r="V79" s="8"/>
      <c r="W79" s="36">
        <v>3.0</v>
      </c>
      <c r="X79" s="8"/>
      <c r="Y79" s="36">
        <v>23.0</v>
      </c>
      <c r="Z79" s="8"/>
      <c r="AA79" s="8"/>
      <c r="AB79" s="36">
        <v>2.0</v>
      </c>
      <c r="AC79" s="8"/>
      <c r="AD79" s="8"/>
      <c r="AE79" s="38">
        <v>22.0</v>
      </c>
      <c r="AF79" s="51"/>
      <c r="AG79" s="38">
        <v>15.0</v>
      </c>
      <c r="AH79" s="51"/>
      <c r="AI79" s="51"/>
      <c r="AJ79" s="51"/>
      <c r="AK79" s="51"/>
      <c r="AL79" s="51"/>
      <c r="AM79" s="51"/>
      <c r="AN79" s="51"/>
      <c r="AO79" s="51"/>
      <c r="AP79" s="58"/>
      <c r="AQ79" s="51"/>
      <c r="AR79" s="51"/>
      <c r="AS79" s="51"/>
      <c r="AT79" s="51"/>
      <c r="AU79" s="51"/>
      <c r="AV79" s="51"/>
      <c r="AW79" s="58"/>
      <c r="AX79" s="51"/>
      <c r="AY79" s="51"/>
      <c r="AZ79" s="51"/>
      <c r="BA79" s="51"/>
      <c r="BB79" s="51"/>
      <c r="BC79" s="51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40">
        <v>4.0</v>
      </c>
      <c r="BP79" s="8"/>
      <c r="BQ79" s="12"/>
      <c r="BR79" s="12"/>
      <c r="BS79" s="12"/>
      <c r="BT79" s="12"/>
      <c r="BU79" s="12"/>
      <c r="BV79" s="12"/>
      <c r="BW79" s="12"/>
      <c r="BX79" s="12"/>
      <c r="BY79" s="41">
        <v>16.0</v>
      </c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42">
        <v>23.0</v>
      </c>
      <c r="CR79" s="42">
        <v>21.0</v>
      </c>
      <c r="CS79" s="8"/>
      <c r="CT79" s="8"/>
      <c r="CU79" s="12"/>
      <c r="CV79" s="8"/>
      <c r="CW79" s="8"/>
      <c r="CX79" s="8"/>
      <c r="CY79" s="8"/>
      <c r="CZ79" s="8"/>
      <c r="DA79" s="8"/>
      <c r="DB79" s="42">
        <v>4.0</v>
      </c>
      <c r="DC79" s="8"/>
      <c r="DD79" s="8"/>
      <c r="DE79" s="8"/>
      <c r="DF79" s="8"/>
      <c r="DG79" s="8"/>
      <c r="DH79" s="8"/>
      <c r="DI79" s="8"/>
      <c r="DJ79" s="42">
        <v>1.0</v>
      </c>
      <c r="DK79" s="8"/>
      <c r="DL79" s="8"/>
      <c r="DM79" s="8"/>
      <c r="DN79" s="8"/>
      <c r="DO79" s="32"/>
      <c r="DP79" s="45">
        <v>18.0</v>
      </c>
      <c r="DQ79" s="32"/>
      <c r="DR79" s="32"/>
      <c r="DS79" s="32"/>
      <c r="DT79" s="51"/>
      <c r="DU79" s="8"/>
      <c r="DV79" s="42">
        <v>20.0</v>
      </c>
      <c r="DW79" s="8"/>
      <c r="DX79" s="8"/>
      <c r="DY79" s="8"/>
      <c r="DZ79" s="42">
        <v>4.0</v>
      </c>
      <c r="EA79" s="8"/>
      <c r="EB79" s="8"/>
      <c r="EC79" s="8"/>
      <c r="ED79" s="8"/>
      <c r="EE79" s="8"/>
      <c r="EF79" s="8"/>
      <c r="EG79" s="40">
        <v>21.0</v>
      </c>
      <c r="EH79" s="40">
        <v>4.0</v>
      </c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40">
        <v>9.0</v>
      </c>
      <c r="ET79" s="8"/>
      <c r="EU79" s="8"/>
      <c r="EV79" s="8"/>
      <c r="EW79" s="8"/>
      <c r="EX79" s="8"/>
      <c r="EY79" s="40">
        <v>13.0</v>
      </c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42">
        <v>12.0</v>
      </c>
      <c r="FN79" s="8"/>
      <c r="FO79" s="8"/>
      <c r="FP79" s="8"/>
      <c r="FQ79" s="8"/>
      <c r="FR79" s="51"/>
      <c r="FS79" s="51"/>
      <c r="FT79" s="51"/>
      <c r="FU79" s="51"/>
      <c r="FV79" s="32"/>
      <c r="FW79" s="61">
        <v>8.0</v>
      </c>
      <c r="FX79" s="51"/>
      <c r="FY79" s="38">
        <v>20.0</v>
      </c>
      <c r="FZ79" s="8"/>
      <c r="GA79" s="42">
        <v>5.0</v>
      </c>
      <c r="GB79" s="32"/>
      <c r="GC79" s="32"/>
    </row>
    <row r="80">
      <c r="A80" s="1">
        <v>76.0</v>
      </c>
      <c r="B80" s="1">
        <f>SUM(C80-A80)</f>
        <v>-24</v>
      </c>
      <c r="C80" s="28">
        <v>52.0</v>
      </c>
      <c r="D80" s="28">
        <v>41.0</v>
      </c>
      <c r="E80" s="29">
        <v>31.0</v>
      </c>
      <c r="F80" s="30">
        <v>17.0</v>
      </c>
      <c r="G80" s="30" t="s">
        <v>139</v>
      </c>
      <c r="H80" s="31" t="s">
        <v>21</v>
      </c>
      <c r="I80" s="32" t="s">
        <v>22</v>
      </c>
      <c r="J80" s="13" t="s">
        <v>23</v>
      </c>
      <c r="K80" s="64">
        <v>33.0</v>
      </c>
      <c r="L80" s="15">
        <f t="shared" si="53"/>
        <v>274</v>
      </c>
      <c r="M80" s="15">
        <f t="shared" si="54"/>
        <v>31</v>
      </c>
      <c r="N80" s="16">
        <f t="shared" si="4"/>
        <v>243</v>
      </c>
      <c r="O80" s="15">
        <f t="shared" si="55"/>
        <v>19</v>
      </c>
      <c r="P80" s="15">
        <f t="shared" si="56"/>
        <v>0</v>
      </c>
      <c r="Q80" s="85"/>
      <c r="R80" s="85"/>
      <c r="S80" s="58"/>
      <c r="T80" s="58"/>
      <c r="U80" s="58"/>
      <c r="V80" s="39">
        <v>25.0</v>
      </c>
      <c r="W80" s="58"/>
      <c r="X80" s="58"/>
      <c r="Y80" s="58"/>
      <c r="Z80" s="58"/>
      <c r="AA80" s="58"/>
      <c r="AB80" s="39">
        <v>6.0</v>
      </c>
      <c r="AC80" s="39">
        <v>6.0</v>
      </c>
      <c r="AD80" s="39">
        <v>18.0</v>
      </c>
      <c r="AE80" s="58"/>
      <c r="AF80" s="58"/>
      <c r="AG80" s="58"/>
      <c r="AH80" s="58"/>
      <c r="AI80" s="58"/>
      <c r="AJ80" s="58"/>
      <c r="AK80" s="58"/>
      <c r="AL80" s="58"/>
      <c r="AM80" s="39">
        <v>11.0</v>
      </c>
      <c r="AN80" s="58"/>
      <c r="AO80" s="58"/>
      <c r="AP80" s="39">
        <v>9.0</v>
      </c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12"/>
      <c r="BR80" s="12"/>
      <c r="BS80" s="12"/>
      <c r="BT80" s="12"/>
      <c r="BU80" s="12"/>
      <c r="BV80" s="12"/>
      <c r="BW80" s="59">
        <v>15.0</v>
      </c>
      <c r="BX80" s="12"/>
      <c r="BY80" s="12"/>
      <c r="BZ80" s="12"/>
      <c r="CA80" s="8"/>
      <c r="CB80" s="8"/>
      <c r="CC80" s="8"/>
      <c r="CD80" s="8"/>
      <c r="CE80" s="8"/>
      <c r="CF80" s="43">
        <v>28.0</v>
      </c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43">
        <v>31.0</v>
      </c>
      <c r="CR80" s="8"/>
      <c r="CS80" s="8"/>
      <c r="CT80" s="8"/>
      <c r="CU80" s="12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43">
        <v>11.0</v>
      </c>
      <c r="DG80" s="8"/>
      <c r="DH80" s="8"/>
      <c r="DI80" s="8"/>
      <c r="DJ80" s="8"/>
      <c r="DK80" s="8"/>
      <c r="DL80" s="8"/>
      <c r="DM80" s="8"/>
      <c r="DN80" s="8"/>
      <c r="DO80" s="77"/>
      <c r="DP80" s="77"/>
      <c r="DQ80" s="77"/>
      <c r="DR80" s="77"/>
      <c r="DS80" s="77"/>
      <c r="DT80" s="60">
        <v>8.0</v>
      </c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43">
        <v>4.0</v>
      </c>
      <c r="ER80" s="8"/>
      <c r="ES80" s="8"/>
      <c r="ET80" s="8"/>
      <c r="EU80" s="43">
        <v>5.0</v>
      </c>
      <c r="EV80" s="8"/>
      <c r="EW80" s="8"/>
      <c r="EX80" s="8"/>
      <c r="EY80" s="8"/>
      <c r="EZ80" s="8"/>
      <c r="FA80" s="8"/>
      <c r="FB80" s="8"/>
      <c r="FC80" s="8"/>
      <c r="FD80" s="43">
        <v>18.0</v>
      </c>
      <c r="FE80" s="43">
        <v>22.0</v>
      </c>
      <c r="FF80" s="8"/>
      <c r="FG80" s="8"/>
      <c r="FH80" s="43">
        <v>16.0</v>
      </c>
      <c r="FI80" s="8"/>
      <c r="FJ80" s="8"/>
      <c r="FK80" s="8"/>
      <c r="FL80" s="8"/>
      <c r="FM80" s="8"/>
      <c r="FN80" s="8"/>
      <c r="FO80" s="8"/>
      <c r="FP80" s="8"/>
      <c r="FQ80" s="8"/>
      <c r="FR80" s="60">
        <v>7.0</v>
      </c>
      <c r="FS80" s="77"/>
      <c r="FT80" s="77"/>
      <c r="FU80" s="77"/>
      <c r="FV80" s="60">
        <v>21.0</v>
      </c>
      <c r="FW80" s="77"/>
      <c r="FX80" s="77"/>
      <c r="FY80" s="77"/>
      <c r="FZ80" s="12"/>
      <c r="GA80" s="12"/>
      <c r="GB80" s="77"/>
      <c r="GC80" s="60">
        <v>13.0</v>
      </c>
    </row>
    <row r="81">
      <c r="A81" s="1">
        <v>77.0</v>
      </c>
      <c r="B81" s="1" t="s">
        <v>37</v>
      </c>
      <c r="C81" s="28">
        <v>138.0</v>
      </c>
      <c r="D81" s="28"/>
      <c r="E81" s="29"/>
      <c r="F81" s="30"/>
      <c r="G81" s="14" t="s">
        <v>140</v>
      </c>
      <c r="H81" s="32" t="s">
        <v>141</v>
      </c>
      <c r="I81" s="32" t="s">
        <v>59</v>
      </c>
      <c r="J81" s="13" t="s">
        <v>36</v>
      </c>
      <c r="K81" s="95">
        <v>19.0</v>
      </c>
      <c r="L81" s="15">
        <f t="shared" si="53"/>
        <v>262</v>
      </c>
      <c r="M81" s="15">
        <f t="shared" si="54"/>
        <v>24</v>
      </c>
      <c r="N81" s="16">
        <f t="shared" si="4"/>
        <v>238</v>
      </c>
      <c r="O81" s="15">
        <f t="shared" si="55"/>
        <v>27</v>
      </c>
      <c r="P81" s="15">
        <f t="shared" si="56"/>
        <v>0</v>
      </c>
      <c r="Q81" s="75"/>
      <c r="R81" s="75"/>
      <c r="S81" s="8"/>
      <c r="T81" s="9"/>
      <c r="U81" s="8"/>
      <c r="V81" s="36">
        <v>12.0</v>
      </c>
      <c r="W81" s="36">
        <v>20.0</v>
      </c>
      <c r="X81" s="8"/>
      <c r="Y81" s="36">
        <v>13.0</v>
      </c>
      <c r="Z81" s="36">
        <v>22.0</v>
      </c>
      <c r="AA81" s="36">
        <v>3.0</v>
      </c>
      <c r="AB81" s="36">
        <v>18.0</v>
      </c>
      <c r="AC81" s="8"/>
      <c r="AD81" s="36">
        <v>17.0</v>
      </c>
      <c r="AE81" s="8"/>
      <c r="AF81" s="8"/>
      <c r="AG81" s="8"/>
      <c r="AH81" s="8"/>
      <c r="AI81" s="36">
        <v>8.0</v>
      </c>
      <c r="AJ81" s="8"/>
      <c r="AK81" s="8"/>
      <c r="AL81" s="38">
        <v>4.0</v>
      </c>
      <c r="AM81" s="8"/>
      <c r="AN81" s="8"/>
      <c r="AO81" s="8"/>
      <c r="AP81" s="9"/>
      <c r="AQ81" s="8"/>
      <c r="AR81" s="8"/>
      <c r="AS81" s="8"/>
      <c r="AT81" s="8"/>
      <c r="AU81" s="8"/>
      <c r="AV81" s="8"/>
      <c r="AW81" s="9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41">
        <v>3.0</v>
      </c>
      <c r="BR81" s="12"/>
      <c r="BS81" s="12"/>
      <c r="BT81" s="12"/>
      <c r="BU81" s="12"/>
      <c r="BV81" s="12"/>
      <c r="BW81" s="12"/>
      <c r="BX81" s="12"/>
      <c r="BY81" s="12"/>
      <c r="BZ81" s="12"/>
      <c r="CA81" s="8"/>
      <c r="CB81" s="8"/>
      <c r="CC81" s="8"/>
      <c r="CD81" s="8"/>
      <c r="CE81" s="8"/>
      <c r="CF81" s="8"/>
      <c r="CG81" s="8"/>
      <c r="CH81" s="8"/>
      <c r="CI81" s="8"/>
      <c r="CJ81" s="40">
        <v>1.0</v>
      </c>
      <c r="CK81" s="8"/>
      <c r="CL81" s="8"/>
      <c r="CM81" s="8"/>
      <c r="CN81" s="8"/>
      <c r="CO81" s="8"/>
      <c r="CP81" s="8"/>
      <c r="CQ81" s="8"/>
      <c r="CR81" s="8"/>
      <c r="CS81" s="8"/>
      <c r="CT81" s="40">
        <v>1.0</v>
      </c>
      <c r="CU81" s="12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40">
        <v>10.0</v>
      </c>
      <c r="DI81" s="8"/>
      <c r="DJ81" s="40">
        <v>3.0</v>
      </c>
      <c r="DK81" s="8"/>
      <c r="DL81" s="8"/>
      <c r="DM81" s="8"/>
      <c r="DN81" s="8"/>
      <c r="DO81" s="61">
        <v>16.0</v>
      </c>
      <c r="DP81" s="12"/>
      <c r="DQ81" s="12"/>
      <c r="DR81" s="12"/>
      <c r="DS81" s="12"/>
      <c r="DT81" s="12"/>
      <c r="DU81" s="40">
        <v>14.0</v>
      </c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40">
        <v>20.0</v>
      </c>
      <c r="EH81" s="40">
        <v>7.0</v>
      </c>
      <c r="EI81" s="8"/>
      <c r="EJ81" s="8"/>
      <c r="EK81" s="8"/>
      <c r="EL81" s="8"/>
      <c r="EM81" s="8"/>
      <c r="EN81" s="8"/>
      <c r="EO81" s="8"/>
      <c r="EP81" s="72">
        <v>4.0</v>
      </c>
      <c r="EQ81" s="8"/>
      <c r="ER81" s="8"/>
      <c r="ES81" s="40">
        <v>15.0</v>
      </c>
      <c r="ET81" s="8"/>
      <c r="EU81" s="8"/>
      <c r="EV81" s="40">
        <v>6.0</v>
      </c>
      <c r="EW81" s="8"/>
      <c r="EX81" s="40">
        <v>6.0</v>
      </c>
      <c r="EY81" s="8"/>
      <c r="EZ81" s="8"/>
      <c r="FA81" s="40">
        <v>6.0</v>
      </c>
      <c r="FB81" s="40">
        <v>7.0</v>
      </c>
      <c r="FC81" s="8"/>
      <c r="FD81" s="8"/>
      <c r="FE81" s="40">
        <v>1.0</v>
      </c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40">
        <v>24.0</v>
      </c>
      <c r="FR81" s="12"/>
      <c r="FS81" s="12"/>
      <c r="FT81" s="12"/>
      <c r="FU81" s="61">
        <v>1.0</v>
      </c>
      <c r="FV81" s="12"/>
      <c r="FW81" s="12"/>
      <c r="FX81" s="12"/>
      <c r="FY81" s="12"/>
      <c r="FZ81" s="12"/>
      <c r="GA81" s="12"/>
      <c r="GB81" s="12"/>
      <c r="GC81" s="12"/>
    </row>
    <row r="82">
      <c r="A82" s="1">
        <v>78.0</v>
      </c>
      <c r="B82" s="1">
        <f t="shared" ref="B82:B83" si="58">SUM(C82-A82)</f>
        <v>-23</v>
      </c>
      <c r="C82" s="28">
        <v>55.0</v>
      </c>
      <c r="D82" s="28">
        <v>67.0</v>
      </c>
      <c r="E82" s="55"/>
      <c r="F82" s="55"/>
      <c r="G82" s="74" t="s">
        <v>142</v>
      </c>
      <c r="H82" s="31" t="s">
        <v>143</v>
      </c>
      <c r="I82" s="32" t="s">
        <v>19</v>
      </c>
      <c r="J82" s="13" t="s">
        <v>16</v>
      </c>
      <c r="K82" s="67">
        <v>30.0</v>
      </c>
      <c r="L82" s="15">
        <f t="shared" si="53"/>
        <v>262</v>
      </c>
      <c r="M82" s="15">
        <f t="shared" si="54"/>
        <v>29</v>
      </c>
      <c r="N82" s="16">
        <f t="shared" si="4"/>
        <v>233</v>
      </c>
      <c r="O82" s="15">
        <f t="shared" si="55"/>
        <v>19</v>
      </c>
      <c r="P82" s="15">
        <f t="shared" si="56"/>
        <v>0</v>
      </c>
      <c r="Q82" s="70"/>
      <c r="R82" s="68"/>
      <c r="S82" s="70"/>
      <c r="T82" s="69">
        <v>29.0</v>
      </c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3"/>
      <c r="AQ82" s="70"/>
      <c r="AR82" s="70"/>
      <c r="AS82" s="70"/>
      <c r="AT82" s="70"/>
      <c r="AU82" s="70"/>
      <c r="AV82" s="70"/>
      <c r="AW82" s="73"/>
      <c r="AX82" s="70"/>
      <c r="AY82" s="70"/>
      <c r="AZ82" s="70"/>
      <c r="BA82" s="70"/>
      <c r="BB82" s="70"/>
      <c r="BC82" s="70"/>
      <c r="BD82" s="62">
        <v>7.0</v>
      </c>
      <c r="BE82" s="8"/>
      <c r="BF82" s="8"/>
      <c r="BG82" s="8"/>
      <c r="BH82" s="8"/>
      <c r="BI82" s="8"/>
      <c r="BJ82" s="62">
        <v>16.0</v>
      </c>
      <c r="BK82" s="62">
        <v>4.0</v>
      </c>
      <c r="BL82" s="62">
        <v>20.0</v>
      </c>
      <c r="BM82" s="8"/>
      <c r="BN82" s="8"/>
      <c r="BO82" s="8"/>
      <c r="BP82" s="8"/>
      <c r="BQ82" s="71">
        <v>21.0</v>
      </c>
      <c r="BR82" s="12"/>
      <c r="BS82" s="12"/>
      <c r="BT82" s="12"/>
      <c r="BU82" s="12"/>
      <c r="BV82" s="71">
        <v>1.0</v>
      </c>
      <c r="BW82" s="12"/>
      <c r="BX82" s="12"/>
      <c r="BY82" s="12"/>
      <c r="BZ82" s="8"/>
      <c r="CA82" s="8"/>
      <c r="CB82" s="8"/>
      <c r="CC82" s="8"/>
      <c r="CD82" s="8"/>
      <c r="CE82" s="8"/>
      <c r="CF82" s="8"/>
      <c r="CG82" s="8"/>
      <c r="CH82" s="62">
        <v>29.0</v>
      </c>
      <c r="CI82" s="8"/>
      <c r="CJ82" s="8"/>
      <c r="CK82" s="8"/>
      <c r="CL82" s="8"/>
      <c r="CM82" s="8"/>
      <c r="CN82" s="62">
        <v>17.0</v>
      </c>
      <c r="CO82" s="8"/>
      <c r="CP82" s="8"/>
      <c r="CQ82" s="8"/>
      <c r="CR82" s="62">
        <v>8.0</v>
      </c>
      <c r="CS82" s="8"/>
      <c r="CT82" s="8"/>
      <c r="CU82" s="12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62">
        <v>11.0</v>
      </c>
      <c r="DJ82" s="8"/>
      <c r="DK82" s="8"/>
      <c r="DL82" s="8"/>
      <c r="DM82" s="62">
        <v>7.0</v>
      </c>
      <c r="DN82" s="8"/>
      <c r="DO82" s="48">
        <v>21.0</v>
      </c>
      <c r="DP82" s="68"/>
      <c r="DQ82" s="68"/>
      <c r="DR82" s="68"/>
      <c r="DS82" s="68"/>
      <c r="DT82" s="34">
        <v>5.0</v>
      </c>
      <c r="DU82" s="8"/>
      <c r="DV82" s="8"/>
      <c r="DW82" s="62">
        <v>13.0</v>
      </c>
      <c r="DX82" s="8"/>
      <c r="DY82" s="8"/>
      <c r="DZ82" s="8"/>
      <c r="EA82" s="8"/>
      <c r="EB82" s="8"/>
      <c r="EC82" s="8"/>
      <c r="ED82" s="62">
        <v>16.0</v>
      </c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62">
        <v>12.0</v>
      </c>
      <c r="ER82" s="8"/>
      <c r="ES82" s="8"/>
      <c r="ET82" s="8"/>
      <c r="EU82" s="8"/>
      <c r="EV82" s="8"/>
      <c r="EW82" s="8"/>
      <c r="EX82" s="62">
        <v>5.0</v>
      </c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62">
        <v>20.0</v>
      </c>
      <c r="FR82" s="70"/>
      <c r="FS82" s="70"/>
      <c r="FT82" s="70"/>
      <c r="FU82" s="70"/>
      <c r="FV82" s="68"/>
      <c r="FW82" s="70"/>
      <c r="FX82" s="70"/>
      <c r="FY82" s="70"/>
      <c r="FZ82" s="8"/>
      <c r="GA82" s="8"/>
      <c r="GB82" s="68"/>
      <c r="GC82" s="68"/>
    </row>
    <row r="83">
      <c r="A83" s="1">
        <v>79.0</v>
      </c>
      <c r="B83" s="1">
        <f t="shared" si="58"/>
        <v>10</v>
      </c>
      <c r="C83" s="28">
        <v>89.0</v>
      </c>
      <c r="D83" s="28">
        <v>22.0</v>
      </c>
      <c r="E83" s="29">
        <v>4.0</v>
      </c>
      <c r="F83" s="30">
        <v>14.0</v>
      </c>
      <c r="G83" s="30" t="s">
        <v>144</v>
      </c>
      <c r="H83" s="31" t="s">
        <v>145</v>
      </c>
      <c r="I83" s="32" t="s">
        <v>35</v>
      </c>
      <c r="J83" s="13" t="s">
        <v>36</v>
      </c>
      <c r="K83" s="64">
        <v>33.0</v>
      </c>
      <c r="L83" s="15">
        <f t="shared" si="53"/>
        <v>261</v>
      </c>
      <c r="M83" s="15">
        <f t="shared" si="54"/>
        <v>30</v>
      </c>
      <c r="N83" s="16">
        <f t="shared" si="4"/>
        <v>231</v>
      </c>
      <c r="O83" s="15">
        <f t="shared" si="55"/>
        <v>18</v>
      </c>
      <c r="P83" s="15">
        <f t="shared" si="56"/>
        <v>0</v>
      </c>
      <c r="Q83" s="68"/>
      <c r="R83" s="68"/>
      <c r="S83" s="38">
        <v>21.0</v>
      </c>
      <c r="T83" s="58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38">
        <v>13.0</v>
      </c>
      <c r="AL83" s="38">
        <v>13.0</v>
      </c>
      <c r="AM83" s="51"/>
      <c r="AN83" s="38">
        <v>2.0</v>
      </c>
      <c r="AO83" s="51"/>
      <c r="AP83" s="58"/>
      <c r="AQ83" s="51"/>
      <c r="AR83" s="51"/>
      <c r="AS83" s="51"/>
      <c r="AT83" s="51"/>
      <c r="AU83" s="51"/>
      <c r="AV83" s="51"/>
      <c r="AW83" s="58"/>
      <c r="AX83" s="51"/>
      <c r="AY83" s="51"/>
      <c r="AZ83" s="51"/>
      <c r="BA83" s="38">
        <v>14.0</v>
      </c>
      <c r="BB83" s="51"/>
      <c r="BC83" s="51"/>
      <c r="BD83" s="8"/>
      <c r="BE83" s="8"/>
      <c r="BF83" s="8"/>
      <c r="BG83" s="8"/>
      <c r="BH83" s="8"/>
      <c r="BI83" s="8"/>
      <c r="BJ83" s="42">
        <v>10.0</v>
      </c>
      <c r="BK83" s="8"/>
      <c r="BL83" s="8"/>
      <c r="BM83" s="8"/>
      <c r="BN83" s="8"/>
      <c r="BO83" s="8"/>
      <c r="BP83" s="8"/>
      <c r="BQ83" s="12"/>
      <c r="BR83" s="44">
        <v>5.0</v>
      </c>
      <c r="BS83" s="12"/>
      <c r="BT83" s="12"/>
      <c r="BU83" s="12"/>
      <c r="BV83" s="12"/>
      <c r="BW83" s="44">
        <v>13.0</v>
      </c>
      <c r="BX83" s="12"/>
      <c r="BY83" s="44">
        <v>14.0</v>
      </c>
      <c r="BZ83" s="12"/>
      <c r="CA83" s="8"/>
      <c r="CB83" s="8"/>
      <c r="CC83" s="42">
        <v>10.0</v>
      </c>
      <c r="CD83" s="8"/>
      <c r="CE83" s="8"/>
      <c r="CF83" s="8"/>
      <c r="CG83" s="8"/>
      <c r="CH83" s="42">
        <v>20.0</v>
      </c>
      <c r="CI83" s="8"/>
      <c r="CJ83" s="42">
        <v>4.0</v>
      </c>
      <c r="CK83" s="8"/>
      <c r="CL83" s="8"/>
      <c r="CM83" s="8"/>
      <c r="CN83" s="8"/>
      <c r="CO83" s="8"/>
      <c r="CP83" s="8"/>
      <c r="CQ83" s="8"/>
      <c r="CR83" s="8"/>
      <c r="CS83" s="8"/>
      <c r="CT83" s="42">
        <v>30.0</v>
      </c>
      <c r="CU83" s="12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32"/>
      <c r="DP83" s="32"/>
      <c r="DQ83" s="32"/>
      <c r="DR83" s="32"/>
      <c r="DS83" s="32"/>
      <c r="DT83" s="32"/>
      <c r="DU83" s="8"/>
      <c r="DV83" s="8"/>
      <c r="DW83" s="8"/>
      <c r="DX83" s="8"/>
      <c r="DY83" s="8"/>
      <c r="DZ83" s="8"/>
      <c r="EA83" s="8"/>
      <c r="EB83" s="42">
        <v>27.0</v>
      </c>
      <c r="EC83" s="8"/>
      <c r="ED83" s="8"/>
      <c r="EE83" s="8"/>
      <c r="EF83" s="8"/>
      <c r="EG83" s="8"/>
      <c r="EH83" s="8"/>
      <c r="EI83" s="8"/>
      <c r="EJ83" s="8"/>
      <c r="EK83" s="8"/>
      <c r="EL83" s="42">
        <v>7.0</v>
      </c>
      <c r="EM83" s="8"/>
      <c r="EN83" s="8"/>
      <c r="EO83" s="8"/>
      <c r="EP83" s="42">
        <v>29.0</v>
      </c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42">
        <v>27.0</v>
      </c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32"/>
      <c r="FS83" s="32"/>
      <c r="FT83" s="32"/>
      <c r="FU83" s="32"/>
      <c r="FV83" s="32"/>
      <c r="FW83" s="32"/>
      <c r="FX83" s="32"/>
      <c r="FY83" s="45">
        <v>2.0</v>
      </c>
      <c r="FZ83" s="12"/>
      <c r="GA83" s="12"/>
      <c r="GB83" s="32"/>
      <c r="GC83" s="32"/>
    </row>
    <row r="84">
      <c r="A84" s="1">
        <v>80.0</v>
      </c>
      <c r="B84" s="1" t="s">
        <v>37</v>
      </c>
      <c r="C84" s="28"/>
      <c r="D84" s="28"/>
      <c r="E84" s="29"/>
      <c r="F84" s="30"/>
      <c r="G84" s="96" t="s">
        <v>146</v>
      </c>
      <c r="H84" s="68" t="s">
        <v>16</v>
      </c>
      <c r="I84" s="68" t="s">
        <v>54</v>
      </c>
      <c r="J84" s="97" t="s">
        <v>16</v>
      </c>
      <c r="K84" s="33">
        <v>23.0</v>
      </c>
      <c r="L84" s="15">
        <f t="shared" si="53"/>
        <v>254</v>
      </c>
      <c r="M84" s="15">
        <f t="shared" si="54"/>
        <v>27</v>
      </c>
      <c r="N84" s="16">
        <f t="shared" si="4"/>
        <v>227</v>
      </c>
      <c r="O84" s="15">
        <f t="shared" si="55"/>
        <v>19</v>
      </c>
      <c r="P84" s="15">
        <f t="shared" si="56"/>
        <v>0</v>
      </c>
      <c r="Q84" s="70"/>
      <c r="R84" s="48">
        <v>18.0</v>
      </c>
      <c r="S84" s="38">
        <v>9.0</v>
      </c>
      <c r="T84" s="58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8"/>
      <c r="AQ84" s="51"/>
      <c r="AR84" s="51"/>
      <c r="AS84" s="51"/>
      <c r="AT84" s="51"/>
      <c r="AU84" s="51"/>
      <c r="AV84" s="51"/>
      <c r="AW84" s="58"/>
      <c r="AX84" s="51"/>
      <c r="AY84" s="51"/>
      <c r="AZ84" s="51"/>
      <c r="BA84" s="51"/>
      <c r="BB84" s="51"/>
      <c r="BC84" s="51"/>
      <c r="BD84" s="8"/>
      <c r="BE84" s="8"/>
      <c r="BF84" s="8"/>
      <c r="BG84" s="8"/>
      <c r="BH84" s="8"/>
      <c r="BI84" s="8"/>
      <c r="BJ84" s="8"/>
      <c r="BK84" s="42">
        <v>10.0</v>
      </c>
      <c r="BL84" s="42">
        <v>5.0</v>
      </c>
      <c r="BM84" s="8"/>
      <c r="BN84" s="8"/>
      <c r="BO84" s="8"/>
      <c r="BP84" s="8"/>
      <c r="BQ84" s="12"/>
      <c r="BR84" s="12"/>
      <c r="BS84" s="12"/>
      <c r="BT84" s="12"/>
      <c r="BU84" s="12"/>
      <c r="BV84" s="12"/>
      <c r="BW84" s="12"/>
      <c r="BX84" s="12"/>
      <c r="BY84" s="12"/>
      <c r="BZ84" s="42">
        <v>16.0</v>
      </c>
      <c r="CA84" s="43">
        <v>23.0</v>
      </c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12"/>
      <c r="CV84" s="42">
        <v>6.0</v>
      </c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42">
        <v>21.0</v>
      </c>
      <c r="DO84" s="32"/>
      <c r="DP84" s="32"/>
      <c r="DQ84" s="32"/>
      <c r="DR84" s="32"/>
      <c r="DS84" s="32"/>
      <c r="DT84" s="51"/>
      <c r="DU84" s="8"/>
      <c r="DV84" s="8"/>
      <c r="DW84" s="8"/>
      <c r="DX84" s="8"/>
      <c r="DY84" s="36">
        <v>15.0</v>
      </c>
      <c r="DZ84" s="8"/>
      <c r="EA84" s="8"/>
      <c r="EB84" s="8"/>
      <c r="EC84" s="8"/>
      <c r="ED84" s="8"/>
      <c r="EE84" s="47">
        <v>2.0</v>
      </c>
      <c r="EF84" s="8"/>
      <c r="EG84" s="8"/>
      <c r="EH84" s="8"/>
      <c r="EI84" s="8"/>
      <c r="EJ84" s="8"/>
      <c r="EK84" s="8"/>
      <c r="EL84" s="8"/>
      <c r="EM84" s="36">
        <v>14.0</v>
      </c>
      <c r="EN84" s="8"/>
      <c r="EO84" s="8"/>
      <c r="EP84" s="36">
        <v>27.0</v>
      </c>
      <c r="EQ84" s="8"/>
      <c r="ER84" s="8"/>
      <c r="ES84" s="42">
        <v>17.0</v>
      </c>
      <c r="ET84" s="42">
        <v>9.0</v>
      </c>
      <c r="EU84" s="8"/>
      <c r="EV84" s="8"/>
      <c r="EW84" s="42">
        <v>8.0</v>
      </c>
      <c r="EX84" s="8"/>
      <c r="EY84" s="8"/>
      <c r="EZ84" s="8"/>
      <c r="FA84" s="42">
        <v>13.0</v>
      </c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40">
        <v>20.0</v>
      </c>
      <c r="FM84" s="8"/>
      <c r="FN84" s="8"/>
      <c r="FO84" s="8"/>
      <c r="FP84" s="8"/>
      <c r="FQ84" s="8"/>
      <c r="FR84" s="51"/>
      <c r="FS84" s="51"/>
      <c r="FT84" s="51"/>
      <c r="FU84" s="38">
        <v>7.0</v>
      </c>
      <c r="FV84" s="32"/>
      <c r="FW84" s="51"/>
      <c r="FX84" s="51"/>
      <c r="FY84" s="51"/>
      <c r="FZ84" s="8"/>
      <c r="GA84" s="8"/>
      <c r="GB84" s="45">
        <v>14.0</v>
      </c>
      <c r="GC84" s="32"/>
    </row>
    <row r="85">
      <c r="A85" s="1">
        <v>81.0</v>
      </c>
      <c r="B85" s="1">
        <f t="shared" ref="B85:B86" si="59">SUM(C85-A85)</f>
        <v>-41</v>
      </c>
      <c r="C85" s="28">
        <v>40.0</v>
      </c>
      <c r="D85" s="28">
        <v>114.0</v>
      </c>
      <c r="E85" s="29">
        <v>76.0</v>
      </c>
      <c r="F85" s="29">
        <v>64.0</v>
      </c>
      <c r="G85" s="29" t="s">
        <v>147</v>
      </c>
      <c r="H85" s="31" t="s">
        <v>23</v>
      </c>
      <c r="I85" s="32" t="s">
        <v>29</v>
      </c>
      <c r="J85" s="13" t="s">
        <v>27</v>
      </c>
      <c r="K85" s="53">
        <v>30.0</v>
      </c>
      <c r="L85" s="15">
        <f t="shared" si="53"/>
        <v>226</v>
      </c>
      <c r="M85" s="15">
        <f t="shared" si="54"/>
        <v>26</v>
      </c>
      <c r="N85" s="16">
        <f t="shared" si="4"/>
        <v>200</v>
      </c>
      <c r="O85" s="15">
        <f t="shared" si="55"/>
        <v>18</v>
      </c>
      <c r="P85" s="15">
        <f t="shared" si="56"/>
        <v>0</v>
      </c>
      <c r="Q85" s="70"/>
      <c r="R85" s="75"/>
      <c r="S85" s="8"/>
      <c r="T85" s="37">
        <v>25.0</v>
      </c>
      <c r="U85" s="51"/>
      <c r="V85" s="8"/>
      <c r="W85" s="8"/>
      <c r="X85" s="8"/>
      <c r="Y85" s="8"/>
      <c r="Z85" s="8"/>
      <c r="AA85" s="8"/>
      <c r="AB85" s="8"/>
      <c r="AC85" s="8"/>
      <c r="AD85" s="8"/>
      <c r="AE85" s="51"/>
      <c r="AF85" s="51"/>
      <c r="AG85" s="51"/>
      <c r="AH85" s="51"/>
      <c r="AI85" s="38">
        <v>24.0</v>
      </c>
      <c r="AJ85" s="51"/>
      <c r="AK85" s="51"/>
      <c r="AL85" s="51"/>
      <c r="AM85" s="51"/>
      <c r="AN85" s="38">
        <v>25.0</v>
      </c>
      <c r="AO85" s="51"/>
      <c r="AP85" s="58"/>
      <c r="AQ85" s="51"/>
      <c r="AR85" s="51"/>
      <c r="AS85" s="51"/>
      <c r="AT85" s="51"/>
      <c r="AU85" s="51"/>
      <c r="AV85" s="51"/>
      <c r="AW85" s="58"/>
      <c r="AX85" s="51"/>
      <c r="AY85" s="51"/>
      <c r="AZ85" s="51"/>
      <c r="BA85" s="51"/>
      <c r="BB85" s="51"/>
      <c r="BC85" s="51"/>
      <c r="BD85" s="40">
        <v>6.0</v>
      </c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40">
        <v>14.0</v>
      </c>
      <c r="BQ85" s="12"/>
      <c r="BR85" s="12"/>
      <c r="BS85" s="12"/>
      <c r="BT85" s="12"/>
      <c r="BU85" s="12"/>
      <c r="BV85" s="12"/>
      <c r="BW85" s="12"/>
      <c r="BX85" s="12"/>
      <c r="BY85" s="12"/>
      <c r="BZ85" s="8"/>
      <c r="CA85" s="8"/>
      <c r="CB85" s="8"/>
      <c r="CC85" s="8"/>
      <c r="CD85" s="8"/>
      <c r="CE85" s="8"/>
      <c r="CF85" s="8"/>
      <c r="CG85" s="8"/>
      <c r="CH85" s="42">
        <v>1.0</v>
      </c>
      <c r="CI85" s="8"/>
      <c r="CJ85" s="8"/>
      <c r="CK85" s="8"/>
      <c r="CL85" s="8"/>
      <c r="CM85" s="42">
        <v>26.0</v>
      </c>
      <c r="CN85" s="8"/>
      <c r="CO85" s="8"/>
      <c r="CP85" s="8"/>
      <c r="CQ85" s="8"/>
      <c r="CR85" s="8"/>
      <c r="CS85" s="8"/>
      <c r="CT85" s="8"/>
      <c r="CU85" s="12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42">
        <v>11.0</v>
      </c>
      <c r="DO85" s="32"/>
      <c r="DP85" s="32"/>
      <c r="DQ85" s="32"/>
      <c r="DR85" s="32"/>
      <c r="DS85" s="32"/>
      <c r="DT85" s="38">
        <v>2.0</v>
      </c>
      <c r="DU85" s="8"/>
      <c r="DV85" s="8"/>
      <c r="DW85" s="8"/>
      <c r="DX85" s="42">
        <v>9.0</v>
      </c>
      <c r="DY85" s="8"/>
      <c r="DZ85" s="42">
        <v>9.0</v>
      </c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40">
        <v>13.0</v>
      </c>
      <c r="EV85" s="40">
        <v>2.0</v>
      </c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91"/>
      <c r="FS85" s="38">
        <v>18.0</v>
      </c>
      <c r="FT85" s="38">
        <v>4.0</v>
      </c>
      <c r="FU85" s="51"/>
      <c r="FV85" s="32"/>
      <c r="FW85" s="38">
        <v>26.0</v>
      </c>
      <c r="FX85" s="51"/>
      <c r="FY85" s="51"/>
      <c r="FZ85" s="8"/>
      <c r="GA85" s="8"/>
      <c r="GB85" s="45">
        <v>7.0</v>
      </c>
      <c r="GC85" s="45">
        <v>4.0</v>
      </c>
    </row>
    <row r="86">
      <c r="A86" s="1">
        <v>82.0</v>
      </c>
      <c r="B86" s="1">
        <f t="shared" si="59"/>
        <v>-24</v>
      </c>
      <c r="C86" s="28">
        <v>58.0</v>
      </c>
      <c r="D86" s="55"/>
      <c r="E86" s="55"/>
      <c r="F86" s="29">
        <v>75.0</v>
      </c>
      <c r="G86" s="29" t="s">
        <v>148</v>
      </c>
      <c r="H86" s="31" t="s">
        <v>25</v>
      </c>
      <c r="I86" s="32" t="s">
        <v>29</v>
      </c>
      <c r="J86" s="13" t="s">
        <v>27</v>
      </c>
      <c r="K86" s="53">
        <v>28.0</v>
      </c>
      <c r="L86" s="15">
        <f t="shared" si="53"/>
        <v>223</v>
      </c>
      <c r="M86" s="15">
        <f t="shared" si="54"/>
        <v>28</v>
      </c>
      <c r="N86" s="16">
        <f t="shared" si="4"/>
        <v>195</v>
      </c>
      <c r="O86" s="15">
        <f t="shared" si="55"/>
        <v>20</v>
      </c>
      <c r="P86" s="15">
        <f t="shared" si="56"/>
        <v>0</v>
      </c>
      <c r="Q86" s="70"/>
      <c r="R86" s="68"/>
      <c r="S86" s="38">
        <v>14.0</v>
      </c>
      <c r="T86" s="58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8"/>
      <c r="AQ86" s="51"/>
      <c r="AR86" s="51"/>
      <c r="AS86" s="51"/>
      <c r="AT86" s="51"/>
      <c r="AU86" s="51"/>
      <c r="AV86" s="51"/>
      <c r="AW86" s="58"/>
      <c r="AX86" s="51"/>
      <c r="AY86" s="38">
        <v>3.0</v>
      </c>
      <c r="AZ86" s="51"/>
      <c r="BA86" s="51"/>
      <c r="BB86" s="51"/>
      <c r="BC86" s="51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47">
        <v>5.0</v>
      </c>
      <c r="BO86" s="8"/>
      <c r="BP86" s="8"/>
      <c r="BQ86" s="12"/>
      <c r="BR86" s="12"/>
      <c r="BS86" s="12"/>
      <c r="BT86" s="12"/>
      <c r="BU86" s="44">
        <v>8.0</v>
      </c>
      <c r="BV86" s="12"/>
      <c r="BW86" s="12"/>
      <c r="BX86" s="12"/>
      <c r="BY86" s="12"/>
      <c r="BZ86" s="8"/>
      <c r="CA86" s="8"/>
      <c r="CB86" s="8"/>
      <c r="CC86" s="8"/>
      <c r="CD86" s="8"/>
      <c r="CE86" s="42">
        <v>3.0</v>
      </c>
      <c r="CF86" s="42">
        <v>19.0</v>
      </c>
      <c r="CG86" s="8"/>
      <c r="CH86" s="8"/>
      <c r="CI86" s="8"/>
      <c r="CJ86" s="8"/>
      <c r="CK86" s="8"/>
      <c r="CL86" s="8"/>
      <c r="CM86" s="42">
        <v>19.0</v>
      </c>
      <c r="CN86" s="8"/>
      <c r="CO86" s="8"/>
      <c r="CP86" s="8"/>
      <c r="CQ86" s="8"/>
      <c r="CR86" s="8"/>
      <c r="CS86" s="8"/>
      <c r="CT86" s="8"/>
      <c r="CU86" s="12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32"/>
      <c r="DP86" s="32"/>
      <c r="DQ86" s="45">
        <v>28.0</v>
      </c>
      <c r="DR86" s="45">
        <v>7.0</v>
      </c>
      <c r="DS86" s="45">
        <v>11.0</v>
      </c>
      <c r="DT86" s="51"/>
      <c r="DU86" s="8"/>
      <c r="DV86" s="8"/>
      <c r="DW86" s="8"/>
      <c r="DX86" s="42">
        <v>6.0</v>
      </c>
      <c r="DY86" s="42">
        <v>25.0</v>
      </c>
      <c r="DZ86" s="8"/>
      <c r="EA86" s="8"/>
      <c r="EB86" s="8"/>
      <c r="EC86" s="8"/>
      <c r="ED86" s="8"/>
      <c r="EE86" s="42">
        <v>9.0</v>
      </c>
      <c r="EF86" s="8"/>
      <c r="EG86" s="42">
        <v>8.0</v>
      </c>
      <c r="EH86" s="8"/>
      <c r="EI86" s="42">
        <v>20.0</v>
      </c>
      <c r="EJ86" s="42">
        <v>10.0</v>
      </c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42">
        <v>9.0</v>
      </c>
      <c r="EX86" s="42">
        <v>2.0</v>
      </c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42">
        <v>6.0</v>
      </c>
      <c r="FK86" s="8"/>
      <c r="FL86" s="8"/>
      <c r="FM86" s="8"/>
      <c r="FN86" s="42">
        <v>11.0</v>
      </c>
      <c r="FO86" s="8"/>
      <c r="FP86" s="8"/>
      <c r="FQ86" s="8"/>
      <c r="FR86" s="51"/>
      <c r="FS86" s="51"/>
      <c r="FT86" s="51"/>
      <c r="FU86" s="51"/>
      <c r="FV86" s="32"/>
      <c r="FW86" s="51"/>
      <c r="FX86" s="51"/>
      <c r="FY86" s="51"/>
      <c r="FZ86" s="8"/>
      <c r="GA86" s="8"/>
      <c r="GB86" s="32"/>
      <c r="GC86" s="32"/>
    </row>
    <row r="87">
      <c r="A87" s="1">
        <v>83.0</v>
      </c>
      <c r="B87" s="1" t="s">
        <v>43</v>
      </c>
      <c r="C87" s="28" t="s">
        <v>149</v>
      </c>
      <c r="D87" s="28" t="s">
        <v>150</v>
      </c>
      <c r="E87" s="29">
        <v>95.0</v>
      </c>
      <c r="F87" s="30">
        <v>50.0</v>
      </c>
      <c r="G87" s="30" t="s">
        <v>151</v>
      </c>
      <c r="H87" s="31" t="s">
        <v>21</v>
      </c>
      <c r="I87" s="32" t="s">
        <v>41</v>
      </c>
      <c r="J87" s="13" t="s">
        <v>27</v>
      </c>
      <c r="K87" s="67">
        <v>30.0</v>
      </c>
      <c r="L87" s="15">
        <f t="shared" si="53"/>
        <v>211</v>
      </c>
      <c r="M87" s="15">
        <f t="shared" si="54"/>
        <v>28</v>
      </c>
      <c r="N87" s="16">
        <f t="shared" si="4"/>
        <v>183</v>
      </c>
      <c r="O87" s="15">
        <f t="shared" si="55"/>
        <v>16</v>
      </c>
      <c r="P87" s="15">
        <f t="shared" si="56"/>
        <v>0</v>
      </c>
      <c r="Q87" s="70"/>
      <c r="R87" s="75"/>
      <c r="S87" s="8"/>
      <c r="T87" s="9"/>
      <c r="U87" s="51"/>
      <c r="V87" s="8"/>
      <c r="W87" s="8"/>
      <c r="X87" s="8"/>
      <c r="Y87" s="8"/>
      <c r="Z87" s="8"/>
      <c r="AA87" s="8"/>
      <c r="AB87" s="8"/>
      <c r="AC87" s="8"/>
      <c r="AD87" s="8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8"/>
      <c r="AQ87" s="51"/>
      <c r="AR87" s="51"/>
      <c r="AS87" s="51"/>
      <c r="AT87" s="51"/>
      <c r="AU87" s="51"/>
      <c r="AV87" s="51"/>
      <c r="AW87" s="58"/>
      <c r="AX87" s="51"/>
      <c r="AY87" s="51"/>
      <c r="AZ87" s="51"/>
      <c r="BA87" s="51"/>
      <c r="BB87" s="51"/>
      <c r="BC87" s="51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46">
        <v>7.0</v>
      </c>
      <c r="BO87" s="8"/>
      <c r="BP87" s="8"/>
      <c r="BQ87" s="12"/>
      <c r="BR87" s="12"/>
      <c r="BS87" s="12"/>
      <c r="BT87" s="12"/>
      <c r="BU87" s="12"/>
      <c r="BV87" s="12"/>
      <c r="BW87" s="41">
        <v>8.0</v>
      </c>
      <c r="BX87" s="12"/>
      <c r="BY87" s="12"/>
      <c r="BZ87" s="8"/>
      <c r="CA87" s="8"/>
      <c r="CB87" s="42">
        <v>8.0</v>
      </c>
      <c r="CC87" s="42">
        <v>28.0</v>
      </c>
      <c r="CD87" s="8"/>
      <c r="CE87" s="8"/>
      <c r="CF87" s="42">
        <v>7.0</v>
      </c>
      <c r="CG87" s="8"/>
      <c r="CH87" s="8"/>
      <c r="CI87" s="8"/>
      <c r="CJ87" s="8"/>
      <c r="CK87" s="42">
        <v>28.0</v>
      </c>
      <c r="CL87" s="8"/>
      <c r="CM87" s="8"/>
      <c r="CN87" s="42">
        <v>9.0</v>
      </c>
      <c r="CO87" s="8"/>
      <c r="CP87" s="8"/>
      <c r="CQ87" s="8"/>
      <c r="CR87" s="8"/>
      <c r="CS87" s="8"/>
      <c r="CT87" s="8"/>
      <c r="CU87" s="61">
        <v>12.0</v>
      </c>
      <c r="CV87" s="8"/>
      <c r="CW87" s="8"/>
      <c r="CX87" s="42">
        <v>9.0</v>
      </c>
      <c r="CY87" s="47">
        <v>10.0</v>
      </c>
      <c r="CZ87" s="8"/>
      <c r="DA87" s="8"/>
      <c r="DB87" s="8"/>
      <c r="DC87" s="8"/>
      <c r="DD87" s="8"/>
      <c r="DE87" s="8"/>
      <c r="DF87" s="42">
        <v>26.0</v>
      </c>
      <c r="DG87" s="8"/>
      <c r="DH87" s="8"/>
      <c r="DI87" s="8"/>
      <c r="DJ87" s="8"/>
      <c r="DK87" s="8"/>
      <c r="DL87" s="8"/>
      <c r="DM87" s="8"/>
      <c r="DN87" s="8"/>
      <c r="DO87" s="32"/>
      <c r="DP87" s="32"/>
      <c r="DQ87" s="32"/>
      <c r="DR87" s="32"/>
      <c r="DS87" s="32"/>
      <c r="DT87" s="51"/>
      <c r="DU87" s="8"/>
      <c r="DV87" s="8"/>
      <c r="DW87" s="8"/>
      <c r="DX87" s="8"/>
      <c r="DY87" s="8"/>
      <c r="DZ87" s="8"/>
      <c r="EA87" s="36">
        <v>3.0</v>
      </c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40">
        <v>4.0</v>
      </c>
      <c r="FA87" s="8"/>
      <c r="FB87" s="8"/>
      <c r="FC87" s="8"/>
      <c r="FD87" s="8"/>
      <c r="FE87" s="8"/>
      <c r="FF87" s="8"/>
      <c r="FG87" s="40">
        <v>17.0</v>
      </c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51"/>
      <c r="FS87" s="51"/>
      <c r="FT87" s="51"/>
      <c r="FU87" s="51"/>
      <c r="FV87" s="32"/>
      <c r="FW87" s="61">
        <v>11.0</v>
      </c>
      <c r="FX87" s="51"/>
      <c r="FY87" s="38">
        <v>24.0</v>
      </c>
      <c r="FZ87" s="8"/>
      <c r="GA87" s="8"/>
      <c r="GB87" s="32"/>
      <c r="GC87" s="32"/>
    </row>
    <row r="88">
      <c r="A88" s="1">
        <v>84.0</v>
      </c>
      <c r="B88" s="1" t="s">
        <v>37</v>
      </c>
      <c r="C88" s="28">
        <v>149.0</v>
      </c>
      <c r="D88" s="28">
        <v>167.0</v>
      </c>
      <c r="E88" s="55"/>
      <c r="F88" s="55"/>
      <c r="G88" s="28" t="s">
        <v>152</v>
      </c>
      <c r="H88" s="32" t="s">
        <v>18</v>
      </c>
      <c r="I88" s="32" t="s">
        <v>26</v>
      </c>
      <c r="J88" s="13" t="s">
        <v>27</v>
      </c>
      <c r="K88" s="56">
        <v>23.0</v>
      </c>
      <c r="L88" s="15">
        <f t="shared" si="53"/>
        <v>206</v>
      </c>
      <c r="M88" s="15">
        <f t="shared" si="54"/>
        <v>27</v>
      </c>
      <c r="N88" s="16">
        <f t="shared" si="4"/>
        <v>179</v>
      </c>
      <c r="O88" s="15">
        <f t="shared" si="55"/>
        <v>14</v>
      </c>
      <c r="P88" s="15">
        <f t="shared" si="56"/>
        <v>0</v>
      </c>
      <c r="Q88" s="70"/>
      <c r="R88" s="48">
        <v>6.0</v>
      </c>
      <c r="S88" s="51"/>
      <c r="T88" s="58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8"/>
      <c r="AQ88" s="51"/>
      <c r="AR88" s="51"/>
      <c r="AS88" s="51"/>
      <c r="AT88" s="51"/>
      <c r="AU88" s="51"/>
      <c r="AV88" s="51"/>
      <c r="AW88" s="58"/>
      <c r="AX88" s="51"/>
      <c r="AY88" s="51"/>
      <c r="AZ88" s="51"/>
      <c r="BA88" s="51"/>
      <c r="BB88" s="38">
        <v>15.0</v>
      </c>
      <c r="BC88" s="51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42">
        <v>27.0</v>
      </c>
      <c r="BO88" s="8"/>
      <c r="BP88" s="8"/>
      <c r="BQ88" s="12"/>
      <c r="BR88" s="12"/>
      <c r="BS88" s="12"/>
      <c r="BT88" s="12"/>
      <c r="BU88" s="12"/>
      <c r="BV88" s="44">
        <v>24.0</v>
      </c>
      <c r="BW88" s="12"/>
      <c r="BX88" s="12"/>
      <c r="BY88" s="12"/>
      <c r="BZ88" s="8"/>
      <c r="CA88" s="8"/>
      <c r="CB88" s="8"/>
      <c r="CC88" s="8"/>
      <c r="CD88" s="8"/>
      <c r="CE88" s="8"/>
      <c r="CF88" s="42">
        <v>15.0</v>
      </c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12"/>
      <c r="CV88" s="8"/>
      <c r="CW88" s="8"/>
      <c r="CX88" s="8"/>
      <c r="CY88" s="8"/>
      <c r="CZ88" s="8"/>
      <c r="DA88" s="8"/>
      <c r="DB88" s="8"/>
      <c r="DC88" s="8"/>
      <c r="DD88" s="42">
        <v>10.0</v>
      </c>
      <c r="DE88" s="8"/>
      <c r="DF88" s="8"/>
      <c r="DG88" s="8"/>
      <c r="DH88" s="8"/>
      <c r="DI88" s="8"/>
      <c r="DJ88" s="8"/>
      <c r="DK88" s="8"/>
      <c r="DL88" s="42">
        <v>13.0</v>
      </c>
      <c r="DM88" s="8"/>
      <c r="DN88" s="8"/>
      <c r="DO88" s="32"/>
      <c r="DP88" s="32"/>
      <c r="DQ88" s="45">
        <v>23.0</v>
      </c>
      <c r="DR88" s="32"/>
      <c r="DS88" s="32"/>
      <c r="DT88" s="51"/>
      <c r="DU88" s="8"/>
      <c r="DV88" s="8"/>
      <c r="DW88" s="8"/>
      <c r="DX88" s="8"/>
      <c r="DY88" s="8"/>
      <c r="DZ88" s="8"/>
      <c r="EA88" s="8"/>
      <c r="EB88" s="8"/>
      <c r="EC88" s="42">
        <v>20.0</v>
      </c>
      <c r="ED88" s="42">
        <v>11.0</v>
      </c>
      <c r="EE88" s="8"/>
      <c r="EF88" s="42">
        <v>5.0</v>
      </c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42">
        <v>19.0</v>
      </c>
      <c r="FA88" s="8"/>
      <c r="FB88" s="8"/>
      <c r="FC88" s="8"/>
      <c r="FD88" s="8"/>
      <c r="FE88" s="42">
        <v>4.0</v>
      </c>
      <c r="FF88" s="8"/>
      <c r="FG88" s="42">
        <v>14.0</v>
      </c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51"/>
      <c r="FS88" s="51"/>
      <c r="FT88" s="51"/>
      <c r="FU88" s="51"/>
      <c r="FV88" s="32"/>
      <c r="FW88" s="51"/>
      <c r="FX88" s="51"/>
      <c r="FY88" s="51"/>
      <c r="FZ88" s="8"/>
      <c r="GA88" s="8"/>
      <c r="GB88" s="32"/>
      <c r="GC88" s="32"/>
    </row>
    <row r="89">
      <c r="A89" s="1">
        <v>85.0</v>
      </c>
      <c r="B89" s="1">
        <f>SUM(C89-A89)</f>
        <v>-15</v>
      </c>
      <c r="C89" s="28">
        <v>70.0</v>
      </c>
      <c r="D89" s="28">
        <v>55.0</v>
      </c>
      <c r="E89" s="29">
        <v>58.0</v>
      </c>
      <c r="F89" s="29">
        <v>81.0</v>
      </c>
      <c r="G89" s="29" t="s">
        <v>153</v>
      </c>
      <c r="H89" s="31" t="s">
        <v>98</v>
      </c>
      <c r="I89" s="32" t="s">
        <v>48</v>
      </c>
      <c r="J89" s="13" t="s">
        <v>49</v>
      </c>
      <c r="K89" s="64">
        <v>27.0</v>
      </c>
      <c r="L89" s="15">
        <f t="shared" si="53"/>
        <v>195</v>
      </c>
      <c r="M89" s="15">
        <f t="shared" si="54"/>
        <v>20</v>
      </c>
      <c r="N89" s="16">
        <f t="shared" si="4"/>
        <v>175</v>
      </c>
      <c r="O89" s="15">
        <f t="shared" si="55"/>
        <v>20</v>
      </c>
      <c r="P89" s="15">
        <f t="shared" si="56"/>
        <v>0</v>
      </c>
      <c r="Q89" s="75"/>
      <c r="R89" s="75"/>
      <c r="S89" s="8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38">
        <v>16.0</v>
      </c>
      <c r="AI89" s="8"/>
      <c r="AJ89" s="8"/>
      <c r="AK89" s="8"/>
      <c r="AL89" s="8"/>
      <c r="AM89" s="8"/>
      <c r="AN89" s="8"/>
      <c r="AO89" s="8"/>
      <c r="AP89" s="9"/>
      <c r="AQ89" s="8"/>
      <c r="AR89" s="8"/>
      <c r="AS89" s="8"/>
      <c r="AT89" s="8"/>
      <c r="AU89" s="36">
        <v>4.0</v>
      </c>
      <c r="AV89" s="8"/>
      <c r="AW89" s="9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40">
        <v>8.0</v>
      </c>
      <c r="BJ89" s="8"/>
      <c r="BK89" s="8"/>
      <c r="BL89" s="40">
        <v>3.0</v>
      </c>
      <c r="BM89" s="8"/>
      <c r="BN89" s="46">
        <v>8.0</v>
      </c>
      <c r="BO89" s="40">
        <v>2.0</v>
      </c>
      <c r="BP89" s="8"/>
      <c r="BQ89" s="12"/>
      <c r="BR89" s="41">
        <v>9.0</v>
      </c>
      <c r="BS89" s="12"/>
      <c r="BT89" s="41">
        <v>14.0</v>
      </c>
      <c r="BU89" s="12"/>
      <c r="BV89" s="41">
        <v>16.0</v>
      </c>
      <c r="BW89" s="12"/>
      <c r="BX89" s="12"/>
      <c r="BY89" s="12"/>
      <c r="BZ89" s="12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12"/>
      <c r="CV89" s="8"/>
      <c r="CW89" s="8"/>
      <c r="CX89" s="8"/>
      <c r="CY89" s="8"/>
      <c r="CZ89" s="8"/>
      <c r="DA89" s="8"/>
      <c r="DB89" s="8"/>
      <c r="DC89" s="40">
        <v>17.0</v>
      </c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12"/>
      <c r="DP89" s="12"/>
      <c r="DQ89" s="12"/>
      <c r="DR89" s="61">
        <v>6.0</v>
      </c>
      <c r="DS89" s="12"/>
      <c r="DT89" s="12"/>
      <c r="DU89" s="8"/>
      <c r="DV89" s="8"/>
      <c r="DW89" s="8"/>
      <c r="DX89" s="8"/>
      <c r="DY89" s="8"/>
      <c r="DZ89" s="8"/>
      <c r="EA89" s="40">
        <v>12.0</v>
      </c>
      <c r="EB89" s="40">
        <v>20.0</v>
      </c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40">
        <v>14.0</v>
      </c>
      <c r="FE89" s="8"/>
      <c r="FF89" s="40">
        <v>14.0</v>
      </c>
      <c r="FG89" s="8"/>
      <c r="FH89" s="8"/>
      <c r="FI89" s="40">
        <v>5.0</v>
      </c>
      <c r="FJ89" s="8"/>
      <c r="FK89" s="8"/>
      <c r="FL89" s="8"/>
      <c r="FM89" s="8"/>
      <c r="FN89" s="8"/>
      <c r="FO89" s="8"/>
      <c r="FP89" s="8"/>
      <c r="FQ89" s="8"/>
      <c r="FR89" s="12"/>
      <c r="FS89" s="12"/>
      <c r="FT89" s="12"/>
      <c r="FU89" s="12"/>
      <c r="FV89" s="61">
        <v>3.0</v>
      </c>
      <c r="FW89" s="57">
        <v>12.0</v>
      </c>
      <c r="FX89" s="12"/>
      <c r="FY89" s="12"/>
      <c r="FZ89" s="12"/>
      <c r="GA89" s="41">
        <v>10.0</v>
      </c>
      <c r="GB89" s="12"/>
      <c r="GC89" s="61">
        <v>2.0</v>
      </c>
    </row>
    <row r="90">
      <c r="A90" s="1">
        <v>86.0</v>
      </c>
      <c r="B90" s="1" t="s">
        <v>37</v>
      </c>
      <c r="C90" s="28"/>
      <c r="D90" s="28"/>
      <c r="E90" s="29"/>
      <c r="F90" s="30"/>
      <c r="G90" s="98" t="s">
        <v>154</v>
      </c>
      <c r="H90" s="32" t="s">
        <v>16</v>
      </c>
      <c r="I90" s="32" t="s">
        <v>19</v>
      </c>
      <c r="J90" s="13" t="s">
        <v>16</v>
      </c>
      <c r="K90" s="56">
        <v>25.0</v>
      </c>
      <c r="L90" s="15">
        <f t="shared" si="53"/>
        <v>195</v>
      </c>
      <c r="M90" s="15">
        <f t="shared" si="54"/>
        <v>30</v>
      </c>
      <c r="N90" s="16">
        <f t="shared" si="4"/>
        <v>165</v>
      </c>
      <c r="O90" s="15">
        <f t="shared" si="55"/>
        <v>16</v>
      </c>
      <c r="P90" s="15">
        <f t="shared" si="56"/>
        <v>0</v>
      </c>
      <c r="Q90" s="70"/>
      <c r="R90" s="75"/>
      <c r="S90" s="8"/>
      <c r="T90" s="9"/>
      <c r="U90" s="51"/>
      <c r="V90" s="8"/>
      <c r="W90" s="8"/>
      <c r="X90" s="8"/>
      <c r="Y90" s="8"/>
      <c r="Z90" s="8"/>
      <c r="AA90" s="8"/>
      <c r="AB90" s="8"/>
      <c r="AC90" s="8"/>
      <c r="AD90" s="8"/>
      <c r="AE90" s="51"/>
      <c r="AF90" s="51"/>
      <c r="AG90" s="51"/>
      <c r="AH90" s="38">
        <v>30.0</v>
      </c>
      <c r="AI90" s="51"/>
      <c r="AJ90" s="51"/>
      <c r="AK90" s="51"/>
      <c r="AL90" s="36">
        <v>3.0</v>
      </c>
      <c r="AM90" s="38">
        <v>13.0</v>
      </c>
      <c r="AN90" s="51"/>
      <c r="AO90" s="51"/>
      <c r="AP90" s="58"/>
      <c r="AQ90" s="51"/>
      <c r="AR90" s="51"/>
      <c r="AS90" s="51"/>
      <c r="AT90" s="51"/>
      <c r="AU90" s="51"/>
      <c r="AV90" s="51"/>
      <c r="AW90" s="39">
        <v>18.0</v>
      </c>
      <c r="AX90" s="51"/>
      <c r="AY90" s="51"/>
      <c r="AZ90" s="51"/>
      <c r="BA90" s="51"/>
      <c r="BB90" s="51"/>
      <c r="BC90" s="51"/>
      <c r="BD90" s="8"/>
      <c r="BE90" s="8"/>
      <c r="BF90" s="8"/>
      <c r="BG90" s="8"/>
      <c r="BH90" s="8"/>
      <c r="BI90" s="36">
        <v>7.0</v>
      </c>
      <c r="BJ90" s="8"/>
      <c r="BK90" s="8"/>
      <c r="BL90" s="8"/>
      <c r="BM90" s="8"/>
      <c r="BN90" s="8"/>
      <c r="BO90" s="8"/>
      <c r="BP90" s="8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8"/>
      <c r="CB90" s="42">
        <v>10.0</v>
      </c>
      <c r="CC90" s="8"/>
      <c r="CD90" s="8"/>
      <c r="CE90" s="42">
        <v>19.0</v>
      </c>
      <c r="CF90" s="8"/>
      <c r="CG90" s="8"/>
      <c r="CH90" s="8"/>
      <c r="CI90" s="8"/>
      <c r="CJ90" s="8"/>
      <c r="CK90" s="8"/>
      <c r="CL90" s="8"/>
      <c r="CM90" s="8"/>
      <c r="CN90" s="42">
        <v>21.0</v>
      </c>
      <c r="CO90" s="8"/>
      <c r="CP90" s="8"/>
      <c r="CQ90" s="8"/>
      <c r="CR90" s="8"/>
      <c r="CS90" s="8"/>
      <c r="CT90" s="8"/>
      <c r="CU90" s="12"/>
      <c r="CV90" s="8"/>
      <c r="CW90" s="8"/>
      <c r="CX90" s="42">
        <v>2.0</v>
      </c>
      <c r="CY90" s="72">
        <v>3.0</v>
      </c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32"/>
      <c r="DP90" s="32"/>
      <c r="DQ90" s="32"/>
      <c r="DR90" s="32"/>
      <c r="DS90" s="45">
        <v>7.0</v>
      </c>
      <c r="DT90" s="51"/>
      <c r="DU90" s="8"/>
      <c r="DV90" s="8"/>
      <c r="DW90" s="36">
        <v>1.0</v>
      </c>
      <c r="DX90" s="8"/>
      <c r="DY90" s="8"/>
      <c r="DZ90" s="8"/>
      <c r="EA90" s="36">
        <v>14.0</v>
      </c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40">
        <v>6.0</v>
      </c>
      <c r="EU90" s="8"/>
      <c r="EV90" s="8"/>
      <c r="EW90" s="8"/>
      <c r="EX90" s="8"/>
      <c r="EY90" s="8"/>
      <c r="EZ90" s="40">
        <v>22.0</v>
      </c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42">
        <v>19.0</v>
      </c>
      <c r="FR90" s="51"/>
      <c r="FS90" s="51"/>
      <c r="FT90" s="51"/>
      <c r="FU90" s="51"/>
      <c r="FV90" s="32"/>
      <c r="FW90" s="51"/>
      <c r="FX90" s="51"/>
      <c r="FY90" s="51"/>
      <c r="FZ90" s="8"/>
      <c r="GA90" s="8"/>
      <c r="GB90" s="32"/>
      <c r="GC90" s="32"/>
    </row>
    <row r="91" ht="11.25" customHeight="1">
      <c r="A91" s="1">
        <v>87.0</v>
      </c>
      <c r="B91" s="1" t="s">
        <v>37</v>
      </c>
      <c r="C91" s="28"/>
      <c r="D91" s="28"/>
      <c r="E91" s="29"/>
      <c r="F91" s="30"/>
      <c r="G91" s="65" t="s">
        <v>155</v>
      </c>
      <c r="H91" s="32" t="s">
        <v>23</v>
      </c>
      <c r="I91" s="32" t="s">
        <v>95</v>
      </c>
      <c r="J91" s="13" t="s">
        <v>23</v>
      </c>
      <c r="K91" s="49">
        <v>22.0</v>
      </c>
      <c r="L91" s="15">
        <f t="shared" si="53"/>
        <v>191</v>
      </c>
      <c r="M91" s="15">
        <f t="shared" si="54"/>
        <v>26</v>
      </c>
      <c r="N91" s="16">
        <f t="shared" si="4"/>
        <v>165</v>
      </c>
      <c r="O91" s="15">
        <f t="shared" si="55"/>
        <v>16</v>
      </c>
      <c r="P91" s="15">
        <f t="shared" si="56"/>
        <v>0</v>
      </c>
      <c r="Q91" s="35">
        <v>13.0</v>
      </c>
      <c r="R91" s="75"/>
      <c r="S91" s="8"/>
      <c r="T91" s="9"/>
      <c r="U91" s="36">
        <v>17.0</v>
      </c>
      <c r="V91" s="8"/>
      <c r="W91" s="8"/>
      <c r="X91" s="8"/>
      <c r="Y91" s="8"/>
      <c r="Z91" s="8"/>
      <c r="AA91" s="8"/>
      <c r="AB91" s="8"/>
      <c r="AC91" s="8"/>
      <c r="AD91" s="36">
        <v>12.0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9"/>
      <c r="AQ91" s="8"/>
      <c r="AR91" s="8"/>
      <c r="AS91" s="8"/>
      <c r="AT91" s="8"/>
      <c r="AU91" s="8"/>
      <c r="AV91" s="36">
        <v>13.0</v>
      </c>
      <c r="AW91" s="9"/>
      <c r="AX91" s="8"/>
      <c r="AY91" s="8"/>
      <c r="AZ91" s="36">
        <v>8.0</v>
      </c>
      <c r="BA91" s="8"/>
      <c r="BB91" s="36">
        <v>8.0</v>
      </c>
      <c r="BC91" s="8"/>
      <c r="BD91" s="8"/>
      <c r="BE91" s="8"/>
      <c r="BF91" s="8"/>
      <c r="BG91" s="8"/>
      <c r="BH91" s="8"/>
      <c r="BI91" s="8"/>
      <c r="BJ91" s="8"/>
      <c r="BK91" s="8"/>
      <c r="BL91" s="40">
        <v>10.0</v>
      </c>
      <c r="BM91" s="8"/>
      <c r="BN91" s="40">
        <v>26.0</v>
      </c>
      <c r="BO91" s="8"/>
      <c r="BP91" s="8"/>
      <c r="BQ91" s="12"/>
      <c r="BR91" s="12"/>
      <c r="BS91" s="12"/>
      <c r="BT91" s="12"/>
      <c r="BU91" s="12"/>
      <c r="BV91" s="12"/>
      <c r="BW91" s="12"/>
      <c r="BX91" s="12"/>
      <c r="BY91" s="41">
        <v>11.0</v>
      </c>
      <c r="BZ91" s="41">
        <v>10.0</v>
      </c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12"/>
      <c r="CV91" s="8"/>
      <c r="CW91" s="8"/>
      <c r="CX91" s="8"/>
      <c r="CY91" s="8"/>
      <c r="CZ91" s="8"/>
      <c r="DA91" s="8"/>
      <c r="DB91" s="8"/>
      <c r="DC91" s="8"/>
      <c r="DD91" s="40">
        <v>6.0</v>
      </c>
      <c r="DE91" s="8"/>
      <c r="DF91" s="8"/>
      <c r="DG91" s="8"/>
      <c r="DH91" s="8"/>
      <c r="DI91" s="8"/>
      <c r="DJ91" s="8"/>
      <c r="DK91" s="8"/>
      <c r="DL91" s="40">
        <v>2.0</v>
      </c>
      <c r="DM91" s="8"/>
      <c r="DN91" s="8"/>
      <c r="DO91" s="12"/>
      <c r="DP91" s="12"/>
      <c r="DQ91" s="12"/>
      <c r="DR91" s="12"/>
      <c r="DS91" s="12"/>
      <c r="DT91" s="12"/>
      <c r="DU91" s="46">
        <v>19.0</v>
      </c>
      <c r="DV91" s="8"/>
      <c r="DW91" s="8"/>
      <c r="DX91" s="36">
        <v>3.0</v>
      </c>
      <c r="DY91" s="8"/>
      <c r="DZ91" s="8"/>
      <c r="EA91" s="8"/>
      <c r="EB91" s="8"/>
      <c r="EC91" s="40">
        <v>12.0</v>
      </c>
      <c r="ED91" s="36"/>
      <c r="EE91" s="8"/>
      <c r="EF91" s="8"/>
      <c r="EG91" s="36"/>
      <c r="EH91" s="8"/>
      <c r="EI91" s="8"/>
      <c r="EJ91" s="40">
        <v>21.0</v>
      </c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</row>
    <row r="92">
      <c r="A92" s="1">
        <v>88.0</v>
      </c>
      <c r="B92" s="1">
        <f>SUM(C92-A92)</f>
        <v>-47</v>
      </c>
      <c r="C92" s="28">
        <v>41.0</v>
      </c>
      <c r="D92" s="28">
        <v>70.0</v>
      </c>
      <c r="E92" s="29">
        <v>42.0</v>
      </c>
      <c r="F92" s="30">
        <v>90.0</v>
      </c>
      <c r="G92" s="30" t="s">
        <v>156</v>
      </c>
      <c r="H92" s="31" t="s">
        <v>16</v>
      </c>
      <c r="I92" s="32" t="s">
        <v>54</v>
      </c>
      <c r="J92" s="13" t="s">
        <v>16</v>
      </c>
      <c r="K92" s="33">
        <v>25.0</v>
      </c>
      <c r="L92" s="15">
        <f t="shared" si="53"/>
        <v>188</v>
      </c>
      <c r="M92" s="15">
        <f t="shared" si="54"/>
        <v>34</v>
      </c>
      <c r="N92" s="16">
        <f t="shared" si="4"/>
        <v>154</v>
      </c>
      <c r="O92" s="15">
        <f t="shared" si="55"/>
        <v>17</v>
      </c>
      <c r="P92" s="15">
        <f t="shared" si="56"/>
        <v>0</v>
      </c>
      <c r="Q92" s="70"/>
      <c r="R92" s="68"/>
      <c r="S92" s="38">
        <v>5.0</v>
      </c>
      <c r="T92" s="58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39">
        <v>12.0</v>
      </c>
      <c r="AQ92" s="51"/>
      <c r="AR92" s="51"/>
      <c r="AS92" s="51"/>
      <c r="AT92" s="51"/>
      <c r="AU92" s="51"/>
      <c r="AV92" s="38">
        <v>17.0</v>
      </c>
      <c r="AW92" s="58"/>
      <c r="AX92" s="51"/>
      <c r="AY92" s="51"/>
      <c r="AZ92" s="51"/>
      <c r="BA92" s="51"/>
      <c r="BB92" s="51"/>
      <c r="BC92" s="51"/>
      <c r="BD92" s="42">
        <v>8.0</v>
      </c>
      <c r="BE92" s="8"/>
      <c r="BF92" s="8"/>
      <c r="BG92" s="8"/>
      <c r="BH92" s="8"/>
      <c r="BI92" s="8"/>
      <c r="BJ92" s="8"/>
      <c r="BK92" s="42">
        <v>1.0</v>
      </c>
      <c r="BL92" s="8"/>
      <c r="BM92" s="8"/>
      <c r="BN92" s="8"/>
      <c r="BO92" s="8"/>
      <c r="BP92" s="8"/>
      <c r="BQ92" s="12"/>
      <c r="BR92" s="12"/>
      <c r="BS92" s="12"/>
      <c r="BT92" s="12"/>
      <c r="BU92" s="12"/>
      <c r="BV92" s="12"/>
      <c r="BW92" s="12"/>
      <c r="BX92" s="12"/>
      <c r="BY92" s="12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12"/>
      <c r="CV92" s="8"/>
      <c r="CW92" s="8"/>
      <c r="CX92" s="8"/>
      <c r="CY92" s="8"/>
      <c r="CZ92" s="8"/>
      <c r="DA92" s="42">
        <v>12.0</v>
      </c>
      <c r="DB92" s="42">
        <v>3.0</v>
      </c>
      <c r="DC92" s="8"/>
      <c r="DD92" s="8"/>
      <c r="DE92" s="8"/>
      <c r="DF92" s="8"/>
      <c r="DG92" s="42">
        <v>5.0</v>
      </c>
      <c r="DH92" s="8"/>
      <c r="DI92" s="8"/>
      <c r="DJ92" s="8"/>
      <c r="DK92" s="8"/>
      <c r="DL92" s="8"/>
      <c r="DM92" s="42">
        <v>17.0</v>
      </c>
      <c r="DN92" s="8"/>
      <c r="DO92" s="32"/>
      <c r="DP92" s="32"/>
      <c r="DQ92" s="32"/>
      <c r="DR92" s="32"/>
      <c r="DS92" s="45">
        <v>2.0</v>
      </c>
      <c r="DT92" s="51"/>
      <c r="DU92" s="8"/>
      <c r="DV92" s="8"/>
      <c r="DW92" s="8"/>
      <c r="DX92" s="8"/>
      <c r="DY92" s="42">
        <v>16.0</v>
      </c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42">
        <v>34.0</v>
      </c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42">
        <v>15.0</v>
      </c>
      <c r="FJ92" s="42">
        <v>18.0</v>
      </c>
      <c r="FK92" s="8"/>
      <c r="FL92" s="8"/>
      <c r="FM92" s="8"/>
      <c r="FN92" s="8"/>
      <c r="FO92" s="42">
        <v>5.0</v>
      </c>
      <c r="FP92" s="8"/>
      <c r="FQ92" s="8"/>
      <c r="FR92" s="51"/>
      <c r="FS92" s="51"/>
      <c r="FT92" s="51"/>
      <c r="FU92" s="38">
        <v>3.0</v>
      </c>
      <c r="FV92" s="32"/>
      <c r="FW92" s="51"/>
      <c r="FX92" s="51"/>
      <c r="FY92" s="38">
        <v>15.0</v>
      </c>
      <c r="FZ92" s="8"/>
      <c r="GA92" s="8"/>
      <c r="GB92" s="32"/>
      <c r="GC92" s="32"/>
    </row>
    <row r="93">
      <c r="A93" s="1">
        <v>89.0</v>
      </c>
      <c r="B93" s="1" t="s">
        <v>43</v>
      </c>
      <c r="C93" s="28">
        <v>155.0</v>
      </c>
      <c r="D93" s="28">
        <v>72.0</v>
      </c>
      <c r="E93" s="55"/>
      <c r="F93" s="30">
        <v>117.0</v>
      </c>
      <c r="G93" s="30" t="s">
        <v>157</v>
      </c>
      <c r="H93" s="31" t="s">
        <v>16</v>
      </c>
      <c r="I93" s="32" t="s">
        <v>15</v>
      </c>
      <c r="J93" s="13" t="s">
        <v>16</v>
      </c>
      <c r="K93" s="33">
        <v>28.0</v>
      </c>
      <c r="L93" s="15">
        <f t="shared" si="53"/>
        <v>186</v>
      </c>
      <c r="M93" s="15">
        <f t="shared" si="54"/>
        <v>33</v>
      </c>
      <c r="N93" s="16">
        <f t="shared" si="4"/>
        <v>153</v>
      </c>
      <c r="O93" s="15">
        <f t="shared" si="55"/>
        <v>11</v>
      </c>
      <c r="P93" s="15">
        <f t="shared" si="56"/>
        <v>0</v>
      </c>
      <c r="Q93" s="70"/>
      <c r="R93" s="68"/>
      <c r="S93" s="70"/>
      <c r="T93" s="73"/>
      <c r="U93" s="70"/>
      <c r="V93" s="34">
        <v>30.0</v>
      </c>
      <c r="W93" s="70"/>
      <c r="X93" s="70"/>
      <c r="Y93" s="70"/>
      <c r="Z93" s="70"/>
      <c r="AA93" s="70"/>
      <c r="AB93" s="70"/>
      <c r="AC93" s="70"/>
      <c r="AD93" s="70"/>
      <c r="AE93" s="70"/>
      <c r="AF93" s="34">
        <v>1.0</v>
      </c>
      <c r="AG93" s="70"/>
      <c r="AH93" s="70"/>
      <c r="AI93" s="70"/>
      <c r="AJ93" s="70"/>
      <c r="AK93" s="70"/>
      <c r="AL93" s="38">
        <v>2.0</v>
      </c>
      <c r="AM93" s="70"/>
      <c r="AN93" s="70"/>
      <c r="AO93" s="70"/>
      <c r="AP93" s="73"/>
      <c r="AQ93" s="70"/>
      <c r="AR93" s="70"/>
      <c r="AS93" s="70"/>
      <c r="AT93" s="70"/>
      <c r="AU93" s="70"/>
      <c r="AV93" s="70"/>
      <c r="AW93" s="73"/>
      <c r="AX93" s="70"/>
      <c r="AY93" s="70"/>
      <c r="AZ93" s="70"/>
      <c r="BA93" s="70"/>
      <c r="BB93" s="70"/>
      <c r="BC93" s="70"/>
      <c r="BD93" s="8"/>
      <c r="BE93" s="62">
        <v>5.0</v>
      </c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12"/>
      <c r="BR93" s="12"/>
      <c r="BS93" s="12"/>
      <c r="BT93" s="12"/>
      <c r="BU93" s="12"/>
      <c r="BV93" s="12"/>
      <c r="BW93" s="12"/>
      <c r="BX93" s="12"/>
      <c r="BY93" s="12"/>
      <c r="BZ93" s="8"/>
      <c r="CA93" s="8"/>
      <c r="CB93" s="8"/>
      <c r="CC93" s="8"/>
      <c r="CD93" s="8"/>
      <c r="CE93" s="8"/>
      <c r="CF93" s="8"/>
      <c r="CG93" s="62">
        <v>32.0</v>
      </c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12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48">
        <v>19.0</v>
      </c>
      <c r="DP93" s="68"/>
      <c r="DQ93" s="68"/>
      <c r="DR93" s="68"/>
      <c r="DS93" s="68"/>
      <c r="DT93" s="70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62">
        <v>3.0</v>
      </c>
      <c r="FF93" s="8"/>
      <c r="FG93" s="8"/>
      <c r="FH93" s="8"/>
      <c r="FI93" s="8"/>
      <c r="FJ93" s="8"/>
      <c r="FK93" s="8"/>
      <c r="FL93" s="8"/>
      <c r="FM93" s="42">
        <v>26.0</v>
      </c>
      <c r="FN93" s="42">
        <v>32.0</v>
      </c>
      <c r="FO93" s="42">
        <v>3.0</v>
      </c>
      <c r="FP93" s="8"/>
      <c r="FQ93" s="8"/>
      <c r="FR93" s="51"/>
      <c r="FS93" s="51"/>
      <c r="FT93" s="51"/>
      <c r="FU93" s="51"/>
      <c r="FV93" s="32"/>
      <c r="FW93" s="38">
        <v>33.0</v>
      </c>
      <c r="FX93" s="51"/>
      <c r="FY93" s="51"/>
      <c r="FZ93" s="8"/>
      <c r="GA93" s="8"/>
      <c r="GB93" s="32"/>
      <c r="GC93" s="32"/>
    </row>
    <row r="94">
      <c r="A94" s="1">
        <v>90.0</v>
      </c>
      <c r="B94" s="1" t="s">
        <v>37</v>
      </c>
      <c r="C94" s="55"/>
      <c r="D94" s="55"/>
      <c r="E94" s="55"/>
      <c r="F94" s="55"/>
      <c r="G94" s="76" t="s">
        <v>158</v>
      </c>
      <c r="H94" s="77" t="s">
        <v>21</v>
      </c>
      <c r="I94" s="77" t="s">
        <v>48</v>
      </c>
      <c r="J94" s="78" t="s">
        <v>49</v>
      </c>
      <c r="K94" s="79">
        <v>26.0</v>
      </c>
      <c r="L94" s="15">
        <f t="shared" si="53"/>
        <v>173</v>
      </c>
      <c r="M94" s="15">
        <f t="shared" si="54"/>
        <v>22</v>
      </c>
      <c r="N94" s="16">
        <f t="shared" si="4"/>
        <v>151</v>
      </c>
      <c r="O94" s="15">
        <f t="shared" si="55"/>
        <v>11</v>
      </c>
      <c r="P94" s="15">
        <f t="shared" si="56"/>
        <v>0</v>
      </c>
      <c r="Q94" s="75"/>
      <c r="R94" s="75"/>
      <c r="S94" s="8"/>
      <c r="T94" s="9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9"/>
      <c r="AQ94" s="8"/>
      <c r="AR94" s="8"/>
      <c r="AS94" s="8"/>
      <c r="AT94" s="8"/>
      <c r="AU94" s="8"/>
      <c r="AV94" s="8"/>
      <c r="AW94" s="9"/>
      <c r="AX94" s="36">
        <v>13.0</v>
      </c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40">
        <v>15.0</v>
      </c>
      <c r="BO94" s="8"/>
      <c r="BP94" s="8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8"/>
      <c r="CB94" s="40">
        <v>21.0</v>
      </c>
      <c r="CC94" s="8"/>
      <c r="CD94" s="8"/>
      <c r="CE94" s="40">
        <v>10.0</v>
      </c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12"/>
      <c r="CV94" s="8"/>
      <c r="CW94" s="8"/>
      <c r="CX94" s="40">
        <v>22.0</v>
      </c>
      <c r="CY94" s="40">
        <v>22.0</v>
      </c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12"/>
      <c r="DP94" s="12"/>
      <c r="DQ94" s="12"/>
      <c r="DR94" s="12"/>
      <c r="DS94" s="61">
        <v>21.0</v>
      </c>
      <c r="DT94" s="12"/>
      <c r="DU94" s="36">
        <v>3.0</v>
      </c>
      <c r="DV94" s="8"/>
      <c r="DW94" s="8"/>
      <c r="DX94" s="8"/>
      <c r="DY94" s="8"/>
      <c r="DZ94" s="8"/>
      <c r="EA94" s="8"/>
      <c r="EB94" s="36">
        <v>18.0</v>
      </c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40">
        <v>11.0</v>
      </c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12"/>
      <c r="FS94" s="12"/>
      <c r="FT94" s="12"/>
      <c r="FU94" s="12"/>
      <c r="FV94" s="12"/>
      <c r="FW94" s="12"/>
      <c r="FX94" s="12"/>
      <c r="FY94" s="12"/>
      <c r="FZ94" s="41">
        <v>17.0</v>
      </c>
      <c r="GA94" s="12"/>
      <c r="GB94" s="12"/>
      <c r="GC94" s="12"/>
    </row>
    <row r="95">
      <c r="A95" s="1">
        <v>91.0</v>
      </c>
      <c r="B95" s="1" t="s">
        <v>37</v>
      </c>
      <c r="C95" s="28"/>
      <c r="D95" s="28"/>
      <c r="E95" s="29"/>
      <c r="F95" s="30"/>
      <c r="G95" s="65" t="s">
        <v>159</v>
      </c>
      <c r="H95" s="32" t="s">
        <v>21</v>
      </c>
      <c r="I95" s="32" t="s">
        <v>95</v>
      </c>
      <c r="J95" s="13" t="s">
        <v>23</v>
      </c>
      <c r="K95" s="49">
        <v>24.0</v>
      </c>
      <c r="L95" s="15">
        <f t="shared" si="53"/>
        <v>179</v>
      </c>
      <c r="M95" s="15">
        <f t="shared" si="54"/>
        <v>29</v>
      </c>
      <c r="N95" s="16">
        <f t="shared" si="4"/>
        <v>150</v>
      </c>
      <c r="O95" s="15">
        <f t="shared" si="55"/>
        <v>16</v>
      </c>
      <c r="P95" s="15">
        <f t="shared" si="56"/>
        <v>0</v>
      </c>
      <c r="Q95" s="75"/>
      <c r="R95" s="75"/>
      <c r="S95" s="36">
        <v>3.0</v>
      </c>
      <c r="T95" s="9"/>
      <c r="U95" s="8"/>
      <c r="V95" s="8"/>
      <c r="W95" s="8"/>
      <c r="X95" s="8"/>
      <c r="Y95" s="36">
        <v>17.0</v>
      </c>
      <c r="Z95" s="36">
        <v>1.0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9"/>
      <c r="AQ95" s="8"/>
      <c r="AR95" s="8"/>
      <c r="AS95" s="8"/>
      <c r="AT95" s="8"/>
      <c r="AU95" s="8"/>
      <c r="AV95" s="8"/>
      <c r="AW95" s="9"/>
      <c r="AX95" s="8"/>
      <c r="AY95" s="36">
        <v>10.0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8"/>
      <c r="CB95" s="8"/>
      <c r="CC95" s="8"/>
      <c r="CD95" s="8"/>
      <c r="CE95" s="40">
        <v>6.0</v>
      </c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40">
        <v>18.0</v>
      </c>
      <c r="CS95" s="8"/>
      <c r="CT95" s="8"/>
      <c r="CU95" s="12"/>
      <c r="CV95" s="8"/>
      <c r="CW95" s="8"/>
      <c r="CX95" s="8"/>
      <c r="CY95" s="8"/>
      <c r="CZ95" s="40">
        <v>11.0</v>
      </c>
      <c r="DA95" s="8"/>
      <c r="DB95" s="8"/>
      <c r="DC95" s="8"/>
      <c r="DD95" s="40">
        <v>8.0</v>
      </c>
      <c r="DE95" s="8"/>
      <c r="DF95" s="8"/>
      <c r="DG95" s="8"/>
      <c r="DH95" s="8"/>
      <c r="DI95" s="8"/>
      <c r="DJ95" s="8"/>
      <c r="DK95" s="8"/>
      <c r="DL95" s="40">
        <v>3.0</v>
      </c>
      <c r="DM95" s="8"/>
      <c r="DN95" s="8"/>
      <c r="DO95" s="12"/>
      <c r="DP95" s="12"/>
      <c r="DQ95" s="12"/>
      <c r="DR95" s="12"/>
      <c r="DS95" s="12"/>
      <c r="DT95" s="12"/>
      <c r="DU95" s="36">
        <v>21.0</v>
      </c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36">
        <v>16.0</v>
      </c>
      <c r="EP95" s="8"/>
      <c r="EQ95" s="8"/>
      <c r="ER95" s="8"/>
      <c r="ES95" s="8"/>
      <c r="ET95" s="8"/>
      <c r="EU95" s="40">
        <v>4.0</v>
      </c>
      <c r="EV95" s="8"/>
      <c r="EW95" s="40">
        <v>12.0</v>
      </c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12"/>
      <c r="FS95" s="12"/>
      <c r="FT95" s="12"/>
      <c r="FU95" s="12"/>
      <c r="FV95" s="61">
        <v>5.0</v>
      </c>
      <c r="FW95" s="45">
        <v>29.0</v>
      </c>
      <c r="FX95" s="12"/>
      <c r="FY95" s="12"/>
      <c r="FZ95" s="41">
        <v>15.0</v>
      </c>
      <c r="GA95" s="12"/>
      <c r="GB95" s="12"/>
      <c r="GC95" s="12"/>
    </row>
    <row r="96">
      <c r="A96" s="1">
        <v>92.0</v>
      </c>
      <c r="B96" s="1">
        <f>SUM(C96-A96)</f>
        <v>-35</v>
      </c>
      <c r="C96" s="28">
        <v>57.0</v>
      </c>
      <c r="D96" s="28">
        <v>77.0</v>
      </c>
      <c r="E96" s="29">
        <v>85.0</v>
      </c>
      <c r="F96" s="29">
        <v>116.0</v>
      </c>
      <c r="G96" s="29" t="s">
        <v>160</v>
      </c>
      <c r="H96" s="32" t="s">
        <v>161</v>
      </c>
      <c r="I96" s="32" t="s">
        <v>64</v>
      </c>
      <c r="J96" s="13" t="s">
        <v>27</v>
      </c>
      <c r="K96" s="67">
        <v>28.0</v>
      </c>
      <c r="L96" s="15">
        <f t="shared" si="53"/>
        <v>189</v>
      </c>
      <c r="M96" s="15">
        <f t="shared" si="54"/>
        <v>40</v>
      </c>
      <c r="N96" s="16">
        <f t="shared" si="4"/>
        <v>149</v>
      </c>
      <c r="O96" s="15">
        <f t="shared" si="55"/>
        <v>9</v>
      </c>
      <c r="P96" s="15">
        <f t="shared" si="56"/>
        <v>1</v>
      </c>
      <c r="Q96" s="57">
        <v>29.0</v>
      </c>
      <c r="R96" s="85"/>
      <c r="S96" s="58"/>
      <c r="T96" s="39">
        <v>40.0</v>
      </c>
      <c r="U96" s="39"/>
      <c r="V96" s="58"/>
      <c r="W96" s="58"/>
      <c r="X96" s="58"/>
      <c r="Y96" s="58"/>
      <c r="Z96" s="58"/>
      <c r="AA96" s="58"/>
      <c r="AB96" s="58"/>
      <c r="AC96" s="58"/>
      <c r="AD96" s="58"/>
      <c r="AE96" s="39">
        <v>5.0</v>
      </c>
      <c r="AF96" s="58"/>
      <c r="AG96" s="39">
        <v>30.0</v>
      </c>
      <c r="AH96" s="58"/>
      <c r="AI96" s="58"/>
      <c r="AJ96" s="58"/>
      <c r="AK96" s="58"/>
      <c r="AL96" s="58"/>
      <c r="AM96" s="58"/>
      <c r="AN96" s="58"/>
      <c r="AO96" s="39">
        <v>26.0</v>
      </c>
      <c r="AP96" s="58"/>
      <c r="AQ96" s="58"/>
      <c r="AR96" s="39">
        <v>1.0</v>
      </c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8"/>
      <c r="BE96" s="8"/>
      <c r="BF96" s="8"/>
      <c r="BG96" s="43">
        <v>23.0</v>
      </c>
      <c r="BH96" s="8"/>
      <c r="BI96" s="8"/>
      <c r="BJ96" s="8"/>
      <c r="BK96" s="8"/>
      <c r="BL96" s="8"/>
      <c r="BM96" s="8"/>
      <c r="BN96" s="8"/>
      <c r="BO96" s="43">
        <v>31.0</v>
      </c>
      <c r="BP96" s="8"/>
      <c r="BQ96" s="12"/>
      <c r="BR96" s="12"/>
      <c r="BS96" s="12"/>
      <c r="BT96" s="12"/>
      <c r="BU96" s="12"/>
      <c r="BV96" s="12"/>
      <c r="BW96" s="12"/>
      <c r="BX96" s="12"/>
      <c r="BY96" s="12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12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77"/>
      <c r="DP96" s="77"/>
      <c r="DQ96" s="77"/>
      <c r="DR96" s="77"/>
      <c r="DS96" s="77"/>
      <c r="DT96" s="5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42">
        <v>4.0</v>
      </c>
      <c r="FM96" s="8"/>
      <c r="FN96" s="8"/>
      <c r="FO96" s="8"/>
      <c r="FP96" s="8"/>
      <c r="FQ96" s="8"/>
      <c r="FR96" s="58"/>
      <c r="FS96" s="58"/>
      <c r="FT96" s="58"/>
      <c r="FU96" s="58"/>
      <c r="FV96" s="77"/>
      <c r="FW96" s="58"/>
      <c r="FX96" s="58"/>
      <c r="FY96" s="58"/>
      <c r="FZ96" s="8"/>
      <c r="GA96" s="8"/>
      <c r="GB96" s="77"/>
      <c r="GC96" s="77"/>
    </row>
    <row r="97">
      <c r="A97" s="1">
        <v>93.0</v>
      </c>
      <c r="B97" s="1" t="s">
        <v>43</v>
      </c>
      <c r="C97" s="28"/>
      <c r="D97" s="28">
        <v>63.0</v>
      </c>
      <c r="E97" s="29">
        <v>36.0</v>
      </c>
      <c r="F97" s="30">
        <v>29.0</v>
      </c>
      <c r="G97" s="30" t="s">
        <v>162</v>
      </c>
      <c r="H97" s="31" t="s">
        <v>16</v>
      </c>
      <c r="I97" s="32" t="s">
        <v>41</v>
      </c>
      <c r="J97" s="13" t="s">
        <v>27</v>
      </c>
      <c r="K97" s="67">
        <v>30.0</v>
      </c>
      <c r="L97" s="15">
        <f t="shared" si="53"/>
        <v>180</v>
      </c>
      <c r="M97" s="15">
        <f t="shared" si="54"/>
        <v>36</v>
      </c>
      <c r="N97" s="16">
        <f t="shared" si="4"/>
        <v>144</v>
      </c>
      <c r="O97" s="15">
        <f t="shared" si="55"/>
        <v>13</v>
      </c>
      <c r="P97" s="15">
        <f t="shared" si="56"/>
        <v>0</v>
      </c>
      <c r="Q97" s="70"/>
      <c r="R97" s="68"/>
      <c r="S97" s="70"/>
      <c r="T97" s="73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34">
        <v>4.0</v>
      </c>
      <c r="AG97" s="70"/>
      <c r="AH97" s="70"/>
      <c r="AI97" s="70"/>
      <c r="AJ97" s="70"/>
      <c r="AK97" s="70"/>
      <c r="AL97" s="70"/>
      <c r="AM97" s="70"/>
      <c r="AN97" s="70"/>
      <c r="AO97" s="70"/>
      <c r="AP97" s="73"/>
      <c r="AQ97" s="70"/>
      <c r="AR97" s="70"/>
      <c r="AS97" s="70"/>
      <c r="AT97" s="70"/>
      <c r="AU97" s="34">
        <v>16.0</v>
      </c>
      <c r="AV97" s="70"/>
      <c r="AW97" s="73"/>
      <c r="AX97" s="70"/>
      <c r="AY97" s="70"/>
      <c r="AZ97" s="70"/>
      <c r="BA97" s="70"/>
      <c r="BB97" s="70"/>
      <c r="BC97" s="70"/>
      <c r="BD97" s="8"/>
      <c r="BE97" s="8"/>
      <c r="BF97" s="8"/>
      <c r="BG97" s="8"/>
      <c r="BH97" s="8"/>
      <c r="BI97" s="62">
        <v>6.0</v>
      </c>
      <c r="BJ97" s="8"/>
      <c r="BK97" s="62">
        <v>5.0</v>
      </c>
      <c r="BL97" s="8"/>
      <c r="BM97" s="8"/>
      <c r="BN97" s="8"/>
      <c r="BO97" s="8"/>
      <c r="BP97" s="8"/>
      <c r="BQ97" s="12"/>
      <c r="BR97" s="12"/>
      <c r="BS97" s="12"/>
      <c r="BT97" s="12"/>
      <c r="BU97" s="12"/>
      <c r="BV97" s="12"/>
      <c r="BW97" s="12"/>
      <c r="BX97" s="71">
        <v>15.0</v>
      </c>
      <c r="BY97" s="12"/>
      <c r="BZ97" s="8"/>
      <c r="CA97" s="8"/>
      <c r="CB97" s="8"/>
      <c r="CC97" s="8"/>
      <c r="CD97" s="8"/>
      <c r="CE97" s="8"/>
      <c r="CF97" s="8"/>
      <c r="CG97" s="62">
        <v>14.0</v>
      </c>
      <c r="CH97" s="8"/>
      <c r="CI97" s="8"/>
      <c r="CJ97" s="8"/>
      <c r="CK97" s="62">
        <v>20.0</v>
      </c>
      <c r="CL97" s="8"/>
      <c r="CM97" s="8"/>
      <c r="CN97" s="8"/>
      <c r="CO97" s="8"/>
      <c r="CP97" s="8"/>
      <c r="CQ97" s="8"/>
      <c r="CR97" s="8"/>
      <c r="CS97" s="8"/>
      <c r="CT97" s="8"/>
      <c r="CU97" s="12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68"/>
      <c r="DP97" s="68"/>
      <c r="DQ97" s="68"/>
      <c r="DR97" s="68"/>
      <c r="DS97" s="68"/>
      <c r="DT97" s="70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36">
        <v>15.0</v>
      </c>
      <c r="EK97" s="8"/>
      <c r="EL97" s="8"/>
      <c r="EM97" s="8"/>
      <c r="EN97" s="8"/>
      <c r="EO97" s="8"/>
      <c r="EP97" s="8"/>
      <c r="EQ97" s="62">
        <v>10.0</v>
      </c>
      <c r="ER97" s="62">
        <v>18.0</v>
      </c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43">
        <v>3.0</v>
      </c>
      <c r="FM97" s="62">
        <v>18.0</v>
      </c>
      <c r="FN97" s="8"/>
      <c r="FO97" s="8"/>
      <c r="FP97" s="8"/>
      <c r="FQ97" s="8"/>
      <c r="FR97" s="70"/>
      <c r="FS97" s="70"/>
      <c r="FT97" s="70"/>
      <c r="FU97" s="70"/>
      <c r="FV97" s="68"/>
      <c r="FW97" s="70"/>
      <c r="FX97" s="70"/>
      <c r="FY97" s="34">
        <v>36.0</v>
      </c>
      <c r="FZ97" s="8"/>
      <c r="GA97" s="8"/>
      <c r="GB97" s="68"/>
      <c r="GC97" s="68"/>
    </row>
    <row r="98">
      <c r="A98" s="1">
        <v>94.0</v>
      </c>
      <c r="B98" s="1">
        <f>SUM(C98-A98)</f>
        <v>-33</v>
      </c>
      <c r="C98" s="28">
        <v>61.0</v>
      </c>
      <c r="D98" s="28">
        <v>23.0</v>
      </c>
      <c r="E98" s="29">
        <v>44.0</v>
      </c>
      <c r="F98" s="30">
        <v>43.0</v>
      </c>
      <c r="G98" s="30" t="s">
        <v>163</v>
      </c>
      <c r="H98" s="31" t="s">
        <v>164</v>
      </c>
      <c r="I98" s="32" t="s">
        <v>35</v>
      </c>
      <c r="J98" s="13" t="s">
        <v>36</v>
      </c>
      <c r="K98" s="64">
        <v>25.0</v>
      </c>
      <c r="L98" s="15">
        <f t="shared" si="53"/>
        <v>159</v>
      </c>
      <c r="M98" s="15">
        <f t="shared" si="54"/>
        <v>23</v>
      </c>
      <c r="N98" s="16">
        <f t="shared" si="4"/>
        <v>136</v>
      </c>
      <c r="O98" s="15">
        <f t="shared" si="55"/>
        <v>12</v>
      </c>
      <c r="P98" s="15">
        <f t="shared" si="56"/>
        <v>0</v>
      </c>
      <c r="Q98" s="70"/>
      <c r="R98" s="75"/>
      <c r="S98" s="8"/>
      <c r="T98" s="9"/>
      <c r="U98" s="51"/>
      <c r="V98" s="8"/>
      <c r="W98" s="8"/>
      <c r="X98" s="8"/>
      <c r="Y98" s="8"/>
      <c r="Z98" s="8"/>
      <c r="AA98" s="8"/>
      <c r="AB98" s="8"/>
      <c r="AC98" s="8"/>
      <c r="AD98" s="8"/>
      <c r="AE98" s="51"/>
      <c r="AF98" s="51"/>
      <c r="AG98" s="51"/>
      <c r="AH98" s="38">
        <v>19.0</v>
      </c>
      <c r="AI98" s="51"/>
      <c r="AJ98" s="51"/>
      <c r="AK98" s="51"/>
      <c r="AL98" s="51"/>
      <c r="AM98" s="51"/>
      <c r="AN98" s="51"/>
      <c r="AO98" s="51"/>
      <c r="AP98" s="58"/>
      <c r="AQ98" s="51"/>
      <c r="AR98" s="51"/>
      <c r="AS98" s="51"/>
      <c r="AT98" s="51"/>
      <c r="AU98" s="51"/>
      <c r="AV98" s="38">
        <v>5.0</v>
      </c>
      <c r="AW98" s="58"/>
      <c r="AX98" s="51"/>
      <c r="AY98" s="51"/>
      <c r="AZ98" s="51"/>
      <c r="BA98" s="51"/>
      <c r="BB98" s="51"/>
      <c r="BC98" s="51"/>
      <c r="BD98" s="8"/>
      <c r="BE98" s="8"/>
      <c r="BF98" s="8"/>
      <c r="BG98" s="40">
        <v>21.0</v>
      </c>
      <c r="BH98" s="8"/>
      <c r="BI98" s="8"/>
      <c r="BJ98" s="8"/>
      <c r="BK98" s="8"/>
      <c r="BL98" s="8"/>
      <c r="BM98" s="8"/>
      <c r="BN98" s="8"/>
      <c r="BO98" s="8"/>
      <c r="BP98" s="8"/>
      <c r="BQ98" s="12"/>
      <c r="BR98" s="12"/>
      <c r="BS98" s="12"/>
      <c r="BT98" s="12"/>
      <c r="BU98" s="12"/>
      <c r="BV98" s="12"/>
      <c r="BW98" s="12"/>
      <c r="BX98" s="12"/>
      <c r="BY98" s="12"/>
      <c r="BZ98" s="8"/>
      <c r="CA98" s="8"/>
      <c r="CB98" s="8"/>
      <c r="CC98" s="8"/>
      <c r="CD98" s="8"/>
      <c r="CE98" s="8"/>
      <c r="CF98" s="8"/>
      <c r="CG98" s="42">
        <v>6.0</v>
      </c>
      <c r="CH98" s="8"/>
      <c r="CI98" s="8"/>
      <c r="CJ98" s="8"/>
      <c r="CK98" s="42">
        <v>12.0</v>
      </c>
      <c r="CL98" s="8"/>
      <c r="CM98" s="8"/>
      <c r="CN98" s="8"/>
      <c r="CO98" s="8"/>
      <c r="CP98" s="8"/>
      <c r="CQ98" s="8"/>
      <c r="CR98" s="42">
        <v>23.0</v>
      </c>
      <c r="CS98" s="8"/>
      <c r="CT98" s="8"/>
      <c r="CU98" s="12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42">
        <v>23.0</v>
      </c>
      <c r="DH98" s="8"/>
      <c r="DI98" s="8"/>
      <c r="DJ98" s="8"/>
      <c r="DK98" s="8"/>
      <c r="DL98" s="8"/>
      <c r="DM98" s="8"/>
      <c r="DN98" s="42">
        <v>17.0</v>
      </c>
      <c r="DO98" s="32"/>
      <c r="DP98" s="32"/>
      <c r="DQ98" s="32"/>
      <c r="DR98" s="32"/>
      <c r="DS98" s="32"/>
      <c r="DT98" s="51"/>
      <c r="DU98" s="8"/>
      <c r="DV98" s="8"/>
      <c r="DW98" s="8"/>
      <c r="DX98" s="8"/>
      <c r="DY98" s="8"/>
      <c r="DZ98" s="8"/>
      <c r="EA98" s="8"/>
      <c r="EB98" s="8"/>
      <c r="EC98" s="40">
        <v>2.0</v>
      </c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40">
        <v>7.0</v>
      </c>
      <c r="FJ98" s="8"/>
      <c r="FK98" s="8"/>
      <c r="FL98" s="40">
        <v>7.0</v>
      </c>
      <c r="FM98" s="8"/>
      <c r="FN98" s="8"/>
      <c r="FO98" s="42">
        <v>17.0</v>
      </c>
      <c r="FP98" s="8"/>
      <c r="FQ98" s="8"/>
      <c r="FR98" s="51"/>
      <c r="FS98" s="51"/>
      <c r="FT98" s="51"/>
      <c r="FU98" s="51"/>
      <c r="FV98" s="32"/>
      <c r="FW98" s="51"/>
      <c r="FX98" s="51"/>
      <c r="FY98" s="51"/>
      <c r="FZ98" s="8"/>
      <c r="GA98" s="8"/>
      <c r="GB98" s="32"/>
      <c r="GC98" s="32"/>
    </row>
    <row r="99">
      <c r="A99" s="1">
        <v>95.0</v>
      </c>
      <c r="B99" s="1" t="s">
        <v>43</v>
      </c>
      <c r="C99" s="28">
        <v>118.0</v>
      </c>
      <c r="D99" s="28">
        <v>56.0</v>
      </c>
      <c r="E99" s="55"/>
      <c r="F99" s="55"/>
      <c r="G99" s="74" t="s">
        <v>165</v>
      </c>
      <c r="H99" s="31" t="s">
        <v>23</v>
      </c>
      <c r="I99" s="32" t="s">
        <v>19</v>
      </c>
      <c r="J99" s="13" t="s">
        <v>16</v>
      </c>
      <c r="K99" s="33">
        <v>24.0</v>
      </c>
      <c r="L99" s="15">
        <f t="shared" si="53"/>
        <v>168</v>
      </c>
      <c r="M99" s="15">
        <f t="shared" si="54"/>
        <v>33</v>
      </c>
      <c r="N99" s="16">
        <f t="shared" si="4"/>
        <v>135</v>
      </c>
      <c r="O99" s="15">
        <f t="shared" si="55"/>
        <v>15</v>
      </c>
      <c r="P99" s="15">
        <f t="shared" si="56"/>
        <v>0</v>
      </c>
      <c r="Q99" s="85"/>
      <c r="R99" s="85"/>
      <c r="S99" s="73"/>
      <c r="T99" s="73"/>
      <c r="U99" s="73"/>
      <c r="V99" s="69">
        <v>28.0</v>
      </c>
      <c r="W99" s="73"/>
      <c r="X99" s="73"/>
      <c r="Y99" s="73"/>
      <c r="Z99" s="73"/>
      <c r="AA99" s="73"/>
      <c r="AB99" s="69">
        <v>3.0</v>
      </c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69">
        <v>7.0</v>
      </c>
      <c r="AN99" s="73"/>
      <c r="AO99" s="73"/>
      <c r="AP99" s="73"/>
      <c r="AQ99" s="73"/>
      <c r="AR99" s="73"/>
      <c r="AS99" s="73"/>
      <c r="AT99" s="73"/>
      <c r="AU99" s="73"/>
      <c r="AV99" s="73"/>
      <c r="AW99" s="69">
        <v>6.0</v>
      </c>
      <c r="AX99" s="73"/>
      <c r="AY99" s="73"/>
      <c r="AZ99" s="69">
        <v>18.0</v>
      </c>
      <c r="BA99" s="69">
        <v>8.0</v>
      </c>
      <c r="BB99" s="73"/>
      <c r="BC99" s="73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12"/>
      <c r="BR99" s="12"/>
      <c r="BS99" s="12"/>
      <c r="BT99" s="12"/>
      <c r="BU99" s="12"/>
      <c r="BV99" s="12"/>
      <c r="BW99" s="12"/>
      <c r="BX99" s="12"/>
      <c r="BY99" s="12"/>
      <c r="BZ99" s="8"/>
      <c r="CA99" s="8"/>
      <c r="CB99" s="72">
        <v>3.0</v>
      </c>
      <c r="CC99" s="8"/>
      <c r="CD99" s="72">
        <v>22.0</v>
      </c>
      <c r="CE99" s="8"/>
      <c r="CF99" s="8"/>
      <c r="CG99" s="8"/>
      <c r="CH99" s="8"/>
      <c r="CI99" s="8"/>
      <c r="CJ99" s="8"/>
      <c r="CK99" s="47">
        <v>10.0</v>
      </c>
      <c r="CL99" s="8"/>
      <c r="CM99" s="8"/>
      <c r="CN99" s="8"/>
      <c r="CO99" s="8"/>
      <c r="CP99" s="8"/>
      <c r="CQ99" s="8"/>
      <c r="CR99" s="8"/>
      <c r="CS99" s="8"/>
      <c r="CT99" s="8"/>
      <c r="CU99" s="12"/>
      <c r="CV99" s="8"/>
      <c r="CW99" s="8"/>
      <c r="CX99" s="42">
        <v>4.0</v>
      </c>
      <c r="CY99" s="72">
        <v>5.0</v>
      </c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5"/>
      <c r="DP99" s="85"/>
      <c r="DQ99" s="85"/>
      <c r="DR99" s="85"/>
      <c r="DS99" s="85"/>
      <c r="DT99" s="73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72">
        <v>33.0</v>
      </c>
      <c r="EX99" s="8"/>
      <c r="EY99" s="8"/>
      <c r="EZ99" s="8"/>
      <c r="FA99" s="8"/>
      <c r="FB99" s="8"/>
      <c r="FC99" s="8"/>
      <c r="FD99" s="8"/>
      <c r="FE99" s="72">
        <v>7.0</v>
      </c>
      <c r="FF99" s="8"/>
      <c r="FG99" s="8"/>
      <c r="FH99" s="8"/>
      <c r="FI99" s="8"/>
      <c r="FJ99" s="72">
        <v>8.0</v>
      </c>
      <c r="FK99" s="8"/>
      <c r="FL99" s="42">
        <v>6.0</v>
      </c>
      <c r="FM99" s="8"/>
      <c r="FN99" s="8"/>
      <c r="FO99" s="8"/>
      <c r="FP99" s="8"/>
      <c r="FQ99" s="8"/>
      <c r="FR99" s="70"/>
      <c r="FS99" s="70"/>
      <c r="FT99" s="70"/>
      <c r="FU99" s="70"/>
      <c r="FV99" s="68"/>
      <c r="FW99" s="70"/>
      <c r="FX99" s="70"/>
      <c r="FY99" s="70"/>
      <c r="FZ99" s="8"/>
      <c r="GA99" s="8"/>
      <c r="GB99" s="68"/>
      <c r="GC99" s="68"/>
    </row>
    <row r="100">
      <c r="A100" s="1">
        <v>96.0</v>
      </c>
      <c r="B100" s="1">
        <f>SUM(C100-A100)</f>
        <v>-77</v>
      </c>
      <c r="C100" s="28">
        <v>19.0</v>
      </c>
      <c r="D100" s="28">
        <v>68.0</v>
      </c>
      <c r="E100" s="29"/>
      <c r="F100" s="52"/>
      <c r="G100" s="14" t="s">
        <v>166</v>
      </c>
      <c r="H100" s="32" t="s">
        <v>27</v>
      </c>
      <c r="I100" s="32" t="s">
        <v>167</v>
      </c>
      <c r="J100" s="13" t="s">
        <v>27</v>
      </c>
      <c r="K100" s="67">
        <v>30.0</v>
      </c>
      <c r="L100" s="15">
        <f>SUM(R100:GC100)</f>
        <v>156</v>
      </c>
      <c r="M100" s="15">
        <f>MAX(R100:GC100)</f>
        <v>28</v>
      </c>
      <c r="N100" s="16">
        <f t="shared" si="4"/>
        <v>128</v>
      </c>
      <c r="O100" s="15">
        <f>COUNT(R100:GC100)</f>
        <v>12</v>
      </c>
      <c r="P100" s="15">
        <f>COUNTIF(R100:GC100,"40")</f>
        <v>0</v>
      </c>
      <c r="Q100" s="50"/>
      <c r="R100" s="68"/>
      <c r="S100" s="51"/>
      <c r="T100" s="37">
        <v>21.0</v>
      </c>
      <c r="U100" s="8"/>
      <c r="V100" s="51"/>
      <c r="W100" s="51"/>
      <c r="X100" s="51"/>
      <c r="Y100" s="51"/>
      <c r="Z100" s="51"/>
      <c r="AA100" s="51"/>
      <c r="AB100" s="51"/>
      <c r="AC100" s="51"/>
      <c r="AD100" s="51"/>
      <c r="AE100" s="36">
        <v>2.0</v>
      </c>
      <c r="AF100" s="8"/>
      <c r="AG100" s="8"/>
      <c r="AH100" s="8"/>
      <c r="AI100" s="8"/>
      <c r="AJ100" s="8"/>
      <c r="AK100" s="8"/>
      <c r="AL100" s="8"/>
      <c r="AM100" s="8"/>
      <c r="AN100" s="36">
        <v>5.0</v>
      </c>
      <c r="AO100" s="8"/>
      <c r="AP100" s="9"/>
      <c r="AQ100" s="8"/>
      <c r="AR100" s="8"/>
      <c r="AS100" s="8"/>
      <c r="AT100" s="8"/>
      <c r="AU100" s="8"/>
      <c r="AV100" s="8"/>
      <c r="AW100" s="9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12"/>
      <c r="BR100" s="12"/>
      <c r="BS100" s="12"/>
      <c r="BT100" s="12"/>
      <c r="BU100" s="12"/>
      <c r="BV100" s="12"/>
      <c r="BW100" s="12"/>
      <c r="BX100" s="12"/>
      <c r="BY100" s="12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12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61">
        <v>20.0</v>
      </c>
      <c r="DP100" s="12"/>
      <c r="DQ100" s="12"/>
      <c r="DR100" s="12"/>
      <c r="DS100" s="12"/>
      <c r="DT100" s="8"/>
      <c r="DU100" s="8"/>
      <c r="DV100" s="40">
        <v>9.0</v>
      </c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42">
        <v>6.0</v>
      </c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42">
        <v>2.0</v>
      </c>
      <c r="FF100" s="8"/>
      <c r="FG100" s="8"/>
      <c r="FH100" s="8"/>
      <c r="FI100" s="42">
        <v>28.0</v>
      </c>
      <c r="FJ100" s="8"/>
      <c r="FK100" s="8"/>
      <c r="FL100" s="8"/>
      <c r="FM100" s="42">
        <v>9.0</v>
      </c>
      <c r="FN100" s="8"/>
      <c r="FO100" s="8"/>
      <c r="FP100" s="8"/>
      <c r="FQ100" s="8"/>
      <c r="FR100" s="51"/>
      <c r="FS100" s="51"/>
      <c r="FT100" s="51"/>
      <c r="FU100" s="51"/>
      <c r="FV100" s="32"/>
      <c r="FW100" s="51"/>
      <c r="FX100" s="51"/>
      <c r="FY100" s="38">
        <v>22.0</v>
      </c>
      <c r="FZ100" s="42">
        <v>13.0</v>
      </c>
      <c r="GA100" s="42">
        <v>19.0</v>
      </c>
      <c r="GB100" s="32"/>
      <c r="GC100" s="32"/>
    </row>
    <row r="101">
      <c r="A101" s="1">
        <v>97.0</v>
      </c>
      <c r="B101" s="1" t="s">
        <v>37</v>
      </c>
      <c r="C101" s="28"/>
      <c r="D101" s="28"/>
      <c r="E101" s="29"/>
      <c r="F101" s="30"/>
      <c r="G101" s="14" t="s">
        <v>168</v>
      </c>
      <c r="H101" s="32" t="s">
        <v>23</v>
      </c>
      <c r="I101" s="32" t="s">
        <v>26</v>
      </c>
      <c r="J101" s="13" t="s">
        <v>27</v>
      </c>
      <c r="K101" s="53">
        <v>23.0</v>
      </c>
      <c r="L101" s="15">
        <f t="shared" ref="L101:L104" si="60">SUM(Q101:GC101)</f>
        <v>152</v>
      </c>
      <c r="M101" s="15">
        <f t="shared" ref="M101:M104" si="61">MAX(Q101:GC101)</f>
        <v>29</v>
      </c>
      <c r="N101" s="16">
        <f t="shared" si="4"/>
        <v>123</v>
      </c>
      <c r="O101" s="15">
        <f t="shared" ref="O101:O104" si="62">COUNT(Q101:GC101)</f>
        <v>12</v>
      </c>
      <c r="P101" s="15">
        <f t="shared" ref="P101:P104" si="63">COUNTIF(Q101:GC101,"40")</f>
        <v>0</v>
      </c>
      <c r="Q101" s="70"/>
      <c r="R101" s="68"/>
      <c r="S101" s="51"/>
      <c r="T101" s="58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38">
        <v>13.0</v>
      </c>
      <c r="AK101" s="51"/>
      <c r="AL101" s="51"/>
      <c r="AM101" s="51"/>
      <c r="AN101" s="51"/>
      <c r="AO101" s="51"/>
      <c r="AP101" s="58"/>
      <c r="AQ101" s="51"/>
      <c r="AR101" s="51"/>
      <c r="AS101" s="51"/>
      <c r="AT101" s="51"/>
      <c r="AU101" s="51"/>
      <c r="AV101" s="51"/>
      <c r="AW101" s="58"/>
      <c r="AX101" s="51"/>
      <c r="AY101" s="51"/>
      <c r="AZ101" s="51"/>
      <c r="BA101" s="51"/>
      <c r="BB101" s="38">
        <v>2.0</v>
      </c>
      <c r="BC101" s="51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42">
        <v>12.0</v>
      </c>
      <c r="BO101" s="8"/>
      <c r="BP101" s="8"/>
      <c r="BQ101" s="12"/>
      <c r="BR101" s="12"/>
      <c r="BS101" s="12"/>
      <c r="BT101" s="12"/>
      <c r="BU101" s="12"/>
      <c r="BV101" s="12"/>
      <c r="BW101" s="12"/>
      <c r="BX101" s="12"/>
      <c r="BY101" s="12"/>
      <c r="BZ101" s="42">
        <v>7.0</v>
      </c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12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32"/>
      <c r="DP101" s="32"/>
      <c r="DQ101" s="45">
        <v>29.0</v>
      </c>
      <c r="DR101" s="45">
        <v>12.0</v>
      </c>
      <c r="DS101" s="45">
        <v>19.0</v>
      </c>
      <c r="DT101" s="51"/>
      <c r="DU101" s="8"/>
      <c r="DV101" s="36">
        <v>7.0</v>
      </c>
      <c r="DW101" s="8"/>
      <c r="DX101" s="8"/>
      <c r="DY101" s="8"/>
      <c r="DZ101" s="8"/>
      <c r="EA101" s="36">
        <v>8.0</v>
      </c>
      <c r="EB101" s="8"/>
      <c r="EC101" s="8"/>
      <c r="ED101" s="8"/>
      <c r="EE101" s="8"/>
      <c r="EF101" s="8"/>
      <c r="EG101" s="8"/>
      <c r="EH101" s="42"/>
      <c r="EI101" s="8"/>
      <c r="EJ101" s="8"/>
      <c r="EK101" s="8"/>
      <c r="EL101" s="42"/>
      <c r="EM101" s="8"/>
      <c r="EN101" s="8"/>
      <c r="EO101" s="36">
        <v>17.0</v>
      </c>
      <c r="EP101" s="8"/>
      <c r="EQ101" s="8"/>
      <c r="ER101" s="8"/>
      <c r="ES101" s="8"/>
      <c r="ET101" s="8"/>
      <c r="EU101" s="8"/>
      <c r="EV101" s="8"/>
      <c r="EW101" s="8"/>
      <c r="EX101" s="8"/>
      <c r="EY101" s="42">
        <v>16.0</v>
      </c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38">
        <v>10.0</v>
      </c>
      <c r="FS101" s="51"/>
      <c r="FT101" s="51"/>
      <c r="FU101" s="51"/>
      <c r="FV101" s="32"/>
      <c r="FW101" s="51"/>
      <c r="FX101" s="51"/>
      <c r="FY101" s="51"/>
      <c r="FZ101" s="8"/>
      <c r="GA101" s="8"/>
      <c r="GB101" s="32"/>
      <c r="GC101" s="32"/>
    </row>
    <row r="102" ht="12.0" customHeight="1">
      <c r="A102" s="1">
        <v>98.0</v>
      </c>
      <c r="B102" s="1" t="s">
        <v>43</v>
      </c>
      <c r="C102" s="28"/>
      <c r="D102" s="28">
        <v>113.0</v>
      </c>
      <c r="E102" s="29">
        <v>71.0</v>
      </c>
      <c r="F102" s="30">
        <v>48.0</v>
      </c>
      <c r="G102" s="30" t="s">
        <v>169</v>
      </c>
      <c r="H102" s="31" t="s">
        <v>31</v>
      </c>
      <c r="I102" s="32" t="s">
        <v>170</v>
      </c>
      <c r="J102" s="13" t="s">
        <v>49</v>
      </c>
      <c r="K102" s="56">
        <v>31.0</v>
      </c>
      <c r="L102" s="15">
        <f t="shared" si="60"/>
        <v>149</v>
      </c>
      <c r="M102" s="15">
        <f t="shared" si="61"/>
        <v>28</v>
      </c>
      <c r="N102" s="16">
        <f t="shared" si="4"/>
        <v>121</v>
      </c>
      <c r="O102" s="15">
        <f t="shared" si="62"/>
        <v>12</v>
      </c>
      <c r="P102" s="15">
        <f t="shared" si="63"/>
        <v>0</v>
      </c>
      <c r="Q102" s="75"/>
      <c r="R102" s="75"/>
      <c r="S102" s="8"/>
      <c r="T102" s="9"/>
      <c r="U102" s="8"/>
      <c r="V102" s="8"/>
      <c r="W102" s="8"/>
      <c r="X102" s="8"/>
      <c r="Y102" s="36">
        <v>15.0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36">
        <v>9.0</v>
      </c>
      <c r="AP102" s="9"/>
      <c r="AQ102" s="8"/>
      <c r="AR102" s="8"/>
      <c r="AS102" s="8"/>
      <c r="AT102" s="36">
        <v>3.0</v>
      </c>
      <c r="AU102" s="8"/>
      <c r="AV102" s="8"/>
      <c r="AW102" s="9"/>
      <c r="AX102" s="8"/>
      <c r="AY102" s="36">
        <v>6.0</v>
      </c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8"/>
      <c r="CB102" s="8"/>
      <c r="CC102" s="8"/>
      <c r="CD102" s="8"/>
      <c r="CE102" s="8"/>
      <c r="CF102" s="8"/>
      <c r="CG102" s="40">
        <v>1.0</v>
      </c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12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61">
        <v>25.0</v>
      </c>
      <c r="DP102" s="12"/>
      <c r="DQ102" s="12"/>
      <c r="DR102" s="12"/>
      <c r="DS102" s="12"/>
      <c r="DT102" s="12"/>
      <c r="DU102" s="8"/>
      <c r="DV102" s="8"/>
      <c r="DW102" s="8"/>
      <c r="DX102" s="8"/>
      <c r="DY102" s="8"/>
      <c r="DZ102" s="8"/>
      <c r="EA102" s="8"/>
      <c r="EB102" s="40">
        <v>25.0</v>
      </c>
      <c r="EC102" s="40">
        <v>18.0</v>
      </c>
      <c r="ED102" s="40">
        <v>3.0</v>
      </c>
      <c r="EE102" s="8"/>
      <c r="EF102" s="8"/>
      <c r="EG102" s="8"/>
      <c r="EH102" s="8"/>
      <c r="EI102" s="8"/>
      <c r="EJ102" s="8"/>
      <c r="EK102" s="8"/>
      <c r="EL102" s="36">
        <v>28.0</v>
      </c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40">
        <v>2.0</v>
      </c>
      <c r="FO102" s="8"/>
      <c r="FP102" s="8"/>
      <c r="FQ102" s="8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61">
        <v>14.0</v>
      </c>
    </row>
    <row r="103">
      <c r="A103" s="1">
        <v>99.0</v>
      </c>
      <c r="B103" s="1" t="s">
        <v>37</v>
      </c>
      <c r="C103" s="28"/>
      <c r="D103" s="28"/>
      <c r="E103" s="29"/>
      <c r="F103" s="30"/>
      <c r="G103" s="96" t="s">
        <v>171</v>
      </c>
      <c r="H103" s="32" t="s">
        <v>23</v>
      </c>
      <c r="I103" s="32" t="s">
        <v>22</v>
      </c>
      <c r="J103" s="13" t="s">
        <v>23</v>
      </c>
      <c r="K103" s="64">
        <v>22.0</v>
      </c>
      <c r="L103" s="15">
        <f t="shared" si="60"/>
        <v>142</v>
      </c>
      <c r="M103" s="15">
        <f t="shared" si="61"/>
        <v>23</v>
      </c>
      <c r="N103" s="16">
        <f t="shared" si="4"/>
        <v>119</v>
      </c>
      <c r="O103" s="15">
        <f t="shared" si="62"/>
        <v>11</v>
      </c>
      <c r="P103" s="15">
        <f t="shared" si="63"/>
        <v>0</v>
      </c>
      <c r="Q103" s="75"/>
      <c r="R103" s="35">
        <v>14.0</v>
      </c>
      <c r="S103" s="8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9"/>
      <c r="AX103" s="8"/>
      <c r="AY103" s="8"/>
      <c r="AZ103" s="8"/>
      <c r="BA103" s="8"/>
      <c r="BB103" s="36">
        <v>16.0</v>
      </c>
      <c r="BC103" s="8"/>
      <c r="BD103" s="8"/>
      <c r="BE103" s="8"/>
      <c r="BF103" s="40">
        <v>23.0</v>
      </c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12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40">
        <v>16.0</v>
      </c>
      <c r="DG103" s="8"/>
      <c r="DH103" s="8"/>
      <c r="DI103" s="8"/>
      <c r="DJ103" s="8"/>
      <c r="DK103" s="8"/>
      <c r="DL103" s="40">
        <v>5.0</v>
      </c>
      <c r="DM103" s="8"/>
      <c r="DN103" s="8"/>
      <c r="DO103" s="12"/>
      <c r="DP103" s="12"/>
      <c r="DQ103" s="12"/>
      <c r="DR103" s="61">
        <v>21.0</v>
      </c>
      <c r="DS103" s="12"/>
      <c r="DT103" s="12"/>
      <c r="DU103" s="36">
        <v>7.0</v>
      </c>
      <c r="DV103" s="8"/>
      <c r="DW103" s="8"/>
      <c r="DX103" s="8"/>
      <c r="DY103" s="8"/>
      <c r="DZ103" s="8"/>
      <c r="EA103" s="8"/>
      <c r="EB103" s="8"/>
      <c r="EC103" s="8"/>
      <c r="ED103" s="36">
        <v>15.0</v>
      </c>
      <c r="EE103" s="8"/>
      <c r="EF103" s="8"/>
      <c r="EG103" s="36">
        <v>11.0</v>
      </c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40">
        <v>3.0</v>
      </c>
      <c r="FB103" s="8"/>
      <c r="FC103" s="8"/>
      <c r="FD103" s="8"/>
      <c r="FE103" s="40">
        <v>11.0</v>
      </c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</row>
    <row r="104">
      <c r="A104" s="1">
        <v>100.0</v>
      </c>
      <c r="B104" s="1">
        <f>SUM(C104-A104)</f>
        <v>-57</v>
      </c>
      <c r="C104" s="28">
        <v>43.0</v>
      </c>
      <c r="D104" s="28">
        <v>39.0</v>
      </c>
      <c r="E104" s="29">
        <v>14.0</v>
      </c>
      <c r="F104" s="30">
        <v>72.0</v>
      </c>
      <c r="G104" s="14" t="s">
        <v>172</v>
      </c>
      <c r="H104" s="31" t="s">
        <v>14</v>
      </c>
      <c r="I104" s="32" t="s">
        <v>22</v>
      </c>
      <c r="J104" s="13" t="s">
        <v>23</v>
      </c>
      <c r="K104" s="64">
        <v>29.0</v>
      </c>
      <c r="L104" s="15">
        <f t="shared" si="60"/>
        <v>151</v>
      </c>
      <c r="M104" s="15">
        <f t="shared" si="61"/>
        <v>37</v>
      </c>
      <c r="N104" s="16">
        <f t="shared" si="4"/>
        <v>114</v>
      </c>
      <c r="O104" s="15">
        <f t="shared" si="62"/>
        <v>8</v>
      </c>
      <c r="P104" s="15">
        <f t="shared" si="63"/>
        <v>0</v>
      </c>
      <c r="Q104" s="75"/>
      <c r="R104" s="75"/>
      <c r="S104" s="8"/>
      <c r="T104" s="37">
        <v>22.0</v>
      </c>
      <c r="U104" s="8"/>
      <c r="V104" s="36">
        <v>37.0</v>
      </c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9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12"/>
      <c r="BR104" s="12"/>
      <c r="BS104" s="12"/>
      <c r="BT104" s="12"/>
      <c r="BU104" s="12"/>
      <c r="BV104" s="12"/>
      <c r="BW104" s="12"/>
      <c r="BX104" s="12"/>
      <c r="BY104" s="41">
        <v>15.0</v>
      </c>
      <c r="BZ104" s="12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40">
        <v>18.0</v>
      </c>
      <c r="CP104" s="8"/>
      <c r="CQ104" s="8"/>
      <c r="CR104" s="8"/>
      <c r="CS104" s="8"/>
      <c r="CT104" s="8"/>
      <c r="CU104" s="12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12"/>
      <c r="DP104" s="12"/>
      <c r="DQ104" s="12"/>
      <c r="DR104" s="12"/>
      <c r="DS104" s="12"/>
      <c r="DT104" s="12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40">
        <v>25.0</v>
      </c>
      <c r="FC104" s="8"/>
      <c r="FD104" s="8"/>
      <c r="FE104" s="8"/>
      <c r="FF104" s="8"/>
      <c r="FG104" s="8"/>
      <c r="FH104" s="40">
        <v>17.0</v>
      </c>
      <c r="FI104" s="42">
        <v>13.0</v>
      </c>
      <c r="FJ104" s="40">
        <v>4.0</v>
      </c>
      <c r="FK104" s="8"/>
      <c r="FL104" s="8"/>
      <c r="FM104" s="8"/>
      <c r="FN104" s="8"/>
      <c r="FO104" s="8"/>
      <c r="FP104" s="8"/>
      <c r="FQ104" s="8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</row>
    <row r="105">
      <c r="A105" s="99"/>
      <c r="B105" s="99"/>
      <c r="C105" s="100"/>
      <c r="D105" s="100"/>
      <c r="E105" s="101"/>
      <c r="F105" s="101"/>
      <c r="G105" s="102"/>
      <c r="H105" s="102"/>
      <c r="I105" s="102"/>
      <c r="J105" s="103"/>
      <c r="K105" s="104"/>
      <c r="L105" s="105"/>
      <c r="M105" s="105"/>
      <c r="N105" s="105"/>
      <c r="O105" s="105"/>
      <c r="P105" s="105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7"/>
      <c r="AJ105" s="106"/>
      <c r="AK105" s="106"/>
      <c r="AL105" s="106"/>
      <c r="AM105" s="106"/>
      <c r="AN105" s="106"/>
      <c r="AO105" s="106"/>
      <c r="AP105" s="106"/>
      <c r="AQ105" s="107"/>
      <c r="AR105" s="106"/>
      <c r="AS105" s="106"/>
      <c r="AT105" s="106"/>
      <c r="AU105" s="106"/>
      <c r="AV105" s="107"/>
      <c r="AW105" s="106"/>
      <c r="AX105" s="106"/>
      <c r="AY105" s="106"/>
      <c r="AZ105" s="106"/>
      <c r="BA105" s="106"/>
      <c r="BB105" s="106"/>
      <c r="BC105" s="106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8"/>
      <c r="CB105" s="105"/>
      <c r="CC105" s="105"/>
      <c r="CD105" s="105"/>
      <c r="CE105" s="105"/>
      <c r="CF105" s="105"/>
      <c r="CG105" s="105"/>
      <c r="CH105" s="105"/>
      <c r="CI105" s="108"/>
      <c r="CJ105" s="105"/>
      <c r="CK105" s="105"/>
      <c r="CL105" s="105"/>
      <c r="CM105" s="105"/>
      <c r="CN105" s="105"/>
      <c r="CO105" s="105"/>
      <c r="CP105" s="108"/>
      <c r="CQ105" s="105"/>
      <c r="CR105" s="105"/>
      <c r="CS105" s="105"/>
      <c r="CT105" s="105"/>
      <c r="CU105" s="105"/>
      <c r="CV105" s="108"/>
      <c r="CW105" s="105"/>
      <c r="CX105" s="105"/>
      <c r="CY105" s="105"/>
      <c r="CZ105" s="105"/>
      <c r="DA105" s="105"/>
      <c r="DB105" s="105"/>
      <c r="DC105" s="105"/>
      <c r="DD105" s="105"/>
      <c r="DE105" s="105"/>
      <c r="DF105" s="105"/>
      <c r="DG105" s="108"/>
      <c r="DH105" s="105"/>
      <c r="DI105" s="105"/>
      <c r="DJ105" s="105"/>
      <c r="DK105" s="105"/>
      <c r="DL105" s="105"/>
      <c r="DM105" s="105"/>
      <c r="DN105" s="105"/>
      <c r="DO105" s="106"/>
      <c r="DP105" s="106"/>
      <c r="DQ105" s="106"/>
      <c r="DR105" s="106"/>
      <c r="DS105" s="106"/>
      <c r="DT105" s="106"/>
      <c r="DU105" s="105"/>
      <c r="DV105" s="105"/>
      <c r="DW105" s="105"/>
      <c r="DX105" s="105"/>
      <c r="DY105" s="108"/>
      <c r="DZ105" s="105"/>
      <c r="EA105" s="105"/>
      <c r="EB105" s="105"/>
      <c r="EC105" s="105"/>
      <c r="ED105" s="105"/>
      <c r="EE105" s="105"/>
      <c r="EF105" s="105"/>
      <c r="EG105" s="105"/>
      <c r="EH105" s="105"/>
      <c r="EI105" s="105"/>
      <c r="EJ105" s="105"/>
      <c r="EK105" s="105"/>
      <c r="EL105" s="105"/>
      <c r="EM105" s="105"/>
      <c r="EN105" s="105"/>
      <c r="EO105" s="105"/>
      <c r="EP105" s="105"/>
      <c r="EQ105" s="105"/>
      <c r="ER105" s="105"/>
      <c r="ES105" s="105"/>
      <c r="ET105" s="105"/>
      <c r="EU105" s="105"/>
      <c r="EV105" s="105"/>
      <c r="EW105" s="105"/>
      <c r="EX105" s="105"/>
      <c r="EY105" s="108"/>
      <c r="EZ105" s="105"/>
      <c r="FA105" s="105"/>
      <c r="FB105" s="105"/>
      <c r="FC105" s="105"/>
      <c r="FD105" s="105"/>
      <c r="FE105" s="105"/>
      <c r="FF105" s="105"/>
      <c r="FG105" s="105"/>
      <c r="FH105" s="105"/>
      <c r="FI105" s="105"/>
      <c r="FJ105" s="105"/>
      <c r="FK105" s="105"/>
      <c r="FL105" s="105"/>
      <c r="FM105" s="105"/>
      <c r="FN105" s="105"/>
      <c r="FO105" s="105"/>
      <c r="FP105" s="105"/>
      <c r="FQ105" s="105"/>
      <c r="FR105" s="106"/>
      <c r="FS105" s="106"/>
      <c r="FT105" s="106"/>
      <c r="FU105" s="106"/>
      <c r="FV105" s="106"/>
      <c r="FW105" s="106"/>
      <c r="FX105" s="106"/>
      <c r="FY105" s="106"/>
      <c r="FZ105" s="105"/>
      <c r="GA105" s="105"/>
      <c r="GB105" s="106"/>
      <c r="GC105" s="106"/>
    </row>
    <row r="106">
      <c r="A106" s="14">
        <v>101.0</v>
      </c>
      <c r="B106" s="2"/>
      <c r="C106" s="28">
        <v>93.0</v>
      </c>
      <c r="D106" s="28">
        <v>129.0</v>
      </c>
      <c r="E106" s="55"/>
      <c r="F106" s="55"/>
      <c r="G106" s="56" t="s">
        <v>173</v>
      </c>
      <c r="H106" s="56" t="s">
        <v>21</v>
      </c>
      <c r="I106" s="109" t="s">
        <v>26</v>
      </c>
      <c r="J106" s="4" t="s">
        <v>27</v>
      </c>
      <c r="K106" s="53">
        <v>32.0</v>
      </c>
      <c r="L106" s="15">
        <f t="shared" ref="L106:L130" si="64">SUM(Q106:GC106)</f>
        <v>137</v>
      </c>
      <c r="M106" s="15">
        <f t="shared" ref="M106:M130" si="65">MAX(Q106:GC106)</f>
        <v>30</v>
      </c>
      <c r="N106" s="16">
        <f t="shared" ref="N106:N151" si="66">SUM(L106-M106)</f>
        <v>107</v>
      </c>
      <c r="O106" s="15">
        <f t="shared" ref="O106:O130" si="67">COUNT(Q106:GC106)</f>
        <v>10</v>
      </c>
      <c r="P106" s="15">
        <f t="shared" ref="P106:P130" si="68">COUNTIF(Q106:GC106,"40")</f>
        <v>0</v>
      </c>
      <c r="Q106" s="85"/>
      <c r="R106" s="85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69">
        <v>30.0</v>
      </c>
      <c r="AJ106" s="73"/>
      <c r="AK106" s="73"/>
      <c r="AL106" s="73"/>
      <c r="AM106" s="73"/>
      <c r="AN106" s="73"/>
      <c r="AO106" s="73"/>
      <c r="AP106" s="73"/>
      <c r="AQ106" s="69">
        <v>9.0</v>
      </c>
      <c r="AR106" s="73"/>
      <c r="AS106" s="73"/>
      <c r="AT106" s="73"/>
      <c r="AU106" s="73"/>
      <c r="AV106" s="69">
        <v>11.0</v>
      </c>
      <c r="AW106" s="73"/>
      <c r="AX106" s="73"/>
      <c r="AY106" s="73"/>
      <c r="AZ106" s="73"/>
      <c r="BA106" s="73"/>
      <c r="BB106" s="73"/>
      <c r="BC106" s="73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12"/>
      <c r="BR106" s="12"/>
      <c r="BS106" s="12"/>
      <c r="BT106" s="12"/>
      <c r="BU106" s="12"/>
      <c r="BV106" s="12"/>
      <c r="BW106" s="12"/>
      <c r="BX106" s="12"/>
      <c r="BY106" s="12"/>
      <c r="BZ106" s="8"/>
      <c r="CA106" s="72">
        <v>4.0</v>
      </c>
      <c r="CB106" s="8"/>
      <c r="CC106" s="8"/>
      <c r="CD106" s="8"/>
      <c r="CE106" s="8"/>
      <c r="CF106" s="8"/>
      <c r="CG106" s="8"/>
      <c r="CH106" s="8"/>
      <c r="CI106" s="72">
        <v>23.0</v>
      </c>
      <c r="CJ106" s="8"/>
      <c r="CK106" s="8"/>
      <c r="CL106" s="8"/>
      <c r="CM106" s="8"/>
      <c r="CN106" s="8"/>
      <c r="CO106" s="8"/>
      <c r="CP106" s="72">
        <v>8.0</v>
      </c>
      <c r="CQ106" s="8"/>
      <c r="CR106" s="8"/>
      <c r="CS106" s="8"/>
      <c r="CT106" s="8"/>
      <c r="CU106" s="12"/>
      <c r="CV106" s="72">
        <v>5.0</v>
      </c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72">
        <v>9.0</v>
      </c>
      <c r="DH106" s="8"/>
      <c r="DI106" s="8"/>
      <c r="DJ106" s="8"/>
      <c r="DK106" s="8"/>
      <c r="DL106" s="8"/>
      <c r="DM106" s="8"/>
      <c r="DN106" s="8"/>
      <c r="DO106" s="85"/>
      <c r="DP106" s="85"/>
      <c r="DQ106" s="85"/>
      <c r="DR106" s="85"/>
      <c r="DS106" s="85"/>
      <c r="DT106" s="73"/>
      <c r="DU106" s="8"/>
      <c r="DV106" s="8"/>
      <c r="DW106" s="8"/>
      <c r="DX106" s="8"/>
      <c r="DY106" s="72">
        <v>21.0</v>
      </c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72">
        <v>17.0</v>
      </c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73"/>
      <c r="FS106" s="73"/>
      <c r="FT106" s="73"/>
      <c r="FU106" s="73"/>
      <c r="FV106" s="85"/>
      <c r="FW106" s="73"/>
      <c r="FX106" s="73"/>
      <c r="FY106" s="73"/>
      <c r="FZ106" s="8"/>
      <c r="GA106" s="8"/>
      <c r="GB106" s="85"/>
      <c r="GC106" s="85"/>
    </row>
    <row r="107">
      <c r="A107" s="14">
        <v>102.0</v>
      </c>
      <c r="B107" s="2"/>
      <c r="C107" s="14">
        <v>94.0</v>
      </c>
      <c r="D107" s="14">
        <v>61.0</v>
      </c>
      <c r="E107" s="52"/>
      <c r="F107" s="52"/>
      <c r="G107" s="110" t="s">
        <v>174</v>
      </c>
      <c r="H107" s="30" t="s">
        <v>23</v>
      </c>
      <c r="I107" s="14" t="s">
        <v>79</v>
      </c>
      <c r="J107" s="111" t="s">
        <v>27</v>
      </c>
      <c r="K107" s="53">
        <v>27.0</v>
      </c>
      <c r="L107" s="15">
        <f t="shared" si="64"/>
        <v>118</v>
      </c>
      <c r="M107" s="15">
        <f t="shared" si="65"/>
        <v>21</v>
      </c>
      <c r="N107" s="16">
        <f t="shared" si="66"/>
        <v>97</v>
      </c>
      <c r="O107" s="15">
        <f t="shared" si="67"/>
        <v>13</v>
      </c>
      <c r="P107" s="15">
        <f t="shared" si="68"/>
        <v>0</v>
      </c>
      <c r="Q107" s="85"/>
      <c r="R107" s="85"/>
      <c r="S107" s="73"/>
      <c r="T107" s="73"/>
      <c r="U107" s="73"/>
      <c r="V107" s="69">
        <v>17.0</v>
      </c>
      <c r="W107" s="73"/>
      <c r="X107" s="73"/>
      <c r="Y107" s="73"/>
      <c r="Z107" s="73"/>
      <c r="AA107" s="73"/>
      <c r="AB107" s="69">
        <v>4.0</v>
      </c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69">
        <v>5.0</v>
      </c>
      <c r="AV107" s="73"/>
      <c r="AW107" s="73"/>
      <c r="AX107" s="73"/>
      <c r="AY107" s="73"/>
      <c r="AZ107" s="73"/>
      <c r="BA107" s="73"/>
      <c r="BB107" s="73"/>
      <c r="BC107" s="73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72">
        <v>21.0</v>
      </c>
      <c r="BQ107" s="12"/>
      <c r="BR107" s="12"/>
      <c r="BS107" s="12"/>
      <c r="BT107" s="12"/>
      <c r="BU107" s="12"/>
      <c r="BV107" s="12"/>
      <c r="BW107" s="12"/>
      <c r="BX107" s="12"/>
      <c r="BY107" s="12"/>
      <c r="BZ107" s="8"/>
      <c r="CA107" s="72">
        <v>2.0</v>
      </c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72">
        <v>2.0</v>
      </c>
      <c r="CS107" s="8"/>
      <c r="CT107" s="8"/>
      <c r="CU107" s="12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5"/>
      <c r="DP107" s="57">
        <v>3.0</v>
      </c>
      <c r="DQ107" s="85"/>
      <c r="DR107" s="85"/>
      <c r="DS107" s="85"/>
      <c r="DT107" s="73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72">
        <v>11.0</v>
      </c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72">
        <v>2.0</v>
      </c>
      <c r="FL107" s="42">
        <v>15.0</v>
      </c>
      <c r="FM107" s="8"/>
      <c r="FN107" s="8"/>
      <c r="FO107" s="8"/>
      <c r="FP107" s="8"/>
      <c r="FQ107" s="8"/>
      <c r="FR107" s="73"/>
      <c r="FS107" s="69">
        <v>3.0</v>
      </c>
      <c r="FT107" s="73"/>
      <c r="FU107" s="73"/>
      <c r="FV107" s="85"/>
      <c r="FW107" s="73"/>
      <c r="FX107" s="69">
        <v>21.0</v>
      </c>
      <c r="FY107" s="73"/>
      <c r="FZ107" s="8"/>
      <c r="GA107" s="8"/>
      <c r="GB107" s="85"/>
      <c r="GC107" s="57">
        <v>12.0</v>
      </c>
    </row>
    <row r="108">
      <c r="A108" s="14">
        <v>103.0</v>
      </c>
      <c r="B108" s="2"/>
      <c r="C108" s="28">
        <v>31.0</v>
      </c>
      <c r="D108" s="28">
        <v>6.0</v>
      </c>
      <c r="E108" s="29">
        <v>5.0</v>
      </c>
      <c r="F108" s="30">
        <v>25.0</v>
      </c>
      <c r="G108" s="30" t="s">
        <v>175</v>
      </c>
      <c r="H108" s="30" t="s">
        <v>36</v>
      </c>
      <c r="I108" s="30" t="s">
        <v>35</v>
      </c>
      <c r="J108" s="4" t="s">
        <v>36</v>
      </c>
      <c r="K108" s="64">
        <v>29.0</v>
      </c>
      <c r="L108" s="15">
        <f t="shared" si="64"/>
        <v>127</v>
      </c>
      <c r="M108" s="15">
        <f t="shared" si="65"/>
        <v>31</v>
      </c>
      <c r="N108" s="16">
        <f t="shared" si="66"/>
        <v>96</v>
      </c>
      <c r="O108" s="15">
        <f t="shared" si="67"/>
        <v>13</v>
      </c>
      <c r="P108" s="15">
        <f t="shared" si="68"/>
        <v>0</v>
      </c>
      <c r="Q108" s="75"/>
      <c r="R108" s="75"/>
      <c r="S108" s="8"/>
      <c r="T108" s="37">
        <v>3.0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9"/>
      <c r="AX108" s="8"/>
      <c r="AY108" s="8"/>
      <c r="AZ108" s="8"/>
      <c r="BA108" s="8"/>
      <c r="BB108" s="8"/>
      <c r="BC108" s="8"/>
      <c r="BD108" s="8"/>
      <c r="BE108" s="40">
        <v>10.0</v>
      </c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12"/>
      <c r="BR108" s="12"/>
      <c r="BS108" s="41">
        <v>2.0</v>
      </c>
      <c r="BT108" s="12"/>
      <c r="BU108" s="12"/>
      <c r="BV108" s="12"/>
      <c r="BW108" s="12"/>
      <c r="BX108" s="12"/>
      <c r="BY108" s="12"/>
      <c r="BZ108" s="12"/>
      <c r="CA108" s="8"/>
      <c r="CB108" s="8"/>
      <c r="CC108" s="8"/>
      <c r="CD108" s="8"/>
      <c r="CE108" s="8"/>
      <c r="CF108" s="8"/>
      <c r="CG108" s="40">
        <v>31.0</v>
      </c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40">
        <v>2.0</v>
      </c>
      <c r="CU108" s="12"/>
      <c r="CV108" s="8"/>
      <c r="CW108" s="40">
        <v>16.0</v>
      </c>
      <c r="CX108" s="8"/>
      <c r="CY108" s="8"/>
      <c r="CZ108" s="8"/>
      <c r="DA108" s="8"/>
      <c r="DB108" s="8"/>
      <c r="DC108" s="8"/>
      <c r="DD108" s="8"/>
      <c r="DE108" s="8"/>
      <c r="DF108" s="40">
        <v>20.0</v>
      </c>
      <c r="DG108" s="40">
        <v>6.0</v>
      </c>
      <c r="DH108" s="8"/>
      <c r="DI108" s="40">
        <v>4.0</v>
      </c>
      <c r="DJ108" s="8"/>
      <c r="DK108" s="8"/>
      <c r="DL108" s="8"/>
      <c r="DM108" s="8"/>
      <c r="DN108" s="8"/>
      <c r="DO108" s="12"/>
      <c r="DP108" s="12"/>
      <c r="DQ108" s="12"/>
      <c r="DR108" s="12"/>
      <c r="DS108" s="12"/>
      <c r="DT108" s="12"/>
      <c r="DU108" s="8"/>
      <c r="DV108" s="8"/>
      <c r="DW108" s="8"/>
      <c r="DX108" s="8"/>
      <c r="DY108" s="8"/>
      <c r="DZ108" s="8"/>
      <c r="EA108" s="8"/>
      <c r="EB108" s="8"/>
      <c r="EC108" s="40">
        <v>19.0</v>
      </c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40">
        <v>3.0</v>
      </c>
      <c r="EZ108" s="8"/>
      <c r="FA108" s="8"/>
      <c r="FB108" s="8"/>
      <c r="FC108" s="8"/>
      <c r="FD108" s="46">
        <v>3.0</v>
      </c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12"/>
      <c r="FS108" s="12"/>
      <c r="FT108" s="12"/>
      <c r="FU108" s="61">
        <v>8.0</v>
      </c>
      <c r="FV108" s="12"/>
      <c r="FW108" s="12"/>
      <c r="FX108" s="12"/>
      <c r="FY108" s="12"/>
      <c r="FZ108" s="12"/>
      <c r="GA108" s="12"/>
      <c r="GB108" s="12"/>
      <c r="GC108" s="12"/>
    </row>
    <row r="109">
      <c r="A109" s="14">
        <v>104.0</v>
      </c>
      <c r="B109" s="2"/>
      <c r="C109" s="28">
        <v>76.0</v>
      </c>
      <c r="D109" s="55"/>
      <c r="E109" s="55"/>
      <c r="F109" s="55"/>
      <c r="G109" s="29" t="s">
        <v>176</v>
      </c>
      <c r="H109" s="29" t="s">
        <v>21</v>
      </c>
      <c r="I109" s="28" t="s">
        <v>62</v>
      </c>
      <c r="J109" s="4" t="s">
        <v>27</v>
      </c>
      <c r="K109" s="53">
        <v>27.0</v>
      </c>
      <c r="L109" s="15">
        <f t="shared" si="64"/>
        <v>119</v>
      </c>
      <c r="M109" s="15">
        <f t="shared" si="65"/>
        <v>24</v>
      </c>
      <c r="N109" s="16">
        <f t="shared" si="66"/>
        <v>95</v>
      </c>
      <c r="O109" s="15">
        <f t="shared" si="67"/>
        <v>11</v>
      </c>
      <c r="P109" s="15">
        <f t="shared" si="68"/>
        <v>0</v>
      </c>
      <c r="Q109" s="70"/>
      <c r="R109" s="48">
        <v>2.0</v>
      </c>
      <c r="S109" s="51"/>
      <c r="T109" s="58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38">
        <v>1.0</v>
      </c>
      <c r="AF109" s="51"/>
      <c r="AG109" s="51"/>
      <c r="AH109" s="51"/>
      <c r="AI109" s="51"/>
      <c r="AJ109" s="51"/>
      <c r="AK109" s="38">
        <v>24.0</v>
      </c>
      <c r="AL109" s="38">
        <v>16.0</v>
      </c>
      <c r="AM109" s="51"/>
      <c r="AN109" s="38">
        <v>7.0</v>
      </c>
      <c r="AO109" s="51"/>
      <c r="AP109" s="58"/>
      <c r="AQ109" s="51"/>
      <c r="AR109" s="51"/>
      <c r="AS109" s="51"/>
      <c r="AT109" s="51"/>
      <c r="AU109" s="51"/>
      <c r="AV109" s="51"/>
      <c r="AW109" s="58"/>
      <c r="AX109" s="51"/>
      <c r="AY109" s="51"/>
      <c r="AZ109" s="51"/>
      <c r="BA109" s="51"/>
      <c r="BB109" s="51"/>
      <c r="BC109" s="51"/>
      <c r="BD109" s="8"/>
      <c r="BE109" s="8"/>
      <c r="BF109" s="8"/>
      <c r="BG109" s="8"/>
      <c r="BH109" s="8"/>
      <c r="BI109" s="42">
        <v>17.0</v>
      </c>
      <c r="BJ109" s="8"/>
      <c r="BK109" s="8"/>
      <c r="BL109" s="8"/>
      <c r="BM109" s="8"/>
      <c r="BN109" s="8"/>
      <c r="BO109" s="8"/>
      <c r="BP109" s="8"/>
      <c r="BQ109" s="12"/>
      <c r="BR109" s="12"/>
      <c r="BS109" s="12"/>
      <c r="BT109" s="12"/>
      <c r="BU109" s="12"/>
      <c r="BV109" s="12"/>
      <c r="BW109" s="12"/>
      <c r="BX109" s="12"/>
      <c r="BY109" s="12"/>
      <c r="BZ109" s="8"/>
      <c r="CA109" s="8"/>
      <c r="CB109" s="8"/>
      <c r="CC109" s="42">
        <v>15.0</v>
      </c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12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32"/>
      <c r="DP109" s="32"/>
      <c r="DQ109" s="32"/>
      <c r="DR109" s="32"/>
      <c r="DS109" s="32"/>
      <c r="DT109" s="51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42">
        <v>3.0</v>
      </c>
      <c r="EK109" s="8"/>
      <c r="EL109" s="8"/>
      <c r="EM109" s="42">
        <v>15.0</v>
      </c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42">
        <v>15.0</v>
      </c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51"/>
      <c r="FS109" s="51"/>
      <c r="FT109" s="51"/>
      <c r="FU109" s="51"/>
      <c r="FV109" s="32"/>
      <c r="FW109" s="51"/>
      <c r="FX109" s="51"/>
      <c r="FY109" s="51"/>
      <c r="FZ109" s="42">
        <v>4.0</v>
      </c>
      <c r="GA109" s="8"/>
      <c r="GB109" s="32"/>
      <c r="GC109" s="32"/>
    </row>
    <row r="110">
      <c r="A110" s="14">
        <v>105.0</v>
      </c>
      <c r="B110" s="2"/>
      <c r="C110" s="28"/>
      <c r="D110" s="28"/>
      <c r="E110" s="29"/>
      <c r="F110" s="30"/>
      <c r="G110" s="92" t="s">
        <v>177</v>
      </c>
      <c r="H110" s="14" t="s">
        <v>36</v>
      </c>
      <c r="I110" s="14" t="s">
        <v>178</v>
      </c>
      <c r="J110" s="4" t="s">
        <v>36</v>
      </c>
      <c r="K110" s="67">
        <v>22.0</v>
      </c>
      <c r="L110" s="15">
        <f t="shared" si="64"/>
        <v>120</v>
      </c>
      <c r="M110" s="15">
        <f t="shared" si="65"/>
        <v>25</v>
      </c>
      <c r="N110" s="16">
        <f t="shared" si="66"/>
        <v>95</v>
      </c>
      <c r="O110" s="15">
        <f t="shared" si="67"/>
        <v>10</v>
      </c>
      <c r="P110" s="15">
        <f t="shared" si="68"/>
        <v>0</v>
      </c>
      <c r="Q110" s="75"/>
      <c r="R110" s="75"/>
      <c r="S110" s="8"/>
      <c r="T110" s="9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36">
        <v>5.0</v>
      </c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9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12"/>
      <c r="BR110" s="12"/>
      <c r="BS110" s="12"/>
      <c r="BT110" s="12"/>
      <c r="BU110" s="12"/>
      <c r="BV110" s="41">
        <v>21.0</v>
      </c>
      <c r="BW110" s="12"/>
      <c r="BX110" s="12"/>
      <c r="BY110" s="12"/>
      <c r="BZ110" s="12"/>
      <c r="CA110" s="8"/>
      <c r="CB110" s="8"/>
      <c r="CC110" s="8"/>
      <c r="CD110" s="8"/>
      <c r="CE110" s="8"/>
      <c r="CF110" s="8"/>
      <c r="CG110" s="40">
        <v>3.0</v>
      </c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40">
        <v>16.0</v>
      </c>
      <c r="CU110" s="12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40">
        <v>9.0</v>
      </c>
      <c r="DM110" s="8"/>
      <c r="DN110" s="8"/>
      <c r="DO110" s="61">
        <v>3.0</v>
      </c>
      <c r="DP110" s="12"/>
      <c r="DQ110" s="12"/>
      <c r="DR110" s="12"/>
      <c r="DS110" s="12"/>
      <c r="DT110" s="12"/>
      <c r="DU110" s="8"/>
      <c r="DV110" s="8"/>
      <c r="DW110" s="8"/>
      <c r="DX110" s="8"/>
      <c r="DY110" s="8"/>
      <c r="DZ110" s="8"/>
      <c r="EA110" s="8"/>
      <c r="EB110" s="112">
        <v>12.0</v>
      </c>
      <c r="EC110" s="113"/>
      <c r="ED110" s="113"/>
      <c r="EE110" s="113"/>
      <c r="EF110" s="113"/>
      <c r="EG110" s="112">
        <v>25.0</v>
      </c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40">
        <v>14.0</v>
      </c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12"/>
      <c r="FS110" s="12"/>
      <c r="FT110" s="12"/>
      <c r="FU110" s="12"/>
      <c r="FV110" s="12"/>
      <c r="FW110" s="12"/>
      <c r="FX110" s="61">
        <v>12.0</v>
      </c>
      <c r="FY110" s="12"/>
      <c r="FZ110" s="12"/>
      <c r="GA110" s="12"/>
      <c r="GB110" s="12"/>
      <c r="GC110" s="12"/>
    </row>
    <row r="111">
      <c r="A111" s="14">
        <v>106.0</v>
      </c>
      <c r="B111" s="2"/>
      <c r="C111" s="28">
        <v>36.0</v>
      </c>
      <c r="D111" s="28">
        <v>45.0</v>
      </c>
      <c r="E111" s="29">
        <v>57.0</v>
      </c>
      <c r="F111" s="52"/>
      <c r="G111" s="14" t="s">
        <v>179</v>
      </c>
      <c r="H111" s="30" t="s">
        <v>36</v>
      </c>
      <c r="I111" s="30" t="s">
        <v>35</v>
      </c>
      <c r="J111" s="4" t="s">
        <v>36</v>
      </c>
      <c r="K111" s="64">
        <v>30.0</v>
      </c>
      <c r="L111" s="15">
        <f t="shared" si="64"/>
        <v>120</v>
      </c>
      <c r="M111" s="15">
        <f t="shared" si="65"/>
        <v>26</v>
      </c>
      <c r="N111" s="16">
        <f t="shared" si="66"/>
        <v>94</v>
      </c>
      <c r="O111" s="15">
        <f t="shared" si="67"/>
        <v>9</v>
      </c>
      <c r="P111" s="15">
        <f t="shared" si="68"/>
        <v>0</v>
      </c>
      <c r="Q111" s="70"/>
      <c r="R111" s="68"/>
      <c r="S111" s="51"/>
      <c r="T111" s="39">
        <v>26.0</v>
      </c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8"/>
      <c r="AQ111" s="51"/>
      <c r="AR111" s="51"/>
      <c r="AS111" s="51"/>
      <c r="AT111" s="51"/>
      <c r="AU111" s="51"/>
      <c r="AV111" s="51"/>
      <c r="AW111" s="58"/>
      <c r="AX111" s="51"/>
      <c r="AY111" s="51"/>
      <c r="AZ111" s="51"/>
      <c r="BA111" s="51"/>
      <c r="BB111" s="51"/>
      <c r="BC111" s="51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12"/>
      <c r="BR111" s="12"/>
      <c r="BS111" s="12"/>
      <c r="BT111" s="12"/>
      <c r="BU111" s="12"/>
      <c r="BV111" s="12"/>
      <c r="BW111" s="12"/>
      <c r="BX111" s="12"/>
      <c r="BY111" s="12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42">
        <v>10.0</v>
      </c>
      <c r="CP111" s="8"/>
      <c r="CQ111" s="8"/>
      <c r="CR111" s="8"/>
      <c r="CS111" s="8"/>
      <c r="CT111" s="8"/>
      <c r="CU111" s="12"/>
      <c r="CV111" s="42">
        <v>18.0</v>
      </c>
      <c r="CW111" s="8"/>
      <c r="CX111" s="8"/>
      <c r="CY111" s="8"/>
      <c r="CZ111" s="8"/>
      <c r="DA111" s="8"/>
      <c r="DB111" s="42">
        <v>5.0</v>
      </c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32"/>
      <c r="DP111" s="32"/>
      <c r="DQ111" s="32"/>
      <c r="DR111" s="32"/>
      <c r="DS111" s="45">
        <v>18.0</v>
      </c>
      <c r="DT111" s="51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42">
        <v>14.0</v>
      </c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42">
        <v>3.0</v>
      </c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42">
        <v>14.0</v>
      </c>
      <c r="FO111" s="8"/>
      <c r="FP111" s="8"/>
      <c r="FQ111" s="42">
        <v>12.0</v>
      </c>
      <c r="FR111" s="51"/>
      <c r="FS111" s="51"/>
      <c r="FT111" s="51"/>
      <c r="FU111" s="51"/>
      <c r="FV111" s="32"/>
      <c r="FW111" s="51"/>
      <c r="FX111" s="51"/>
      <c r="FY111" s="51"/>
      <c r="FZ111" s="8"/>
      <c r="GA111" s="8"/>
      <c r="GB111" s="32"/>
      <c r="GC111" s="32"/>
    </row>
    <row r="112">
      <c r="A112" s="14" t="s">
        <v>180</v>
      </c>
      <c r="B112" s="114"/>
      <c r="C112" s="55"/>
      <c r="D112" s="55"/>
      <c r="E112" s="55"/>
      <c r="F112" s="55"/>
      <c r="G112" s="29" t="s">
        <v>181</v>
      </c>
      <c r="H112" s="29" t="s">
        <v>36</v>
      </c>
      <c r="I112" s="28" t="s">
        <v>22</v>
      </c>
      <c r="J112" s="4" t="s">
        <v>23</v>
      </c>
      <c r="K112" s="64">
        <v>25.0</v>
      </c>
      <c r="L112" s="15">
        <f t="shared" si="64"/>
        <v>118</v>
      </c>
      <c r="M112" s="15">
        <f t="shared" si="65"/>
        <v>27</v>
      </c>
      <c r="N112" s="16">
        <f t="shared" si="66"/>
        <v>91</v>
      </c>
      <c r="O112" s="15">
        <f t="shared" si="67"/>
        <v>7</v>
      </c>
      <c r="P112" s="15">
        <f t="shared" si="68"/>
        <v>0</v>
      </c>
      <c r="Q112" s="75"/>
      <c r="R112" s="75"/>
      <c r="S112" s="8"/>
      <c r="T112" s="9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9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8"/>
      <c r="CB112" s="8"/>
      <c r="CC112" s="8"/>
      <c r="CD112" s="8"/>
      <c r="CE112" s="8"/>
      <c r="CF112" s="8"/>
      <c r="CG112" s="40">
        <v>22.0</v>
      </c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40">
        <v>25.0</v>
      </c>
      <c r="CU112" s="12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40">
        <v>5.0</v>
      </c>
      <c r="DK112" s="8"/>
      <c r="DL112" s="8"/>
      <c r="DM112" s="8"/>
      <c r="DN112" s="8"/>
      <c r="DO112" s="12"/>
      <c r="DP112" s="12"/>
      <c r="DQ112" s="12"/>
      <c r="DR112" s="12"/>
      <c r="DS112" s="12"/>
      <c r="DT112" s="12"/>
      <c r="DU112" s="42"/>
      <c r="DV112" s="8"/>
      <c r="DW112" s="8"/>
      <c r="DX112" s="8"/>
      <c r="DY112" s="8"/>
      <c r="DZ112" s="8"/>
      <c r="EA112" s="8"/>
      <c r="EB112" s="40">
        <v>1.0</v>
      </c>
      <c r="EC112" s="40">
        <v>21.0</v>
      </c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40">
        <v>27.0</v>
      </c>
      <c r="FK112" s="8"/>
      <c r="FL112" s="8"/>
      <c r="FM112" s="8"/>
      <c r="FN112" s="8"/>
      <c r="FO112" s="8"/>
      <c r="FP112" s="8"/>
      <c r="FQ112" s="8"/>
      <c r="FR112" s="12"/>
      <c r="FS112" s="12"/>
      <c r="FT112" s="12"/>
      <c r="FU112" s="12"/>
      <c r="FV112" s="12"/>
      <c r="FW112" s="61">
        <v>17.0</v>
      </c>
      <c r="FX112" s="12"/>
      <c r="FY112" s="12"/>
      <c r="FZ112" s="12"/>
      <c r="GA112" s="12"/>
      <c r="GB112" s="12"/>
      <c r="GC112" s="12"/>
    </row>
    <row r="113">
      <c r="A113" s="14" t="s">
        <v>180</v>
      </c>
      <c r="B113" s="2"/>
      <c r="C113" s="28">
        <v>158.0</v>
      </c>
      <c r="D113" s="28"/>
      <c r="E113" s="29"/>
      <c r="F113" s="30"/>
      <c r="G113" s="65" t="s">
        <v>182</v>
      </c>
      <c r="H113" s="14" t="s">
        <v>31</v>
      </c>
      <c r="I113" s="14" t="s">
        <v>81</v>
      </c>
      <c r="J113" s="4" t="s">
        <v>49</v>
      </c>
      <c r="K113" s="56">
        <v>28.0</v>
      </c>
      <c r="L113" s="15">
        <f t="shared" si="64"/>
        <v>118</v>
      </c>
      <c r="M113" s="15">
        <f t="shared" si="65"/>
        <v>27</v>
      </c>
      <c r="N113" s="16">
        <f t="shared" si="66"/>
        <v>91</v>
      </c>
      <c r="O113" s="15">
        <f t="shared" si="67"/>
        <v>7</v>
      </c>
      <c r="P113" s="15">
        <f t="shared" si="68"/>
        <v>0</v>
      </c>
      <c r="Q113" s="75"/>
      <c r="R113" s="35">
        <v>21.0</v>
      </c>
      <c r="S113" s="8"/>
      <c r="T113" s="9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9"/>
      <c r="AX113" s="8"/>
      <c r="AY113" s="36">
        <v>11.0</v>
      </c>
      <c r="AZ113" s="8"/>
      <c r="BA113" s="8"/>
      <c r="BB113" s="36">
        <v>17.0</v>
      </c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40">
        <v>6.0</v>
      </c>
      <c r="CR113" s="8"/>
      <c r="CS113" s="8"/>
      <c r="CT113" s="40">
        <v>15.0</v>
      </c>
      <c r="CU113" s="12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40">
        <v>27.0</v>
      </c>
      <c r="DG113" s="8"/>
      <c r="DH113" s="8"/>
      <c r="DI113" s="8"/>
      <c r="DJ113" s="8"/>
      <c r="DK113" s="8"/>
      <c r="DL113" s="8"/>
      <c r="DM113" s="8"/>
      <c r="DN113" s="8"/>
      <c r="DO113" s="12"/>
      <c r="DP113" s="12"/>
      <c r="DQ113" s="12"/>
      <c r="DR113" s="12"/>
      <c r="DS113" s="12"/>
      <c r="DT113" s="12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12"/>
      <c r="FS113" s="12"/>
      <c r="FT113" s="12"/>
      <c r="FU113" s="12"/>
      <c r="FV113" s="12"/>
      <c r="FW113" s="61">
        <v>21.0</v>
      </c>
      <c r="FX113" s="12"/>
      <c r="FY113" s="12"/>
      <c r="FZ113" s="12"/>
      <c r="GA113" s="12"/>
      <c r="GB113" s="12"/>
      <c r="GC113" s="12"/>
    </row>
    <row r="114">
      <c r="A114" s="14">
        <v>109.0</v>
      </c>
      <c r="B114" s="2"/>
      <c r="C114" s="28"/>
      <c r="D114" s="28"/>
      <c r="E114" s="29"/>
      <c r="F114" s="30"/>
      <c r="G114" s="14" t="s">
        <v>183</v>
      </c>
      <c r="H114" s="14" t="s">
        <v>27</v>
      </c>
      <c r="I114" s="14" t="s">
        <v>26</v>
      </c>
      <c r="J114" s="4" t="s">
        <v>27</v>
      </c>
      <c r="K114" s="53">
        <v>27.0</v>
      </c>
      <c r="L114" s="15">
        <f t="shared" si="64"/>
        <v>107</v>
      </c>
      <c r="M114" s="15">
        <f t="shared" si="65"/>
        <v>21</v>
      </c>
      <c r="N114" s="16">
        <f t="shared" si="66"/>
        <v>86</v>
      </c>
      <c r="O114" s="15">
        <f t="shared" si="67"/>
        <v>11</v>
      </c>
      <c r="P114" s="15">
        <f t="shared" si="68"/>
        <v>0</v>
      </c>
      <c r="Q114" s="70"/>
      <c r="R114" s="68"/>
      <c r="S114" s="51"/>
      <c r="T114" s="58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8"/>
      <c r="AQ114" s="51"/>
      <c r="AR114" s="51"/>
      <c r="AS114" s="51"/>
      <c r="AT114" s="38">
        <v>13.0</v>
      </c>
      <c r="AU114" s="51"/>
      <c r="AV114" s="51"/>
      <c r="AW114" s="58"/>
      <c r="AX114" s="51"/>
      <c r="AY114" s="51"/>
      <c r="AZ114" s="51"/>
      <c r="BA114" s="51"/>
      <c r="BB114" s="51"/>
      <c r="BC114" s="51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12"/>
      <c r="BR114" s="12"/>
      <c r="BS114" s="12"/>
      <c r="BT114" s="12"/>
      <c r="BU114" s="12"/>
      <c r="BV114" s="12"/>
      <c r="BW114" s="44">
        <v>3.0</v>
      </c>
      <c r="BX114" s="12"/>
      <c r="BY114" s="12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12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32"/>
      <c r="DP114" s="45">
        <v>12.0</v>
      </c>
      <c r="DQ114" s="45">
        <v>12.0</v>
      </c>
      <c r="DR114" s="32"/>
      <c r="DS114" s="32"/>
      <c r="DT114" s="51"/>
      <c r="DU114" s="8"/>
      <c r="DV114" s="36">
        <v>5.0</v>
      </c>
      <c r="DW114" s="8"/>
      <c r="DX114" s="8"/>
      <c r="DY114" s="8"/>
      <c r="DZ114" s="8"/>
      <c r="EA114" s="8"/>
      <c r="EB114" s="8"/>
      <c r="EC114" s="8"/>
      <c r="ED114" s="8"/>
      <c r="EE114" s="8"/>
      <c r="EF114" s="36">
        <v>2.0</v>
      </c>
      <c r="EG114" s="42">
        <v>7.0</v>
      </c>
      <c r="EH114" s="8"/>
      <c r="EI114" s="8"/>
      <c r="EJ114" s="8"/>
      <c r="EK114" s="40">
        <v>13.0</v>
      </c>
      <c r="EL114" s="8"/>
      <c r="EM114" s="8"/>
      <c r="EN114" s="8"/>
      <c r="EO114" s="8"/>
      <c r="EP114" s="8"/>
      <c r="EQ114" s="8"/>
      <c r="ER114" s="42">
        <v>21.0</v>
      </c>
      <c r="ES114" s="8"/>
      <c r="ET114" s="8"/>
      <c r="EU114" s="42">
        <v>15.0</v>
      </c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42">
        <v>4.0</v>
      </c>
      <c r="FO114" s="8"/>
      <c r="FP114" s="8"/>
      <c r="FQ114" s="8"/>
      <c r="FR114" s="51"/>
      <c r="FS114" s="51"/>
      <c r="FT114" s="51"/>
      <c r="FU114" s="51"/>
      <c r="FV114" s="32"/>
      <c r="FW114" s="51"/>
      <c r="FX114" s="51"/>
      <c r="FY114" s="51"/>
      <c r="FZ114" s="8"/>
      <c r="GA114" s="8"/>
      <c r="GB114" s="32"/>
      <c r="GC114" s="32"/>
    </row>
    <row r="115">
      <c r="A115" s="14">
        <v>110.0</v>
      </c>
      <c r="B115" s="2"/>
      <c r="C115" s="28"/>
      <c r="D115" s="28"/>
      <c r="E115" s="29"/>
      <c r="F115" s="30"/>
      <c r="G115" s="65" t="s">
        <v>184</v>
      </c>
      <c r="H115" s="14" t="s">
        <v>34</v>
      </c>
      <c r="I115" s="14" t="s">
        <v>95</v>
      </c>
      <c r="J115" s="4" t="s">
        <v>23</v>
      </c>
      <c r="K115" s="49">
        <v>29.0</v>
      </c>
      <c r="L115" s="15">
        <f t="shared" si="64"/>
        <v>115</v>
      </c>
      <c r="M115" s="15">
        <f t="shared" si="65"/>
        <v>29</v>
      </c>
      <c r="N115" s="16">
        <f t="shared" si="66"/>
        <v>86</v>
      </c>
      <c r="O115" s="15">
        <f t="shared" si="67"/>
        <v>8</v>
      </c>
      <c r="P115" s="15">
        <f t="shared" si="68"/>
        <v>0</v>
      </c>
      <c r="Q115" s="68"/>
      <c r="R115" s="68"/>
      <c r="S115" s="51"/>
      <c r="T115" s="58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8"/>
      <c r="AQ115" s="51"/>
      <c r="AR115" s="51"/>
      <c r="AS115" s="38">
        <v>5.0</v>
      </c>
      <c r="AT115" s="51"/>
      <c r="AU115" s="51"/>
      <c r="AV115" s="51"/>
      <c r="AW115" s="58"/>
      <c r="AX115" s="51"/>
      <c r="AY115" s="51"/>
      <c r="AZ115" s="51"/>
      <c r="BA115" s="51"/>
      <c r="BB115" s="51"/>
      <c r="BC115" s="51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12"/>
      <c r="CV115" s="8"/>
      <c r="CW115" s="8"/>
      <c r="CX115" s="8"/>
      <c r="CY115" s="8"/>
      <c r="CZ115" s="42">
        <v>16.0</v>
      </c>
      <c r="DA115" s="42">
        <v>4.0</v>
      </c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42">
        <v>29.0</v>
      </c>
      <c r="DN115" s="8"/>
      <c r="DO115" s="32"/>
      <c r="DP115" s="32"/>
      <c r="DQ115" s="32"/>
      <c r="DR115" s="32"/>
      <c r="DS115" s="32"/>
      <c r="DT115" s="32"/>
      <c r="DU115" s="36">
        <v>23.0</v>
      </c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42">
        <v>3.0</v>
      </c>
      <c r="FL115" s="8"/>
      <c r="FM115" s="8"/>
      <c r="FN115" s="8"/>
      <c r="FO115" s="8"/>
      <c r="FP115" s="8"/>
      <c r="FQ115" s="8"/>
      <c r="FR115" s="32"/>
      <c r="FS115" s="32"/>
      <c r="FT115" s="32"/>
      <c r="FU115" s="32"/>
      <c r="FV115" s="32"/>
      <c r="FW115" s="61">
        <v>28.0</v>
      </c>
      <c r="FX115" s="32"/>
      <c r="FY115" s="32"/>
      <c r="FZ115" s="12"/>
      <c r="GA115" s="44">
        <v>7.0</v>
      </c>
      <c r="GB115" s="32"/>
      <c r="GC115" s="32"/>
    </row>
    <row r="116">
      <c r="A116" s="14">
        <v>111.0</v>
      </c>
      <c r="B116" s="2"/>
      <c r="C116" s="28">
        <v>82.0</v>
      </c>
      <c r="D116" s="28">
        <v>104.0</v>
      </c>
      <c r="E116" s="55"/>
      <c r="F116" s="29">
        <v>58.0</v>
      </c>
      <c r="G116" s="29" t="s">
        <v>185</v>
      </c>
      <c r="H116" s="29" t="s">
        <v>186</v>
      </c>
      <c r="I116" s="29" t="s">
        <v>71</v>
      </c>
      <c r="J116" s="4" t="s">
        <v>49</v>
      </c>
      <c r="K116" s="56">
        <v>30.0</v>
      </c>
      <c r="L116" s="15">
        <f t="shared" si="64"/>
        <v>107</v>
      </c>
      <c r="M116" s="15">
        <f t="shared" si="65"/>
        <v>25</v>
      </c>
      <c r="N116" s="16">
        <f t="shared" si="66"/>
        <v>82</v>
      </c>
      <c r="O116" s="15">
        <f t="shared" si="67"/>
        <v>10</v>
      </c>
      <c r="P116" s="15">
        <f t="shared" si="68"/>
        <v>0</v>
      </c>
      <c r="Q116" s="68"/>
      <c r="R116" s="68"/>
      <c r="S116" s="51"/>
      <c r="T116" s="58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8"/>
      <c r="AQ116" s="51"/>
      <c r="AR116" s="51"/>
      <c r="AS116" s="51"/>
      <c r="AT116" s="51"/>
      <c r="AU116" s="51"/>
      <c r="AV116" s="51"/>
      <c r="AW116" s="58"/>
      <c r="AX116" s="51"/>
      <c r="AY116" s="51"/>
      <c r="AZ116" s="51"/>
      <c r="BA116" s="51"/>
      <c r="BB116" s="51"/>
      <c r="BC116" s="51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42">
        <v>9.0</v>
      </c>
      <c r="BO116" s="8"/>
      <c r="BP116" s="8"/>
      <c r="BQ116" s="12"/>
      <c r="BR116" s="12"/>
      <c r="BS116" s="12"/>
      <c r="BT116" s="12"/>
      <c r="BU116" s="12"/>
      <c r="BV116" s="12"/>
      <c r="BW116" s="44">
        <v>20.0</v>
      </c>
      <c r="BX116" s="41">
        <v>9.0</v>
      </c>
      <c r="BY116" s="12"/>
      <c r="BZ116" s="12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12"/>
      <c r="CV116" s="8"/>
      <c r="CW116" s="8"/>
      <c r="CX116" s="8"/>
      <c r="CY116" s="8"/>
      <c r="CZ116" s="8"/>
      <c r="DA116" s="42">
        <v>25.0</v>
      </c>
      <c r="DB116" s="8"/>
      <c r="DC116" s="8"/>
      <c r="DD116" s="8"/>
      <c r="DE116" s="8"/>
      <c r="DF116" s="8"/>
      <c r="DG116" s="8"/>
      <c r="DH116" s="8"/>
      <c r="DI116" s="42">
        <v>2.0</v>
      </c>
      <c r="DJ116" s="42">
        <v>7.0</v>
      </c>
      <c r="DK116" s="8"/>
      <c r="DL116" s="8"/>
      <c r="DM116" s="42">
        <v>3.0</v>
      </c>
      <c r="DN116" s="8"/>
      <c r="DO116" s="45">
        <v>4.0</v>
      </c>
      <c r="DP116" s="32"/>
      <c r="DQ116" s="32"/>
      <c r="DR116" s="32"/>
      <c r="DS116" s="32"/>
      <c r="DT116" s="32"/>
      <c r="DU116" s="8"/>
      <c r="DV116" s="8"/>
      <c r="DW116" s="8"/>
      <c r="DX116" s="8"/>
      <c r="DY116" s="8"/>
      <c r="DZ116" s="42">
        <v>21.0</v>
      </c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42">
        <v>7.0</v>
      </c>
      <c r="FN116" s="8"/>
      <c r="FO116" s="8"/>
      <c r="FP116" s="8"/>
      <c r="FQ116" s="8"/>
      <c r="FR116" s="32"/>
      <c r="FS116" s="32"/>
      <c r="FT116" s="32"/>
      <c r="FU116" s="32"/>
      <c r="FV116" s="32"/>
      <c r="FW116" s="32"/>
      <c r="FX116" s="32"/>
      <c r="FY116" s="32"/>
      <c r="FZ116" s="12"/>
      <c r="GA116" s="12"/>
      <c r="GB116" s="32"/>
      <c r="GC116" s="32"/>
    </row>
    <row r="117">
      <c r="A117" s="14">
        <v>112.0</v>
      </c>
      <c r="B117" s="2"/>
      <c r="C117" s="28"/>
      <c r="D117" s="28"/>
      <c r="E117" s="29"/>
      <c r="F117" s="30"/>
      <c r="G117" s="14" t="s">
        <v>187</v>
      </c>
      <c r="H117" s="14" t="s">
        <v>188</v>
      </c>
      <c r="I117" s="14" t="s">
        <v>41</v>
      </c>
      <c r="J117" s="4" t="s">
        <v>27</v>
      </c>
      <c r="K117" s="67"/>
      <c r="L117" s="15">
        <f t="shared" si="64"/>
        <v>108</v>
      </c>
      <c r="M117" s="15">
        <f t="shared" si="65"/>
        <v>27</v>
      </c>
      <c r="N117" s="16">
        <f t="shared" si="66"/>
        <v>81</v>
      </c>
      <c r="O117" s="15">
        <f t="shared" si="67"/>
        <v>8</v>
      </c>
      <c r="P117" s="15">
        <f t="shared" si="68"/>
        <v>0</v>
      </c>
      <c r="Q117" s="70"/>
      <c r="R117" s="68"/>
      <c r="S117" s="51"/>
      <c r="T117" s="58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8"/>
      <c r="AQ117" s="51"/>
      <c r="AR117" s="51"/>
      <c r="AS117" s="51"/>
      <c r="AT117" s="51"/>
      <c r="AU117" s="51"/>
      <c r="AV117" s="51"/>
      <c r="AW117" s="58"/>
      <c r="AX117" s="51"/>
      <c r="AY117" s="51"/>
      <c r="AZ117" s="51"/>
      <c r="BA117" s="51"/>
      <c r="BB117" s="51"/>
      <c r="BC117" s="51"/>
      <c r="BD117" s="8"/>
      <c r="BE117" s="8"/>
      <c r="BF117" s="42">
        <v>3.0</v>
      </c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12"/>
      <c r="BR117" s="12"/>
      <c r="BS117" s="12"/>
      <c r="BT117" s="12"/>
      <c r="BU117" s="12"/>
      <c r="BV117" s="12"/>
      <c r="BW117" s="12"/>
      <c r="BX117" s="12"/>
      <c r="BY117" s="44">
        <v>27.0</v>
      </c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12"/>
      <c r="CV117" s="8"/>
      <c r="CW117" s="42">
        <v>12.0</v>
      </c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32"/>
      <c r="DP117" s="32"/>
      <c r="DQ117" s="45">
        <v>21.0</v>
      </c>
      <c r="DR117" s="32"/>
      <c r="DS117" s="32"/>
      <c r="DT117" s="51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47">
        <v>2.0</v>
      </c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51"/>
      <c r="FS117" s="51"/>
      <c r="FT117" s="51"/>
      <c r="FU117" s="51"/>
      <c r="FV117" s="45">
        <v>12.0</v>
      </c>
      <c r="FW117" s="51"/>
      <c r="FX117" s="51"/>
      <c r="FY117" s="38">
        <v>9.0</v>
      </c>
      <c r="FZ117" s="8"/>
      <c r="GA117" s="42">
        <v>22.0</v>
      </c>
      <c r="GB117" s="32"/>
      <c r="GC117" s="32"/>
    </row>
    <row r="118">
      <c r="A118" s="14">
        <v>113.0</v>
      </c>
      <c r="B118" s="2"/>
      <c r="C118" s="28"/>
      <c r="D118" s="28"/>
      <c r="E118" s="29"/>
      <c r="F118" s="30"/>
      <c r="G118" s="14" t="s">
        <v>189</v>
      </c>
      <c r="H118" s="14" t="s">
        <v>16</v>
      </c>
      <c r="I118" s="14" t="s">
        <v>41</v>
      </c>
      <c r="J118" s="4" t="s">
        <v>27</v>
      </c>
      <c r="K118" s="67"/>
      <c r="L118" s="15">
        <f t="shared" si="64"/>
        <v>100</v>
      </c>
      <c r="M118" s="15">
        <f t="shared" si="65"/>
        <v>22</v>
      </c>
      <c r="N118" s="16">
        <f t="shared" si="66"/>
        <v>78</v>
      </c>
      <c r="O118" s="15">
        <f t="shared" si="67"/>
        <v>13</v>
      </c>
      <c r="P118" s="15">
        <f t="shared" si="68"/>
        <v>0</v>
      </c>
      <c r="Q118" s="70"/>
      <c r="R118" s="75"/>
      <c r="S118" s="8"/>
      <c r="T118" s="9"/>
      <c r="U118" s="51"/>
      <c r="V118" s="8"/>
      <c r="W118" s="8"/>
      <c r="X118" s="8"/>
      <c r="Y118" s="8"/>
      <c r="Z118" s="36">
        <v>6.0</v>
      </c>
      <c r="AA118" s="8"/>
      <c r="AB118" s="8"/>
      <c r="AC118" s="8"/>
      <c r="AD118" s="8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8"/>
      <c r="AQ118" s="51"/>
      <c r="AR118" s="51"/>
      <c r="AS118" s="51"/>
      <c r="AT118" s="51"/>
      <c r="AU118" s="51"/>
      <c r="AV118" s="51"/>
      <c r="AW118" s="58"/>
      <c r="AX118" s="51"/>
      <c r="AY118" s="51"/>
      <c r="AZ118" s="51"/>
      <c r="BA118" s="51"/>
      <c r="BB118" s="51"/>
      <c r="BC118" s="51"/>
      <c r="BD118" s="40">
        <v>13.0</v>
      </c>
      <c r="BE118" s="8"/>
      <c r="BF118" s="8"/>
      <c r="BG118" s="8"/>
      <c r="BH118" s="8"/>
      <c r="BI118" s="8"/>
      <c r="BJ118" s="8"/>
      <c r="BK118" s="8"/>
      <c r="BL118" s="40">
        <v>12.0</v>
      </c>
      <c r="BM118" s="8"/>
      <c r="BN118" s="8"/>
      <c r="BO118" s="8"/>
      <c r="BP118" s="8"/>
      <c r="BQ118" s="12"/>
      <c r="BR118" s="12"/>
      <c r="BS118" s="12"/>
      <c r="BT118" s="12"/>
      <c r="BU118" s="12"/>
      <c r="BV118" s="12"/>
      <c r="BW118" s="12"/>
      <c r="BX118" s="12"/>
      <c r="BY118" s="12"/>
      <c r="BZ118" s="8"/>
      <c r="CA118" s="8"/>
      <c r="CB118" s="8"/>
      <c r="CC118" s="42">
        <v>16.0</v>
      </c>
      <c r="CD118" s="8"/>
      <c r="CE118" s="42">
        <v>4.0</v>
      </c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42">
        <v>3.0</v>
      </c>
      <c r="CS118" s="8"/>
      <c r="CT118" s="8"/>
      <c r="CU118" s="12"/>
      <c r="CV118" s="8"/>
      <c r="CW118" s="8"/>
      <c r="CX118" s="8"/>
      <c r="CY118" s="8"/>
      <c r="CZ118" s="8"/>
      <c r="DA118" s="8"/>
      <c r="DB118" s="8"/>
      <c r="DC118" s="42">
        <v>2.0</v>
      </c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32"/>
      <c r="DP118" s="32"/>
      <c r="DQ118" s="32"/>
      <c r="DR118" s="32"/>
      <c r="DS118" s="32"/>
      <c r="DT118" s="51"/>
      <c r="DU118" s="8"/>
      <c r="DV118" s="8"/>
      <c r="DW118" s="8"/>
      <c r="DX118" s="8"/>
      <c r="DY118" s="8"/>
      <c r="DZ118" s="8"/>
      <c r="EA118" s="8"/>
      <c r="EB118" s="8"/>
      <c r="EC118" s="8"/>
      <c r="ED118" s="42">
        <v>5.0</v>
      </c>
      <c r="EE118" s="8"/>
      <c r="EF118" s="40">
        <v>1.0</v>
      </c>
      <c r="EG118" s="8"/>
      <c r="EH118" s="40">
        <v>22.0</v>
      </c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42">
        <v>6.0</v>
      </c>
      <c r="FO118" s="8"/>
      <c r="FP118" s="8"/>
      <c r="FQ118" s="8"/>
      <c r="FR118" s="51"/>
      <c r="FS118" s="51"/>
      <c r="FT118" s="51"/>
      <c r="FU118" s="51"/>
      <c r="FV118" s="32"/>
      <c r="FW118" s="38">
        <v>3.0</v>
      </c>
      <c r="FX118" s="38">
        <v>7.0</v>
      </c>
      <c r="FY118" s="51"/>
      <c r="FZ118" s="8"/>
      <c r="GA118" s="8"/>
      <c r="GB118" s="32"/>
      <c r="GC118" s="32"/>
    </row>
    <row r="119">
      <c r="A119" s="14">
        <v>114.0</v>
      </c>
      <c r="B119" s="2"/>
      <c r="C119" s="28"/>
      <c r="D119" s="28"/>
      <c r="E119" s="55"/>
      <c r="F119" s="55"/>
      <c r="G119" s="92" t="s">
        <v>190</v>
      </c>
      <c r="H119" s="56" t="s">
        <v>21</v>
      </c>
      <c r="I119" s="65" t="s">
        <v>191</v>
      </c>
      <c r="J119" s="4" t="s">
        <v>21</v>
      </c>
      <c r="K119" s="67">
        <v>24.0</v>
      </c>
      <c r="L119" s="15">
        <f t="shared" si="64"/>
        <v>113</v>
      </c>
      <c r="M119" s="15">
        <f t="shared" si="65"/>
        <v>35</v>
      </c>
      <c r="N119" s="16">
        <f t="shared" si="66"/>
        <v>78</v>
      </c>
      <c r="O119" s="15">
        <f t="shared" si="67"/>
        <v>10</v>
      </c>
      <c r="P119" s="15">
        <f t="shared" si="68"/>
        <v>0</v>
      </c>
      <c r="Q119" s="68"/>
      <c r="R119" s="68"/>
      <c r="S119" s="51"/>
      <c r="T119" s="58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36">
        <v>9.0</v>
      </c>
      <c r="AI119" s="51"/>
      <c r="AJ119" s="51"/>
      <c r="AK119" s="51"/>
      <c r="AL119" s="51"/>
      <c r="AM119" s="51"/>
      <c r="AN119" s="51"/>
      <c r="AO119" s="51"/>
      <c r="AP119" s="58"/>
      <c r="AQ119" s="51"/>
      <c r="AR119" s="51"/>
      <c r="AS119" s="51"/>
      <c r="AT119" s="51"/>
      <c r="AU119" s="51"/>
      <c r="AV119" s="51"/>
      <c r="AW119" s="58"/>
      <c r="AX119" s="51"/>
      <c r="AY119" s="51"/>
      <c r="AZ119" s="51"/>
      <c r="BA119" s="51"/>
      <c r="BB119" s="51"/>
      <c r="BC119" s="51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12"/>
      <c r="BR119" s="12"/>
      <c r="BS119" s="44">
        <v>6.0</v>
      </c>
      <c r="BT119" s="12"/>
      <c r="BU119" s="12"/>
      <c r="BV119" s="12"/>
      <c r="BW119" s="12"/>
      <c r="BX119" s="12"/>
      <c r="BY119" s="12"/>
      <c r="BZ119" s="12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42">
        <v>20.0</v>
      </c>
      <c r="CU119" s="12"/>
      <c r="CV119" s="8"/>
      <c r="CW119" s="8"/>
      <c r="CX119" s="8"/>
      <c r="CY119" s="8"/>
      <c r="CZ119" s="8"/>
      <c r="DA119" s="8"/>
      <c r="DB119" s="8"/>
      <c r="DC119" s="8"/>
      <c r="DD119" s="8"/>
      <c r="DE119" s="42">
        <v>35.0</v>
      </c>
      <c r="DF119" s="42">
        <v>7.0</v>
      </c>
      <c r="DG119" s="8"/>
      <c r="DH119" s="8"/>
      <c r="DI119" s="8"/>
      <c r="DJ119" s="8"/>
      <c r="DK119" s="42">
        <v>15.0</v>
      </c>
      <c r="DL119" s="8"/>
      <c r="DM119" s="8"/>
      <c r="DN119" s="8"/>
      <c r="DO119" s="32"/>
      <c r="DP119" s="32"/>
      <c r="DQ119" s="32"/>
      <c r="DR119" s="32"/>
      <c r="DS119" s="32"/>
      <c r="DT119" s="32"/>
      <c r="DU119" s="8"/>
      <c r="DV119" s="8"/>
      <c r="DW119" s="36">
        <v>6.0</v>
      </c>
      <c r="DX119" s="8"/>
      <c r="DY119" s="8"/>
      <c r="DZ119" s="8"/>
      <c r="EA119" s="8"/>
      <c r="EB119" s="8"/>
      <c r="EC119" s="36">
        <v>1.0</v>
      </c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42">
        <v>12.0</v>
      </c>
      <c r="FI119" s="8"/>
      <c r="FJ119" s="8"/>
      <c r="FK119" s="8"/>
      <c r="FL119" s="8"/>
      <c r="FM119" s="8"/>
      <c r="FN119" s="8"/>
      <c r="FO119" s="8"/>
      <c r="FP119" s="8"/>
      <c r="FQ119" s="8"/>
      <c r="FR119" s="45">
        <v>2.0</v>
      </c>
      <c r="FS119" s="32"/>
      <c r="FT119" s="32"/>
      <c r="FU119" s="32"/>
      <c r="FV119" s="32"/>
      <c r="FW119" s="32"/>
      <c r="FX119" s="32"/>
      <c r="FY119" s="32"/>
      <c r="FZ119" s="12"/>
      <c r="GA119" s="12"/>
      <c r="GB119" s="32"/>
      <c r="GC119" s="32"/>
    </row>
    <row r="120">
      <c r="A120" s="14">
        <v>115.0</v>
      </c>
      <c r="B120" s="2"/>
      <c r="C120" s="28"/>
      <c r="D120" s="28">
        <v>109.0</v>
      </c>
      <c r="E120" s="55"/>
      <c r="F120" s="55"/>
      <c r="G120" s="56" t="s">
        <v>192</v>
      </c>
      <c r="H120" s="29" t="s">
        <v>23</v>
      </c>
      <c r="I120" s="28" t="s">
        <v>193</v>
      </c>
      <c r="J120" s="4" t="s">
        <v>23</v>
      </c>
      <c r="K120" s="56">
        <v>24.0</v>
      </c>
      <c r="L120" s="15">
        <f t="shared" si="64"/>
        <v>96</v>
      </c>
      <c r="M120" s="15">
        <f t="shared" si="65"/>
        <v>23</v>
      </c>
      <c r="N120" s="16">
        <f t="shared" si="66"/>
        <v>73</v>
      </c>
      <c r="O120" s="15">
        <f t="shared" si="67"/>
        <v>12</v>
      </c>
      <c r="P120" s="15">
        <f t="shared" si="68"/>
        <v>0</v>
      </c>
      <c r="Q120" s="68"/>
      <c r="R120" s="68"/>
      <c r="S120" s="70"/>
      <c r="T120" s="73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3"/>
      <c r="AQ120" s="70"/>
      <c r="AR120" s="70"/>
      <c r="AS120" s="34">
        <v>1.0</v>
      </c>
      <c r="AT120" s="70"/>
      <c r="AU120" s="70"/>
      <c r="AV120" s="70"/>
      <c r="AW120" s="73"/>
      <c r="AX120" s="70"/>
      <c r="AY120" s="70"/>
      <c r="AZ120" s="34">
        <v>4.0</v>
      </c>
      <c r="BA120" s="70"/>
      <c r="BB120" s="34">
        <v>3.0</v>
      </c>
      <c r="BC120" s="70"/>
      <c r="BD120" s="8"/>
      <c r="BE120" s="8"/>
      <c r="BF120" s="62">
        <v>8.0</v>
      </c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72">
        <v>13.0</v>
      </c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62">
        <v>12.0</v>
      </c>
      <c r="CS120" s="8"/>
      <c r="CT120" s="8"/>
      <c r="CU120" s="12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68"/>
      <c r="DP120" s="68"/>
      <c r="DQ120" s="68"/>
      <c r="DR120" s="68"/>
      <c r="DS120" s="68"/>
      <c r="DT120" s="68"/>
      <c r="DU120" s="8"/>
      <c r="DV120" s="8"/>
      <c r="DW120" s="8"/>
      <c r="DX120" s="36">
        <v>23.0</v>
      </c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36">
        <v>2.0</v>
      </c>
      <c r="EJ120" s="8"/>
      <c r="EK120" s="36">
        <v>8.0</v>
      </c>
      <c r="EL120" s="8"/>
      <c r="EM120" s="8"/>
      <c r="EN120" s="8"/>
      <c r="EO120" s="8"/>
      <c r="EP120" s="36">
        <v>11.0</v>
      </c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62">
        <v>3.0</v>
      </c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68"/>
      <c r="FS120" s="68"/>
      <c r="FT120" s="68"/>
      <c r="FU120" s="68"/>
      <c r="FV120" s="68"/>
      <c r="FW120" s="68"/>
      <c r="FX120" s="48">
        <v>8.0</v>
      </c>
      <c r="FY120" s="68"/>
      <c r="FZ120" s="12"/>
      <c r="GA120" s="12"/>
      <c r="GB120" s="68"/>
      <c r="GC120" s="68"/>
    </row>
    <row r="121">
      <c r="A121" s="14">
        <v>116.0</v>
      </c>
      <c r="B121" s="2"/>
      <c r="C121" s="28" t="s">
        <v>194</v>
      </c>
      <c r="D121" s="28"/>
      <c r="E121" s="29"/>
      <c r="F121" s="30"/>
      <c r="G121" s="98" t="s">
        <v>195</v>
      </c>
      <c r="H121" s="14" t="s">
        <v>21</v>
      </c>
      <c r="I121" s="14" t="s">
        <v>15</v>
      </c>
      <c r="J121" s="4" t="s">
        <v>16</v>
      </c>
      <c r="K121" s="56">
        <v>29.0</v>
      </c>
      <c r="L121" s="15">
        <f t="shared" si="64"/>
        <v>100</v>
      </c>
      <c r="M121" s="15">
        <f t="shared" si="65"/>
        <v>28</v>
      </c>
      <c r="N121" s="16">
        <f t="shared" si="66"/>
        <v>72</v>
      </c>
      <c r="O121" s="15">
        <f t="shared" si="67"/>
        <v>8</v>
      </c>
      <c r="P121" s="15">
        <f t="shared" si="68"/>
        <v>0</v>
      </c>
      <c r="Q121" s="70"/>
      <c r="R121" s="68"/>
      <c r="S121" s="51"/>
      <c r="T121" s="58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38">
        <v>28.0</v>
      </c>
      <c r="AG121" s="51"/>
      <c r="AH121" s="51"/>
      <c r="AI121" s="51"/>
      <c r="AJ121" s="51"/>
      <c r="AK121" s="51"/>
      <c r="AL121" s="51"/>
      <c r="AM121" s="51"/>
      <c r="AN121" s="51"/>
      <c r="AO121" s="51"/>
      <c r="AP121" s="58"/>
      <c r="AQ121" s="51"/>
      <c r="AR121" s="51"/>
      <c r="AS121" s="51"/>
      <c r="AT121" s="51"/>
      <c r="AU121" s="51"/>
      <c r="AV121" s="51"/>
      <c r="AW121" s="58"/>
      <c r="AX121" s="51"/>
      <c r="AY121" s="51"/>
      <c r="AZ121" s="51"/>
      <c r="BA121" s="51"/>
      <c r="BB121" s="51"/>
      <c r="BC121" s="51"/>
      <c r="BD121" s="8"/>
      <c r="BE121" s="8"/>
      <c r="BF121" s="8"/>
      <c r="BG121" s="8"/>
      <c r="BH121" s="8"/>
      <c r="BI121" s="8"/>
      <c r="BJ121" s="8"/>
      <c r="BK121" s="8"/>
      <c r="BL121" s="8"/>
      <c r="BM121" s="42">
        <v>7.0</v>
      </c>
      <c r="BN121" s="8"/>
      <c r="BO121" s="8"/>
      <c r="BP121" s="8"/>
      <c r="BQ121" s="12"/>
      <c r="BR121" s="12"/>
      <c r="BS121" s="12"/>
      <c r="BT121" s="12"/>
      <c r="BU121" s="12"/>
      <c r="BV121" s="44">
        <v>7.0</v>
      </c>
      <c r="BW121" s="12"/>
      <c r="BX121" s="12"/>
      <c r="BY121" s="12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42">
        <v>12.0</v>
      </c>
      <c r="CK121" s="8"/>
      <c r="CL121" s="8"/>
      <c r="CM121" s="8"/>
      <c r="CN121" s="8"/>
      <c r="CO121" s="8"/>
      <c r="CP121" s="8"/>
      <c r="CQ121" s="8"/>
      <c r="CR121" s="8"/>
      <c r="CS121" s="8"/>
      <c r="CT121" s="42">
        <v>11.0</v>
      </c>
      <c r="CU121" s="12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42">
        <v>1.0</v>
      </c>
      <c r="DL121" s="42">
        <v>8.0</v>
      </c>
      <c r="DM121" s="8"/>
      <c r="DN121" s="8"/>
      <c r="DO121" s="32"/>
      <c r="DP121" s="32"/>
      <c r="DQ121" s="32"/>
      <c r="DR121" s="32"/>
      <c r="DS121" s="32"/>
      <c r="DT121" s="51"/>
      <c r="DU121" s="8"/>
      <c r="DV121" s="8"/>
      <c r="DW121" s="42">
        <v>26.0</v>
      </c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51"/>
      <c r="FS121" s="51"/>
      <c r="FT121" s="51"/>
      <c r="FU121" s="51"/>
      <c r="FV121" s="32"/>
      <c r="FW121" s="51"/>
      <c r="FX121" s="51"/>
      <c r="FY121" s="51"/>
      <c r="FZ121" s="8"/>
      <c r="GA121" s="8"/>
      <c r="GB121" s="32"/>
      <c r="GC121" s="32"/>
    </row>
    <row r="122">
      <c r="A122" s="14">
        <v>117.0</v>
      </c>
      <c r="B122" s="2"/>
      <c r="C122" s="28">
        <v>129.0</v>
      </c>
      <c r="D122" s="28">
        <v>52.0</v>
      </c>
      <c r="E122" s="55"/>
      <c r="F122" s="30">
        <v>110.0</v>
      </c>
      <c r="G122" s="30" t="s">
        <v>196</v>
      </c>
      <c r="H122" s="30" t="s">
        <v>21</v>
      </c>
      <c r="I122" s="30" t="s">
        <v>41</v>
      </c>
      <c r="J122" s="4" t="s">
        <v>27</v>
      </c>
      <c r="K122" s="67">
        <v>29.0</v>
      </c>
      <c r="L122" s="15">
        <f t="shared" si="64"/>
        <v>98</v>
      </c>
      <c r="M122" s="15">
        <f t="shared" si="65"/>
        <v>32</v>
      </c>
      <c r="N122" s="16">
        <f t="shared" si="66"/>
        <v>66</v>
      </c>
      <c r="O122" s="15">
        <f t="shared" si="67"/>
        <v>7</v>
      </c>
      <c r="P122" s="15">
        <f t="shared" si="68"/>
        <v>0</v>
      </c>
      <c r="Q122" s="70"/>
      <c r="R122" s="68"/>
      <c r="S122" s="51"/>
      <c r="T122" s="58"/>
      <c r="U122" s="51"/>
      <c r="V122" s="38">
        <v>32.0</v>
      </c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8"/>
      <c r="AQ122" s="51"/>
      <c r="AR122" s="51"/>
      <c r="AS122" s="51"/>
      <c r="AT122" s="51"/>
      <c r="AU122" s="51"/>
      <c r="AV122" s="51"/>
      <c r="AW122" s="58"/>
      <c r="AX122" s="51"/>
      <c r="AY122" s="51"/>
      <c r="AZ122" s="51"/>
      <c r="BA122" s="51"/>
      <c r="BB122" s="51"/>
      <c r="BC122" s="51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12"/>
      <c r="BR122" s="12"/>
      <c r="BS122" s="12"/>
      <c r="BT122" s="12"/>
      <c r="BU122" s="12"/>
      <c r="BV122" s="12"/>
      <c r="BW122" s="12"/>
      <c r="BX122" s="12"/>
      <c r="BY122" s="12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12"/>
      <c r="CV122" s="8"/>
      <c r="CW122" s="8"/>
      <c r="CX122" s="72">
        <v>5.0</v>
      </c>
      <c r="CY122" s="42">
        <v>6.0</v>
      </c>
      <c r="CZ122" s="8"/>
      <c r="DA122" s="8"/>
      <c r="DB122" s="8"/>
      <c r="DC122" s="8"/>
      <c r="DD122" s="8"/>
      <c r="DE122" s="8"/>
      <c r="DF122" s="8"/>
      <c r="DG122" s="8"/>
      <c r="DH122" s="8"/>
      <c r="DI122" s="42">
        <v>25.0</v>
      </c>
      <c r="DJ122" s="8"/>
      <c r="DK122" s="8"/>
      <c r="DL122" s="42">
        <v>11.0</v>
      </c>
      <c r="DM122" s="8"/>
      <c r="DN122" s="8"/>
      <c r="DO122" s="32"/>
      <c r="DP122" s="32"/>
      <c r="DQ122" s="32"/>
      <c r="DR122" s="32"/>
      <c r="DS122" s="32"/>
      <c r="DT122" s="51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42">
        <v>16.0</v>
      </c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38">
        <v>3.0</v>
      </c>
      <c r="FS122" s="51"/>
      <c r="FT122" s="51"/>
      <c r="FU122" s="51"/>
      <c r="FV122" s="32"/>
      <c r="FW122" s="51"/>
      <c r="FX122" s="51"/>
      <c r="FY122" s="51"/>
      <c r="FZ122" s="8"/>
      <c r="GA122" s="8"/>
      <c r="GB122" s="32"/>
      <c r="GC122" s="32"/>
    </row>
    <row r="123">
      <c r="A123" s="14">
        <v>118.0</v>
      </c>
      <c r="B123" s="2"/>
      <c r="C123" s="28"/>
      <c r="D123" s="28"/>
      <c r="E123" s="29"/>
      <c r="F123" s="30"/>
      <c r="G123" s="33" t="s">
        <v>197</v>
      </c>
      <c r="H123" s="115" t="s">
        <v>198</v>
      </c>
      <c r="I123" s="115" t="s">
        <v>199</v>
      </c>
      <c r="J123" s="116" t="s">
        <v>16</v>
      </c>
      <c r="K123" s="117">
        <v>26.0</v>
      </c>
      <c r="L123" s="15">
        <f t="shared" si="64"/>
        <v>94</v>
      </c>
      <c r="M123" s="15">
        <f t="shared" si="65"/>
        <v>28</v>
      </c>
      <c r="N123" s="16">
        <f t="shared" si="66"/>
        <v>66</v>
      </c>
      <c r="O123" s="15">
        <f t="shared" si="67"/>
        <v>5</v>
      </c>
      <c r="P123" s="15">
        <f t="shared" si="68"/>
        <v>0</v>
      </c>
      <c r="Q123" s="70"/>
      <c r="R123" s="75"/>
      <c r="S123" s="8"/>
      <c r="T123" s="9"/>
      <c r="U123" s="51"/>
      <c r="V123" s="8"/>
      <c r="W123" s="8"/>
      <c r="X123" s="8"/>
      <c r="Y123" s="8"/>
      <c r="Z123" s="8"/>
      <c r="AA123" s="8"/>
      <c r="AB123" s="8"/>
      <c r="AC123" s="8"/>
      <c r="AD123" s="8"/>
      <c r="AE123" s="38">
        <v>28.0</v>
      </c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8"/>
      <c r="AQ123" s="51"/>
      <c r="AR123" s="51"/>
      <c r="AS123" s="51"/>
      <c r="AT123" s="51"/>
      <c r="AU123" s="51"/>
      <c r="AV123" s="51"/>
      <c r="AW123" s="58"/>
      <c r="AX123" s="51"/>
      <c r="AY123" s="51"/>
      <c r="AZ123" s="51"/>
      <c r="BA123" s="51"/>
      <c r="BB123" s="51"/>
      <c r="BC123" s="51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12"/>
      <c r="BR123" s="12"/>
      <c r="BS123" s="12"/>
      <c r="BT123" s="12"/>
      <c r="BU123" s="12"/>
      <c r="BV123" s="12"/>
      <c r="BW123" s="12"/>
      <c r="BX123" s="12"/>
      <c r="BY123" s="12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12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32"/>
      <c r="DP123" s="32"/>
      <c r="DQ123" s="45">
        <v>13.0</v>
      </c>
      <c r="DR123" s="32"/>
      <c r="DS123" s="32"/>
      <c r="DT123" s="51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40">
        <v>16.0</v>
      </c>
      <c r="FC123" s="8"/>
      <c r="FD123" s="8"/>
      <c r="FE123" s="8"/>
      <c r="FF123" s="8"/>
      <c r="FG123" s="8"/>
      <c r="FH123" s="8"/>
      <c r="FI123" s="8"/>
      <c r="FJ123" s="8"/>
      <c r="FK123" s="8"/>
      <c r="FL123" s="118">
        <v>25.0</v>
      </c>
      <c r="FM123" s="8"/>
      <c r="FN123" s="8"/>
      <c r="FO123" s="8"/>
      <c r="FP123" s="8"/>
      <c r="FQ123" s="8"/>
      <c r="FR123" s="58"/>
      <c r="FS123" s="39">
        <v>12.0</v>
      </c>
      <c r="FT123" s="58"/>
      <c r="FU123" s="58"/>
      <c r="FV123" s="77"/>
      <c r="FW123" s="58"/>
      <c r="FX123" s="58"/>
      <c r="FY123" s="58"/>
      <c r="FZ123" s="8"/>
      <c r="GA123" s="8"/>
      <c r="GB123" s="77"/>
      <c r="GC123" s="77"/>
    </row>
    <row r="124">
      <c r="A124" s="14">
        <v>119.0</v>
      </c>
      <c r="B124" s="2"/>
      <c r="C124" s="28"/>
      <c r="D124" s="28" t="s">
        <v>200</v>
      </c>
      <c r="E124" s="55"/>
      <c r="F124" s="55"/>
      <c r="G124" s="67" t="s">
        <v>201</v>
      </c>
      <c r="H124" s="67" t="s">
        <v>145</v>
      </c>
      <c r="I124" s="119" t="s">
        <v>202</v>
      </c>
      <c r="J124" s="4" t="s">
        <v>18</v>
      </c>
      <c r="K124" s="56">
        <v>28.0</v>
      </c>
      <c r="L124" s="15">
        <f t="shared" si="64"/>
        <v>91</v>
      </c>
      <c r="M124" s="15">
        <f t="shared" si="65"/>
        <v>31</v>
      </c>
      <c r="N124" s="16">
        <f t="shared" si="66"/>
        <v>60</v>
      </c>
      <c r="O124" s="15">
        <f t="shared" si="67"/>
        <v>6</v>
      </c>
      <c r="P124" s="15">
        <f t="shared" si="68"/>
        <v>0</v>
      </c>
      <c r="Q124" s="75"/>
      <c r="R124" s="75"/>
      <c r="S124" s="8"/>
      <c r="T124" s="9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9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40">
        <v>8.0</v>
      </c>
      <c r="BI124" s="8"/>
      <c r="BJ124" s="8"/>
      <c r="BK124" s="8"/>
      <c r="BL124" s="8"/>
      <c r="BM124" s="8"/>
      <c r="BN124" s="8"/>
      <c r="BO124" s="8"/>
      <c r="BP124" s="8"/>
      <c r="BQ124" s="12"/>
      <c r="BR124" s="12"/>
      <c r="BS124" s="41">
        <v>15.0</v>
      </c>
      <c r="BT124" s="12"/>
      <c r="BU124" s="12"/>
      <c r="BV124" s="12"/>
      <c r="BW124" s="12"/>
      <c r="BX124" s="44">
        <v>25.0</v>
      </c>
      <c r="BY124" s="12"/>
      <c r="BZ124" s="12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12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12"/>
      <c r="DP124" s="12"/>
      <c r="DQ124" s="12"/>
      <c r="DR124" s="12"/>
      <c r="DS124" s="12"/>
      <c r="DT124" s="12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36">
        <v>1.0</v>
      </c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40">
        <v>11.0</v>
      </c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12"/>
      <c r="FS124" s="12"/>
      <c r="FT124" s="12"/>
      <c r="FU124" s="12"/>
      <c r="FV124" s="12"/>
      <c r="FW124" s="61">
        <v>31.0</v>
      </c>
      <c r="FX124" s="12"/>
      <c r="FY124" s="12"/>
      <c r="FZ124" s="12"/>
      <c r="GA124" s="12"/>
      <c r="GB124" s="12"/>
      <c r="GC124" s="12"/>
    </row>
    <row r="125">
      <c r="A125" s="14">
        <v>120.0</v>
      </c>
      <c r="B125" s="2"/>
      <c r="C125" s="28">
        <v>147.0</v>
      </c>
      <c r="D125" s="28">
        <v>169.0</v>
      </c>
      <c r="E125" s="55"/>
      <c r="F125" s="55"/>
      <c r="G125" s="76" t="s">
        <v>203</v>
      </c>
      <c r="H125" s="79" t="s">
        <v>36</v>
      </c>
      <c r="I125" s="79" t="s">
        <v>48</v>
      </c>
      <c r="J125" s="120" t="s">
        <v>49</v>
      </c>
      <c r="K125" s="79">
        <v>30.0</v>
      </c>
      <c r="L125" s="15">
        <f t="shared" si="64"/>
        <v>75</v>
      </c>
      <c r="M125" s="15">
        <f t="shared" si="65"/>
        <v>19</v>
      </c>
      <c r="N125" s="16">
        <f t="shared" si="66"/>
        <v>56</v>
      </c>
      <c r="O125" s="15">
        <f t="shared" si="67"/>
        <v>9</v>
      </c>
      <c r="P125" s="15">
        <f t="shared" si="68"/>
        <v>0</v>
      </c>
      <c r="Q125" s="75"/>
      <c r="R125" s="75"/>
      <c r="S125" s="8"/>
      <c r="T125" s="9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36">
        <v>6.0</v>
      </c>
      <c r="AT125" s="8"/>
      <c r="AU125" s="8"/>
      <c r="AV125" s="8"/>
      <c r="AW125" s="37">
        <v>3.0</v>
      </c>
      <c r="AX125" s="8"/>
      <c r="AY125" s="8"/>
      <c r="AZ125" s="8"/>
      <c r="BA125" s="8"/>
      <c r="BB125" s="8"/>
      <c r="BC125" s="36">
        <v>10.0</v>
      </c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12"/>
      <c r="BR125" s="12"/>
      <c r="BS125" s="12"/>
      <c r="BT125" s="12"/>
      <c r="BU125" s="12"/>
      <c r="BV125" s="12"/>
      <c r="BW125" s="41">
        <v>6.0</v>
      </c>
      <c r="BX125" s="12"/>
      <c r="BY125" s="12"/>
      <c r="BZ125" s="12"/>
      <c r="CA125" s="8"/>
      <c r="CB125" s="8"/>
      <c r="CC125" s="8"/>
      <c r="CD125" s="8"/>
      <c r="CE125" s="8"/>
      <c r="CF125" s="8"/>
      <c r="CG125" s="40">
        <v>2.0</v>
      </c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12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12"/>
      <c r="DP125" s="12"/>
      <c r="DQ125" s="12"/>
      <c r="DR125" s="12"/>
      <c r="DS125" s="12"/>
      <c r="DT125" s="12"/>
      <c r="DU125" s="8"/>
      <c r="DV125" s="8"/>
      <c r="DW125" s="8"/>
      <c r="DX125" s="8"/>
      <c r="DY125" s="8"/>
      <c r="DZ125" s="8"/>
      <c r="EA125" s="8"/>
      <c r="EB125" s="8"/>
      <c r="EC125" s="8"/>
      <c r="ED125" s="40">
        <v>7.0</v>
      </c>
      <c r="EE125" s="8"/>
      <c r="EF125" s="8"/>
      <c r="EG125" s="8"/>
      <c r="EH125" s="8"/>
      <c r="EI125" s="8"/>
      <c r="EJ125" s="8"/>
      <c r="EK125" s="8"/>
      <c r="EL125" s="40">
        <v>4.0</v>
      </c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40">
        <v>19.0</v>
      </c>
      <c r="FK125" s="8"/>
      <c r="FL125" s="8"/>
      <c r="FM125" s="8"/>
      <c r="FN125" s="8"/>
      <c r="FO125" s="8"/>
      <c r="FP125" s="8"/>
      <c r="FQ125" s="8"/>
      <c r="FR125" s="12"/>
      <c r="FS125" s="12"/>
      <c r="FT125" s="12"/>
      <c r="FU125" s="12"/>
      <c r="FV125" s="12"/>
      <c r="FW125" s="57">
        <v>18.0</v>
      </c>
      <c r="FX125" s="12"/>
      <c r="FY125" s="12"/>
      <c r="FZ125" s="12"/>
      <c r="GA125" s="12"/>
      <c r="GB125" s="12"/>
      <c r="GC125" s="12"/>
    </row>
    <row r="126">
      <c r="A126" s="14">
        <v>121.0</v>
      </c>
      <c r="B126" s="2"/>
      <c r="C126" s="28"/>
      <c r="D126" s="28"/>
      <c r="E126" s="29"/>
      <c r="F126" s="29"/>
      <c r="G126" s="92" t="s">
        <v>204</v>
      </c>
      <c r="H126" s="56" t="s">
        <v>23</v>
      </c>
      <c r="I126" s="56" t="s">
        <v>41</v>
      </c>
      <c r="J126" s="4" t="s">
        <v>27</v>
      </c>
      <c r="K126" s="67">
        <v>23.0</v>
      </c>
      <c r="L126" s="15">
        <f t="shared" si="64"/>
        <v>76</v>
      </c>
      <c r="M126" s="15">
        <f t="shared" si="65"/>
        <v>21</v>
      </c>
      <c r="N126" s="16">
        <f t="shared" si="66"/>
        <v>55</v>
      </c>
      <c r="O126" s="15">
        <f t="shared" si="67"/>
        <v>7</v>
      </c>
      <c r="P126" s="15">
        <f t="shared" si="68"/>
        <v>0</v>
      </c>
      <c r="Q126" s="75"/>
      <c r="R126" s="75"/>
      <c r="S126" s="8"/>
      <c r="T126" s="9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37">
        <v>1.0</v>
      </c>
      <c r="AX126" s="8"/>
      <c r="AY126" s="8"/>
      <c r="AZ126" s="8"/>
      <c r="BA126" s="8"/>
      <c r="BB126" s="8"/>
      <c r="BC126" s="8"/>
      <c r="BD126" s="8"/>
      <c r="BE126" s="8"/>
      <c r="BF126" s="8"/>
      <c r="BG126" s="40">
        <v>10.0</v>
      </c>
      <c r="BH126" s="8"/>
      <c r="BI126" s="8"/>
      <c r="BJ126" s="8"/>
      <c r="BK126" s="8"/>
      <c r="BL126" s="8"/>
      <c r="BM126" s="8"/>
      <c r="BN126" s="40">
        <v>21.0</v>
      </c>
      <c r="BO126" s="8"/>
      <c r="BP126" s="8"/>
      <c r="BQ126" s="12"/>
      <c r="BR126" s="12"/>
      <c r="BS126" s="12"/>
      <c r="BT126" s="12"/>
      <c r="BU126" s="12"/>
      <c r="BV126" s="12"/>
      <c r="BW126" s="12"/>
      <c r="BX126" s="12"/>
      <c r="BY126" s="12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12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40">
        <v>16.0</v>
      </c>
      <c r="DM126" s="8"/>
      <c r="DN126" s="8"/>
      <c r="DO126" s="12"/>
      <c r="DP126" s="12"/>
      <c r="DQ126" s="12"/>
      <c r="DR126" s="12"/>
      <c r="DS126" s="12"/>
      <c r="DT126" s="8"/>
      <c r="DU126" s="8"/>
      <c r="DV126" s="8"/>
      <c r="DW126" s="8"/>
      <c r="DX126" s="8"/>
      <c r="DY126" s="8"/>
      <c r="DZ126" s="8"/>
      <c r="EA126" s="47">
        <v>17.0</v>
      </c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40">
        <v>5.0</v>
      </c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40">
        <v>6.0</v>
      </c>
      <c r="FR126" s="8"/>
      <c r="FS126" s="8"/>
      <c r="FT126" s="8"/>
      <c r="FU126" s="8"/>
      <c r="FV126" s="12"/>
      <c r="FW126" s="8"/>
      <c r="FX126" s="8"/>
      <c r="FY126" s="8"/>
      <c r="FZ126" s="8"/>
      <c r="GA126" s="8"/>
      <c r="GB126" s="12"/>
      <c r="GC126" s="12"/>
    </row>
    <row r="127" ht="12.0" customHeight="1">
      <c r="A127" s="14">
        <v>122.0</v>
      </c>
      <c r="B127" s="2"/>
      <c r="C127" s="28"/>
      <c r="D127" s="28"/>
      <c r="E127" s="29"/>
      <c r="F127" s="30"/>
      <c r="G127" s="119" t="s">
        <v>205</v>
      </c>
      <c r="H127" s="119" t="s">
        <v>21</v>
      </c>
      <c r="I127" s="119" t="s">
        <v>26</v>
      </c>
      <c r="J127" s="4" t="s">
        <v>27</v>
      </c>
      <c r="K127" s="121">
        <v>24.0</v>
      </c>
      <c r="L127" s="15">
        <f t="shared" si="64"/>
        <v>68</v>
      </c>
      <c r="M127" s="15">
        <f t="shared" si="65"/>
        <v>17</v>
      </c>
      <c r="N127" s="16">
        <f t="shared" si="66"/>
        <v>51</v>
      </c>
      <c r="O127" s="15">
        <f t="shared" si="67"/>
        <v>7</v>
      </c>
      <c r="P127" s="15">
        <f t="shared" si="68"/>
        <v>0</v>
      </c>
      <c r="Q127" s="70"/>
      <c r="R127" s="68"/>
      <c r="S127" s="51"/>
      <c r="T127" s="58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38">
        <v>2.0</v>
      </c>
      <c r="AJ127" s="51"/>
      <c r="AK127" s="51"/>
      <c r="AL127" s="51"/>
      <c r="AM127" s="51"/>
      <c r="AN127" s="51"/>
      <c r="AO127" s="51"/>
      <c r="AP127" s="39">
        <v>4.0</v>
      </c>
      <c r="AQ127" s="51"/>
      <c r="AR127" s="51"/>
      <c r="AS127" s="51"/>
      <c r="AT127" s="51"/>
      <c r="AU127" s="51"/>
      <c r="AV127" s="51"/>
      <c r="AW127" s="58"/>
      <c r="AX127" s="51"/>
      <c r="AY127" s="51"/>
      <c r="AZ127" s="51"/>
      <c r="BA127" s="51"/>
      <c r="BB127" s="51"/>
      <c r="BC127" s="51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12"/>
      <c r="BR127" s="12"/>
      <c r="BS127" s="12"/>
      <c r="BT127" s="12"/>
      <c r="BU127" s="12"/>
      <c r="BV127" s="12"/>
      <c r="BW127" s="12"/>
      <c r="BX127" s="12"/>
      <c r="BY127" s="12"/>
      <c r="BZ127" s="8"/>
      <c r="CA127" s="8"/>
      <c r="CB127" s="8"/>
      <c r="CC127" s="42">
        <v>17.0</v>
      </c>
      <c r="CD127" s="8"/>
      <c r="CE127" s="8"/>
      <c r="CF127" s="8"/>
      <c r="CG127" s="8"/>
      <c r="CH127" s="8"/>
      <c r="CI127" s="42">
        <v>16.0</v>
      </c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12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42">
        <v>6.0</v>
      </c>
      <c r="DM127" s="8"/>
      <c r="DN127" s="8"/>
      <c r="DO127" s="32"/>
      <c r="DP127" s="32"/>
      <c r="DQ127" s="32"/>
      <c r="DR127" s="32"/>
      <c r="DS127" s="32"/>
      <c r="DT127" s="51"/>
      <c r="DU127" s="8"/>
      <c r="DV127" s="8"/>
      <c r="DW127" s="8"/>
      <c r="DX127" s="8"/>
      <c r="DY127" s="8"/>
      <c r="DZ127" s="8"/>
      <c r="EA127" s="8"/>
      <c r="EB127" s="36">
        <v>10.0</v>
      </c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42">
        <v>13.0</v>
      </c>
      <c r="FN127" s="8"/>
      <c r="FO127" s="8"/>
      <c r="FP127" s="8"/>
      <c r="FQ127" s="8"/>
      <c r="FR127" s="51"/>
      <c r="FS127" s="51"/>
      <c r="FT127" s="51"/>
      <c r="FU127" s="51"/>
      <c r="FV127" s="32"/>
      <c r="FW127" s="51"/>
      <c r="FX127" s="51"/>
      <c r="FY127" s="51"/>
      <c r="FZ127" s="8"/>
      <c r="GA127" s="8"/>
      <c r="GB127" s="32"/>
      <c r="GC127" s="32"/>
    </row>
    <row r="128">
      <c r="A128" s="14">
        <v>123.0</v>
      </c>
      <c r="B128" s="2"/>
      <c r="C128" s="28">
        <v>154.0</v>
      </c>
      <c r="D128" s="28"/>
      <c r="E128" s="29"/>
      <c r="F128" s="30"/>
      <c r="G128" s="65" t="s">
        <v>206</v>
      </c>
      <c r="H128" s="14" t="s">
        <v>49</v>
      </c>
      <c r="I128" s="14" t="s">
        <v>207</v>
      </c>
      <c r="J128" s="4" t="s">
        <v>49</v>
      </c>
      <c r="K128" s="56">
        <v>24.0</v>
      </c>
      <c r="L128" s="15">
        <f t="shared" si="64"/>
        <v>70</v>
      </c>
      <c r="M128" s="15">
        <f t="shared" si="65"/>
        <v>22</v>
      </c>
      <c r="N128" s="16">
        <f t="shared" si="66"/>
        <v>48</v>
      </c>
      <c r="O128" s="15">
        <f t="shared" si="67"/>
        <v>5</v>
      </c>
      <c r="P128" s="15">
        <f t="shared" si="68"/>
        <v>0</v>
      </c>
      <c r="Q128" s="85"/>
      <c r="R128" s="85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8"/>
      <c r="BE128" s="8"/>
      <c r="BF128" s="8"/>
      <c r="BG128" s="8"/>
      <c r="BH128" s="8"/>
      <c r="BI128" s="8"/>
      <c r="BJ128" s="72">
        <v>8.0</v>
      </c>
      <c r="BK128" s="8"/>
      <c r="BL128" s="8"/>
      <c r="BM128" s="8"/>
      <c r="BN128" s="8"/>
      <c r="BO128" s="8"/>
      <c r="BP128" s="8"/>
      <c r="BQ128" s="12"/>
      <c r="BR128" s="12"/>
      <c r="BS128" s="12"/>
      <c r="BT128" s="12"/>
      <c r="BU128" s="12"/>
      <c r="BV128" s="12"/>
      <c r="BW128" s="12"/>
      <c r="BX128" s="44">
        <v>13.0</v>
      </c>
      <c r="BY128" s="12"/>
      <c r="BZ128" s="12"/>
      <c r="CA128" s="8"/>
      <c r="CB128" s="8"/>
      <c r="CC128" s="72">
        <v>5.0</v>
      </c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72">
        <v>22.0</v>
      </c>
      <c r="CU128" s="12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5"/>
      <c r="DP128" s="85"/>
      <c r="DQ128" s="85"/>
      <c r="DR128" s="85"/>
      <c r="DS128" s="85"/>
      <c r="DT128" s="85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72">
        <v>22.0</v>
      </c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5"/>
      <c r="FS128" s="85"/>
      <c r="FT128" s="85"/>
      <c r="FU128" s="85"/>
      <c r="FV128" s="85"/>
      <c r="FW128" s="85"/>
      <c r="FX128" s="85"/>
      <c r="FY128" s="85"/>
      <c r="FZ128" s="12"/>
      <c r="GA128" s="12"/>
      <c r="GB128" s="85"/>
      <c r="GC128" s="85"/>
    </row>
    <row r="129">
      <c r="A129" s="122">
        <v>124.0</v>
      </c>
      <c r="B129" s="123"/>
      <c r="C129" s="124"/>
      <c r="D129" s="91"/>
      <c r="E129" s="91"/>
      <c r="F129" s="91"/>
      <c r="G129" s="92" t="s">
        <v>208</v>
      </c>
      <c r="H129" s="125" t="s">
        <v>209</v>
      </c>
      <c r="I129" s="65" t="s">
        <v>210</v>
      </c>
      <c r="J129" s="126" t="s">
        <v>21</v>
      </c>
      <c r="K129" s="53">
        <v>33.0</v>
      </c>
      <c r="L129" s="15">
        <f t="shared" si="64"/>
        <v>69</v>
      </c>
      <c r="M129" s="15">
        <f t="shared" si="65"/>
        <v>24</v>
      </c>
      <c r="N129" s="16">
        <f t="shared" si="66"/>
        <v>45</v>
      </c>
      <c r="O129" s="15">
        <f t="shared" si="67"/>
        <v>8</v>
      </c>
      <c r="P129" s="15">
        <f t="shared" si="68"/>
        <v>0</v>
      </c>
      <c r="Q129" s="75"/>
      <c r="R129" s="35">
        <v>4.0</v>
      </c>
      <c r="S129" s="8"/>
      <c r="T129" s="9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38">
        <v>10.0</v>
      </c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9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40">
        <v>2.0</v>
      </c>
      <c r="BK129" s="8"/>
      <c r="BL129" s="8"/>
      <c r="BM129" s="8"/>
      <c r="BN129" s="8"/>
      <c r="BO129" s="8"/>
      <c r="BP129" s="8"/>
      <c r="BQ129" s="12"/>
      <c r="BR129" s="12"/>
      <c r="BS129" s="12"/>
      <c r="BT129" s="12"/>
      <c r="BU129" s="12"/>
      <c r="BV129" s="41">
        <v>4.0</v>
      </c>
      <c r="BW129" s="12"/>
      <c r="BX129" s="12"/>
      <c r="BY129" s="12"/>
      <c r="BZ129" s="12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40">
        <v>24.0</v>
      </c>
      <c r="CU129" s="12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12"/>
      <c r="DP129" s="12"/>
      <c r="DQ129" s="12"/>
      <c r="DR129" s="12"/>
      <c r="DS129" s="12"/>
      <c r="DT129" s="12"/>
      <c r="DU129" s="8"/>
      <c r="DV129" s="8"/>
      <c r="DW129" s="8"/>
      <c r="DX129" s="8"/>
      <c r="DY129" s="8"/>
      <c r="DZ129" s="8"/>
      <c r="EA129" s="8"/>
      <c r="EB129" s="8"/>
      <c r="EC129" s="8"/>
      <c r="ED129" s="36">
        <v>2.0</v>
      </c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40">
        <v>20.0</v>
      </c>
      <c r="FN129" s="8"/>
      <c r="FO129" s="8"/>
      <c r="FP129" s="8"/>
      <c r="FQ129" s="8"/>
      <c r="FR129" s="12"/>
      <c r="FS129" s="12"/>
      <c r="FT129" s="12"/>
      <c r="FU129" s="12"/>
      <c r="FV129" s="12"/>
      <c r="FW129" s="12"/>
      <c r="FX129" s="12"/>
      <c r="FY129" s="12"/>
      <c r="FZ129" s="41">
        <v>3.0</v>
      </c>
      <c r="GA129" s="12"/>
      <c r="GB129" s="12"/>
      <c r="GC129" s="12"/>
    </row>
    <row r="130">
      <c r="A130" s="14">
        <v>125.0</v>
      </c>
      <c r="B130" s="2"/>
      <c r="C130" s="28"/>
      <c r="D130" s="28" t="s">
        <v>211</v>
      </c>
      <c r="E130" s="55"/>
      <c r="F130" s="55"/>
      <c r="G130" s="56" t="s">
        <v>212</v>
      </c>
      <c r="H130" s="56" t="s">
        <v>14</v>
      </c>
      <c r="I130" s="109" t="s">
        <v>26</v>
      </c>
      <c r="J130" s="4" t="s">
        <v>27</v>
      </c>
      <c r="K130" s="67">
        <v>29.0</v>
      </c>
      <c r="L130" s="15">
        <f t="shared" si="64"/>
        <v>69</v>
      </c>
      <c r="M130" s="15">
        <f t="shared" si="65"/>
        <v>25</v>
      </c>
      <c r="N130" s="16">
        <f t="shared" si="66"/>
        <v>44</v>
      </c>
      <c r="O130" s="15">
        <f t="shared" si="67"/>
        <v>5</v>
      </c>
      <c r="P130" s="15">
        <f t="shared" si="68"/>
        <v>0</v>
      </c>
      <c r="Q130" s="68"/>
      <c r="R130" s="68"/>
      <c r="S130" s="51"/>
      <c r="T130" s="58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38">
        <v>25.0</v>
      </c>
      <c r="AI130" s="51"/>
      <c r="AJ130" s="51"/>
      <c r="AK130" s="51"/>
      <c r="AL130" s="51"/>
      <c r="AM130" s="51"/>
      <c r="AN130" s="38">
        <v>8.0</v>
      </c>
      <c r="AO130" s="51"/>
      <c r="AP130" s="58"/>
      <c r="AQ130" s="51"/>
      <c r="AR130" s="51"/>
      <c r="AS130" s="51"/>
      <c r="AT130" s="51"/>
      <c r="AU130" s="51"/>
      <c r="AV130" s="51"/>
      <c r="AW130" s="58"/>
      <c r="AX130" s="51"/>
      <c r="AY130" s="51"/>
      <c r="AZ130" s="51"/>
      <c r="BA130" s="51"/>
      <c r="BB130" s="51"/>
      <c r="BC130" s="51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12"/>
      <c r="CV130" s="8"/>
      <c r="CW130" s="8"/>
      <c r="CX130" s="8"/>
      <c r="CY130" s="8"/>
      <c r="CZ130" s="8"/>
      <c r="DA130" s="8"/>
      <c r="DB130" s="8"/>
      <c r="DC130" s="42">
        <v>11.0</v>
      </c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32"/>
      <c r="DP130" s="32"/>
      <c r="DQ130" s="32"/>
      <c r="DR130" s="32"/>
      <c r="DS130" s="32"/>
      <c r="DT130" s="32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43">
        <v>17.0</v>
      </c>
      <c r="FJ130" s="8"/>
      <c r="FK130" s="8"/>
      <c r="FL130" s="8"/>
      <c r="FM130" s="8"/>
      <c r="FN130" s="8"/>
      <c r="FO130" s="8"/>
      <c r="FP130" s="42">
        <v>8.0</v>
      </c>
      <c r="FQ130" s="8"/>
      <c r="FR130" s="32"/>
      <c r="FS130" s="32"/>
      <c r="FT130" s="32"/>
      <c r="FU130" s="32"/>
      <c r="FV130" s="32"/>
      <c r="FW130" s="32"/>
      <c r="FX130" s="32"/>
      <c r="FY130" s="32"/>
      <c r="FZ130" s="12"/>
      <c r="GA130" s="12"/>
      <c r="GB130" s="32"/>
      <c r="GC130" s="32"/>
    </row>
    <row r="131" ht="12.0" customHeight="1">
      <c r="A131" s="14">
        <v>126.0</v>
      </c>
      <c r="B131" s="2"/>
      <c r="C131" s="28">
        <v>10.0</v>
      </c>
      <c r="D131" s="28">
        <v>97.0</v>
      </c>
      <c r="E131" s="29"/>
      <c r="F131" s="52"/>
      <c r="G131" s="14" t="s">
        <v>213</v>
      </c>
      <c r="H131" s="14" t="s">
        <v>214</v>
      </c>
      <c r="I131" s="14" t="s">
        <v>167</v>
      </c>
      <c r="J131" s="4" t="s">
        <v>27</v>
      </c>
      <c r="K131" s="67">
        <v>26.0</v>
      </c>
      <c r="L131" s="15">
        <f>SUM(R131:GC131)</f>
        <v>67</v>
      </c>
      <c r="M131" s="15">
        <f>MAX(R131:GC131)</f>
        <v>23</v>
      </c>
      <c r="N131" s="16">
        <f t="shared" si="66"/>
        <v>44</v>
      </c>
      <c r="O131" s="15">
        <f>COUNT(R131:GC131)</f>
        <v>5</v>
      </c>
      <c r="P131" s="15">
        <f>COUNTIF(R131:GC131,"40")</f>
        <v>0</v>
      </c>
      <c r="Q131" s="50"/>
      <c r="R131" s="68"/>
      <c r="S131" s="51"/>
      <c r="T131" s="58"/>
      <c r="U131" s="51"/>
      <c r="V131" s="38">
        <v>23.0</v>
      </c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8"/>
      <c r="AQ131" s="51"/>
      <c r="AR131" s="51"/>
      <c r="AS131" s="51"/>
      <c r="AT131" s="51"/>
      <c r="AU131" s="51"/>
      <c r="AV131" s="51"/>
      <c r="AW131" s="58"/>
      <c r="AX131" s="51"/>
      <c r="AY131" s="51"/>
      <c r="AZ131" s="51"/>
      <c r="BA131" s="51"/>
      <c r="BB131" s="51"/>
      <c r="BC131" s="51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12"/>
      <c r="BR131" s="12"/>
      <c r="BS131" s="12"/>
      <c r="BT131" s="12"/>
      <c r="BU131" s="12"/>
      <c r="BV131" s="12"/>
      <c r="BW131" s="12"/>
      <c r="BX131" s="12"/>
      <c r="BY131" s="12"/>
      <c r="BZ131" s="8"/>
      <c r="CA131" s="8"/>
      <c r="CB131" s="8"/>
      <c r="CC131" s="8"/>
      <c r="CD131" s="8"/>
      <c r="CE131" s="8"/>
      <c r="CF131" s="8"/>
      <c r="CG131" s="42">
        <v>13.0</v>
      </c>
      <c r="CH131" s="8"/>
      <c r="CI131" s="8"/>
      <c r="CJ131" s="8"/>
      <c r="CK131" s="8"/>
      <c r="CL131" s="8"/>
      <c r="CM131" s="8"/>
      <c r="CN131" s="8"/>
      <c r="CO131" s="8"/>
      <c r="CP131" s="8"/>
      <c r="CQ131" s="42">
        <v>11.0</v>
      </c>
      <c r="CR131" s="8"/>
      <c r="CS131" s="8"/>
      <c r="CT131" s="8"/>
      <c r="CU131" s="12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45">
        <v>18.0</v>
      </c>
      <c r="DP131" s="32"/>
      <c r="DQ131" s="32"/>
      <c r="DR131" s="32"/>
      <c r="DS131" s="32"/>
      <c r="DT131" s="51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42">
        <v>2.0</v>
      </c>
      <c r="FN131" s="8"/>
      <c r="FO131" s="8"/>
      <c r="FP131" s="8"/>
      <c r="FQ131" s="8"/>
      <c r="FR131" s="51"/>
      <c r="FS131" s="51"/>
      <c r="FT131" s="51"/>
      <c r="FU131" s="51"/>
      <c r="FV131" s="32"/>
      <c r="FW131" s="51"/>
      <c r="FX131" s="51"/>
      <c r="FY131" s="51"/>
      <c r="FZ131" s="8"/>
      <c r="GA131" s="8"/>
      <c r="GB131" s="32"/>
      <c r="GC131" s="32"/>
    </row>
    <row r="132">
      <c r="A132" s="14">
        <v>127.0</v>
      </c>
      <c r="B132" s="2"/>
      <c r="C132" s="28"/>
      <c r="D132" s="28"/>
      <c r="E132" s="29"/>
      <c r="F132" s="30"/>
      <c r="G132" s="65" t="s">
        <v>215</v>
      </c>
      <c r="H132" s="14" t="s">
        <v>23</v>
      </c>
      <c r="I132" s="14" t="s">
        <v>35</v>
      </c>
      <c r="J132" s="4" t="s">
        <v>36</v>
      </c>
      <c r="K132" s="64">
        <v>23.0</v>
      </c>
      <c r="L132" s="15">
        <f t="shared" ref="L132:L151" si="69">SUM(Q132:GC132)</f>
        <v>62</v>
      </c>
      <c r="M132" s="15">
        <f t="shared" ref="M132:M151" si="70">MAX(Q132:GC132)</f>
        <v>22</v>
      </c>
      <c r="N132" s="16">
        <f t="shared" si="66"/>
        <v>40</v>
      </c>
      <c r="O132" s="15">
        <f t="shared" ref="O132:O151" si="71">COUNT(Q132:GC132)</f>
        <v>5</v>
      </c>
      <c r="P132" s="15">
        <f t="shared" ref="P132:P151" si="72">COUNTIF(Q132:GC132,"40")</f>
        <v>0</v>
      </c>
      <c r="Q132" s="75"/>
      <c r="R132" s="75"/>
      <c r="S132" s="8"/>
      <c r="T132" s="9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9"/>
      <c r="AX132" s="8"/>
      <c r="AY132" s="36">
        <v>22.0</v>
      </c>
      <c r="AZ132" s="8"/>
      <c r="BA132" s="8"/>
      <c r="BB132" s="8"/>
      <c r="BC132" s="8"/>
      <c r="BD132" s="40">
        <v>17.0</v>
      </c>
      <c r="BE132" s="8"/>
      <c r="BF132" s="8"/>
      <c r="BG132" s="8"/>
      <c r="BH132" s="8"/>
      <c r="BI132" s="8"/>
      <c r="BJ132" s="8"/>
      <c r="BK132" s="8"/>
      <c r="BL132" s="40">
        <v>6.0</v>
      </c>
      <c r="BM132" s="8"/>
      <c r="BN132" s="8"/>
      <c r="BO132" s="8"/>
      <c r="BP132" s="8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12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12"/>
      <c r="DP132" s="12"/>
      <c r="DQ132" s="12"/>
      <c r="DR132" s="12"/>
      <c r="DS132" s="12"/>
      <c r="DT132" s="12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36">
        <v>16.0</v>
      </c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61">
        <v>1.0</v>
      </c>
    </row>
    <row r="133">
      <c r="A133" s="14">
        <v>128.0</v>
      </c>
      <c r="B133" s="2"/>
      <c r="C133" s="28"/>
      <c r="D133" s="28"/>
      <c r="E133" s="29"/>
      <c r="F133" s="30"/>
      <c r="G133" s="65" t="s">
        <v>216</v>
      </c>
      <c r="H133" s="14" t="s">
        <v>214</v>
      </c>
      <c r="I133" s="14" t="s">
        <v>71</v>
      </c>
      <c r="J133" s="4" t="s">
        <v>49</v>
      </c>
      <c r="K133" s="56">
        <v>26.0</v>
      </c>
      <c r="L133" s="15">
        <f t="shared" si="69"/>
        <v>56</v>
      </c>
      <c r="M133" s="15">
        <f t="shared" si="70"/>
        <v>17</v>
      </c>
      <c r="N133" s="16">
        <f t="shared" si="66"/>
        <v>39</v>
      </c>
      <c r="O133" s="15">
        <f t="shared" si="71"/>
        <v>6</v>
      </c>
      <c r="P133" s="15">
        <f t="shared" si="72"/>
        <v>0</v>
      </c>
      <c r="Q133" s="75"/>
      <c r="R133" s="75"/>
      <c r="S133" s="8"/>
      <c r="T133" s="9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36">
        <v>17.0</v>
      </c>
      <c r="AF133" s="8"/>
      <c r="AG133" s="8"/>
      <c r="AH133" s="8"/>
      <c r="AI133" s="36">
        <v>4.0</v>
      </c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9"/>
      <c r="AX133" s="8"/>
      <c r="AY133" s="8"/>
      <c r="AZ133" s="8"/>
      <c r="BA133" s="8"/>
      <c r="BB133" s="8"/>
      <c r="BC133" s="8"/>
      <c r="BD133" s="8"/>
      <c r="BE133" s="8"/>
      <c r="BF133" s="40">
        <v>6.0</v>
      </c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40">
        <v>16.0</v>
      </c>
      <c r="CQ133" s="8"/>
      <c r="CR133" s="8"/>
      <c r="CS133" s="8"/>
      <c r="CT133" s="8"/>
      <c r="CU133" s="12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12"/>
      <c r="DP133" s="12"/>
      <c r="DQ133" s="12"/>
      <c r="DR133" s="12"/>
      <c r="DS133" s="12"/>
      <c r="DT133" s="12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36">
        <v>6.0</v>
      </c>
      <c r="EL133" s="8"/>
      <c r="EM133" s="8"/>
      <c r="EN133" s="8"/>
      <c r="EO133" s="36">
        <v>7.0</v>
      </c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</row>
    <row r="134" ht="12.0" customHeight="1">
      <c r="A134" s="14">
        <v>129.0</v>
      </c>
      <c r="B134" s="2"/>
      <c r="C134" s="28">
        <v>77.0</v>
      </c>
      <c r="D134" s="55"/>
      <c r="E134" s="55"/>
      <c r="F134" s="55"/>
      <c r="G134" s="56" t="s">
        <v>217</v>
      </c>
      <c r="H134" s="56" t="s">
        <v>25</v>
      </c>
      <c r="I134" s="28" t="s">
        <v>54</v>
      </c>
      <c r="J134" s="4" t="s">
        <v>16</v>
      </c>
      <c r="K134" s="67">
        <v>24.0</v>
      </c>
      <c r="L134" s="15">
        <f t="shared" si="69"/>
        <v>59</v>
      </c>
      <c r="M134" s="15">
        <f t="shared" si="70"/>
        <v>24</v>
      </c>
      <c r="N134" s="16">
        <f t="shared" si="66"/>
        <v>35</v>
      </c>
      <c r="O134" s="15">
        <f t="shared" si="71"/>
        <v>5</v>
      </c>
      <c r="P134" s="15">
        <f t="shared" si="72"/>
        <v>0</v>
      </c>
      <c r="Q134" s="85"/>
      <c r="R134" s="85"/>
      <c r="S134" s="73"/>
      <c r="T134" s="69">
        <v>11.0</v>
      </c>
      <c r="U134" s="73"/>
      <c r="V134" s="69">
        <v>20.0</v>
      </c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69">
        <v>24.0</v>
      </c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12"/>
      <c r="BR134" s="12"/>
      <c r="BS134" s="12"/>
      <c r="BT134" s="12"/>
      <c r="BU134" s="12"/>
      <c r="BV134" s="12"/>
      <c r="BW134" s="12"/>
      <c r="BX134" s="12"/>
      <c r="BY134" s="12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12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5"/>
      <c r="DP134" s="85"/>
      <c r="DQ134" s="85"/>
      <c r="DR134" s="85"/>
      <c r="DS134" s="85"/>
      <c r="DT134" s="73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127">
        <v>2.0</v>
      </c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72">
        <v>2.0</v>
      </c>
      <c r="FP134" s="8"/>
      <c r="FQ134" s="8"/>
      <c r="FR134" s="73"/>
      <c r="FS134" s="73"/>
      <c r="FT134" s="73"/>
      <c r="FU134" s="73"/>
      <c r="FV134" s="85"/>
      <c r="FW134" s="73"/>
      <c r="FX134" s="73"/>
      <c r="FY134" s="73"/>
      <c r="FZ134" s="8"/>
      <c r="GA134" s="8"/>
      <c r="GB134" s="85"/>
      <c r="GC134" s="85"/>
    </row>
    <row r="135">
      <c r="A135" s="14">
        <v>130.0</v>
      </c>
      <c r="B135" s="2"/>
      <c r="C135" s="28"/>
      <c r="D135" s="28"/>
      <c r="E135" s="29"/>
      <c r="F135" s="30"/>
      <c r="G135" s="14" t="s">
        <v>218</v>
      </c>
      <c r="H135" s="14" t="s">
        <v>49</v>
      </c>
      <c r="I135" s="14" t="s">
        <v>71</v>
      </c>
      <c r="J135" s="4" t="s">
        <v>49</v>
      </c>
      <c r="K135" s="87">
        <v>26.0</v>
      </c>
      <c r="L135" s="15">
        <f t="shared" si="69"/>
        <v>47</v>
      </c>
      <c r="M135" s="15">
        <f t="shared" si="70"/>
        <v>15</v>
      </c>
      <c r="N135" s="16">
        <f t="shared" si="66"/>
        <v>32</v>
      </c>
      <c r="O135" s="15">
        <f t="shared" si="71"/>
        <v>6</v>
      </c>
      <c r="P135" s="15">
        <f t="shared" si="72"/>
        <v>0</v>
      </c>
      <c r="Q135" s="75"/>
      <c r="R135" s="75"/>
      <c r="S135" s="8"/>
      <c r="T135" s="9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9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40">
        <v>8.0</v>
      </c>
      <c r="CN135" s="8"/>
      <c r="CO135" s="8"/>
      <c r="CP135" s="40">
        <v>3.0</v>
      </c>
      <c r="CQ135" s="8"/>
      <c r="CR135" s="8"/>
      <c r="CS135" s="8"/>
      <c r="CT135" s="8"/>
      <c r="CU135" s="12"/>
      <c r="CV135" s="40">
        <v>3.0</v>
      </c>
      <c r="CW135" s="8"/>
      <c r="CX135" s="8"/>
      <c r="CY135" s="8"/>
      <c r="CZ135" s="40">
        <v>9.0</v>
      </c>
      <c r="DA135" s="8"/>
      <c r="DB135" s="8"/>
      <c r="DC135" s="8"/>
      <c r="DD135" s="8"/>
      <c r="DE135" s="40">
        <v>9.0</v>
      </c>
      <c r="DF135" s="8"/>
      <c r="DG135" s="8"/>
      <c r="DH135" s="8"/>
      <c r="DI135" s="8"/>
      <c r="DJ135" s="8"/>
      <c r="DK135" s="8"/>
      <c r="DL135" s="8"/>
      <c r="DM135" s="8"/>
      <c r="DN135" s="8"/>
      <c r="DO135" s="12"/>
      <c r="DP135" s="12"/>
      <c r="DQ135" s="12"/>
      <c r="DR135" s="12"/>
      <c r="DS135" s="12"/>
      <c r="DT135" s="12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36">
        <v>15.0</v>
      </c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</row>
    <row r="136">
      <c r="A136" s="14">
        <v>131.0</v>
      </c>
      <c r="B136" s="2"/>
      <c r="C136" s="28"/>
      <c r="D136" s="28"/>
      <c r="E136" s="29"/>
      <c r="F136" s="30"/>
      <c r="G136" s="65" t="s">
        <v>219</v>
      </c>
      <c r="H136" s="14" t="s">
        <v>186</v>
      </c>
      <c r="I136" s="14" t="s">
        <v>81</v>
      </c>
      <c r="J136" s="4" t="s">
        <v>49</v>
      </c>
      <c r="K136" s="56">
        <v>22.0</v>
      </c>
      <c r="L136" s="15">
        <f t="shared" si="69"/>
        <v>44</v>
      </c>
      <c r="M136" s="15">
        <f t="shared" si="70"/>
        <v>13</v>
      </c>
      <c r="N136" s="16">
        <f t="shared" si="66"/>
        <v>31</v>
      </c>
      <c r="O136" s="15">
        <f t="shared" si="71"/>
        <v>7</v>
      </c>
      <c r="P136" s="15">
        <f t="shared" si="72"/>
        <v>0</v>
      </c>
      <c r="Q136" s="85"/>
      <c r="R136" s="57">
        <v>8.0</v>
      </c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8"/>
      <c r="BE136" s="8"/>
      <c r="BF136" s="72">
        <v>1.0</v>
      </c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12"/>
      <c r="BR136" s="12"/>
      <c r="BS136" s="12"/>
      <c r="BT136" s="12"/>
      <c r="BU136" s="12"/>
      <c r="BV136" s="54">
        <v>13.0</v>
      </c>
      <c r="BW136" s="12"/>
      <c r="BX136" s="12"/>
      <c r="BY136" s="12"/>
      <c r="BZ136" s="12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12"/>
      <c r="CV136" s="8"/>
      <c r="CW136" s="8"/>
      <c r="CX136" s="8"/>
      <c r="CY136" s="8"/>
      <c r="CZ136" s="72">
        <v>6.0</v>
      </c>
      <c r="DA136" s="72">
        <v>10.0</v>
      </c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5"/>
      <c r="DP136" s="85"/>
      <c r="DQ136" s="85"/>
      <c r="DR136" s="85"/>
      <c r="DS136" s="85"/>
      <c r="DT136" s="85"/>
      <c r="DU136" s="8"/>
      <c r="DV136" s="8"/>
      <c r="DW136" s="8"/>
      <c r="DX136" s="8"/>
      <c r="DY136" s="8"/>
      <c r="DZ136" s="8"/>
      <c r="EA136" s="8"/>
      <c r="EB136" s="8"/>
      <c r="EC136" s="36">
        <v>4.0</v>
      </c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5"/>
      <c r="FS136" s="85"/>
      <c r="FT136" s="85"/>
      <c r="FU136" s="85"/>
      <c r="FV136" s="85"/>
      <c r="FW136" s="85"/>
      <c r="FX136" s="85"/>
      <c r="FY136" s="85"/>
      <c r="FZ136" s="12"/>
      <c r="GA136" s="12"/>
      <c r="GB136" s="57">
        <v>2.0</v>
      </c>
      <c r="GC136" s="85"/>
    </row>
    <row r="137">
      <c r="A137" s="14">
        <v>132.0</v>
      </c>
      <c r="B137" s="2"/>
      <c r="C137" s="28"/>
      <c r="D137" s="28"/>
      <c r="E137" s="55"/>
      <c r="F137" s="55"/>
      <c r="G137" s="128" t="s">
        <v>220</v>
      </c>
      <c r="H137" s="56" t="s">
        <v>14</v>
      </c>
      <c r="I137" s="56" t="s">
        <v>221</v>
      </c>
      <c r="J137" s="4" t="s">
        <v>14</v>
      </c>
      <c r="K137" s="33">
        <v>27.0</v>
      </c>
      <c r="L137" s="15">
        <f t="shared" si="69"/>
        <v>52</v>
      </c>
      <c r="M137" s="15">
        <f t="shared" si="70"/>
        <v>23</v>
      </c>
      <c r="N137" s="16">
        <f t="shared" si="66"/>
        <v>29</v>
      </c>
      <c r="O137" s="15">
        <f t="shared" si="71"/>
        <v>8</v>
      </c>
      <c r="P137" s="15">
        <f t="shared" si="72"/>
        <v>0</v>
      </c>
      <c r="Q137" s="68"/>
      <c r="R137" s="68"/>
      <c r="S137" s="51"/>
      <c r="T137" s="58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8"/>
      <c r="AQ137" s="38">
        <v>2.0</v>
      </c>
      <c r="AR137" s="51"/>
      <c r="AS137" s="51"/>
      <c r="AT137" s="51"/>
      <c r="AU137" s="51"/>
      <c r="AV137" s="51"/>
      <c r="AW137" s="58"/>
      <c r="AX137" s="51"/>
      <c r="AY137" s="51"/>
      <c r="AZ137" s="51"/>
      <c r="BA137" s="51"/>
      <c r="BB137" s="51"/>
      <c r="BC137" s="51"/>
      <c r="BD137" s="8"/>
      <c r="BE137" s="8"/>
      <c r="BF137" s="8"/>
      <c r="BG137" s="8"/>
      <c r="BH137" s="8"/>
      <c r="BI137" s="8"/>
      <c r="BJ137" s="42">
        <v>4.0</v>
      </c>
      <c r="BK137" s="8"/>
      <c r="BL137" s="8"/>
      <c r="BM137" s="8"/>
      <c r="BN137" s="8"/>
      <c r="BO137" s="8"/>
      <c r="BP137" s="8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42">
        <v>23.0</v>
      </c>
      <c r="CU137" s="12"/>
      <c r="CV137" s="8"/>
      <c r="CW137" s="8"/>
      <c r="CX137" s="8"/>
      <c r="CY137" s="8"/>
      <c r="CZ137" s="8"/>
      <c r="DA137" s="8"/>
      <c r="DB137" s="8"/>
      <c r="DC137" s="42">
        <v>7.0</v>
      </c>
      <c r="DD137" s="8"/>
      <c r="DE137" s="8"/>
      <c r="DF137" s="8"/>
      <c r="DG137" s="8"/>
      <c r="DH137" s="8"/>
      <c r="DI137" s="8"/>
      <c r="DJ137" s="8"/>
      <c r="DK137" s="42">
        <v>8.0</v>
      </c>
      <c r="DL137" s="8"/>
      <c r="DM137" s="8"/>
      <c r="DN137" s="8"/>
      <c r="DO137" s="32"/>
      <c r="DP137" s="32"/>
      <c r="DQ137" s="32"/>
      <c r="DR137" s="32"/>
      <c r="DS137" s="32"/>
      <c r="DT137" s="32"/>
      <c r="DU137" s="8"/>
      <c r="DV137" s="8"/>
      <c r="DW137" s="36">
        <v>5.0</v>
      </c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40">
        <v>2.0</v>
      </c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32"/>
      <c r="FS137" s="32"/>
      <c r="FT137" s="32"/>
      <c r="FU137" s="32"/>
      <c r="FV137" s="32"/>
      <c r="FW137" s="32"/>
      <c r="FX137" s="45">
        <v>1.0</v>
      </c>
      <c r="FY137" s="32"/>
      <c r="FZ137" s="12"/>
      <c r="GA137" s="12"/>
      <c r="GB137" s="32"/>
      <c r="GC137" s="32"/>
    </row>
    <row r="138">
      <c r="A138" s="14">
        <v>133.0</v>
      </c>
      <c r="B138" s="2"/>
      <c r="C138" s="28">
        <v>109.0</v>
      </c>
      <c r="D138" s="28"/>
      <c r="E138" s="29"/>
      <c r="F138" s="30"/>
      <c r="G138" s="14" t="s">
        <v>222</v>
      </c>
      <c r="H138" s="14" t="s">
        <v>223</v>
      </c>
      <c r="I138" s="14" t="s">
        <v>224</v>
      </c>
      <c r="J138" s="4" t="s">
        <v>27</v>
      </c>
      <c r="K138" s="67">
        <v>28.0</v>
      </c>
      <c r="L138" s="15">
        <f t="shared" si="69"/>
        <v>50</v>
      </c>
      <c r="M138" s="15">
        <f t="shared" si="70"/>
        <v>21</v>
      </c>
      <c r="N138" s="16">
        <f t="shared" si="66"/>
        <v>29</v>
      </c>
      <c r="O138" s="15">
        <f t="shared" si="71"/>
        <v>6</v>
      </c>
      <c r="P138" s="15">
        <f t="shared" si="72"/>
        <v>0</v>
      </c>
      <c r="Q138" s="70"/>
      <c r="R138" s="68"/>
      <c r="S138" s="51"/>
      <c r="T138" s="58"/>
      <c r="U138" s="51"/>
      <c r="V138" s="38">
        <v>21.0</v>
      </c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8"/>
      <c r="AQ138" s="51"/>
      <c r="AR138" s="51"/>
      <c r="AS138" s="51"/>
      <c r="AT138" s="51"/>
      <c r="AU138" s="51"/>
      <c r="AV138" s="51"/>
      <c r="AW138" s="58"/>
      <c r="AX138" s="51"/>
      <c r="AY138" s="51"/>
      <c r="AZ138" s="51"/>
      <c r="BA138" s="51"/>
      <c r="BB138" s="51"/>
      <c r="BC138" s="51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42">
        <v>13.0</v>
      </c>
      <c r="BP138" s="8"/>
      <c r="BQ138" s="12"/>
      <c r="BR138" s="12"/>
      <c r="BS138" s="12"/>
      <c r="BT138" s="12"/>
      <c r="BU138" s="12"/>
      <c r="BV138" s="12"/>
      <c r="BW138" s="12"/>
      <c r="BX138" s="12"/>
      <c r="BY138" s="12"/>
      <c r="BZ138" s="8"/>
      <c r="CA138" s="8"/>
      <c r="CB138" s="8"/>
      <c r="CC138" s="8"/>
      <c r="CD138" s="8"/>
      <c r="CE138" s="8"/>
      <c r="CF138" s="42">
        <v>2.0</v>
      </c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12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42">
        <v>6.0</v>
      </c>
      <c r="DN138" s="8"/>
      <c r="DO138" s="32"/>
      <c r="DP138" s="32"/>
      <c r="DQ138" s="32"/>
      <c r="DR138" s="32"/>
      <c r="DS138" s="32"/>
      <c r="DT138" s="51"/>
      <c r="DU138" s="8"/>
      <c r="DV138" s="8"/>
      <c r="DW138" s="8"/>
      <c r="DX138" s="8"/>
      <c r="DY138" s="8"/>
      <c r="DZ138" s="42">
        <v>3.0</v>
      </c>
      <c r="EA138" s="40">
        <v>5.0</v>
      </c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51"/>
      <c r="FS138" s="51"/>
      <c r="FT138" s="51"/>
      <c r="FU138" s="51"/>
      <c r="FV138" s="32"/>
      <c r="FW138" s="51"/>
      <c r="FX138" s="51"/>
      <c r="FY138" s="51"/>
      <c r="FZ138" s="8"/>
      <c r="GA138" s="8"/>
      <c r="GB138" s="32"/>
      <c r="GC138" s="32"/>
    </row>
    <row r="139" ht="12.0" customHeight="1">
      <c r="A139" s="14">
        <v>134.0</v>
      </c>
      <c r="B139" s="2"/>
      <c r="C139" s="28"/>
      <c r="D139" s="28"/>
      <c r="E139" s="29"/>
      <c r="F139" s="30"/>
      <c r="G139" s="14" t="s">
        <v>225</v>
      </c>
      <c r="H139" s="14" t="s">
        <v>49</v>
      </c>
      <c r="I139" s="14" t="s">
        <v>226</v>
      </c>
      <c r="J139" s="4" t="s">
        <v>16</v>
      </c>
      <c r="K139" s="33">
        <v>26.0</v>
      </c>
      <c r="L139" s="15">
        <f t="shared" si="69"/>
        <v>36</v>
      </c>
      <c r="M139" s="15">
        <f t="shared" si="70"/>
        <v>9</v>
      </c>
      <c r="N139" s="16">
        <f t="shared" si="66"/>
        <v>27</v>
      </c>
      <c r="O139" s="15">
        <f t="shared" si="71"/>
        <v>5</v>
      </c>
      <c r="P139" s="15">
        <f t="shared" si="72"/>
        <v>0</v>
      </c>
      <c r="Q139" s="70"/>
      <c r="R139" s="75"/>
      <c r="S139" s="8"/>
      <c r="T139" s="9"/>
      <c r="U139" s="51"/>
      <c r="V139" s="8"/>
      <c r="W139" s="8"/>
      <c r="X139" s="8"/>
      <c r="Y139" s="36">
        <v>9.0</v>
      </c>
      <c r="Z139" s="8"/>
      <c r="AA139" s="8"/>
      <c r="AB139" s="8"/>
      <c r="AC139" s="8"/>
      <c r="AD139" s="8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8"/>
      <c r="AQ139" s="51"/>
      <c r="AR139" s="51"/>
      <c r="AS139" s="51"/>
      <c r="AT139" s="51"/>
      <c r="AU139" s="51"/>
      <c r="AV139" s="51"/>
      <c r="AW139" s="58"/>
      <c r="AX139" s="51"/>
      <c r="AY139" s="51"/>
      <c r="AZ139" s="51"/>
      <c r="BA139" s="51"/>
      <c r="BB139" s="51"/>
      <c r="BC139" s="51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41">
        <v>8.0</v>
      </c>
      <c r="BR139" s="12"/>
      <c r="BS139" s="12"/>
      <c r="BT139" s="12"/>
      <c r="BU139" s="12"/>
      <c r="BV139" s="12"/>
      <c r="BW139" s="12"/>
      <c r="BX139" s="12"/>
      <c r="BY139" s="12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12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32"/>
      <c r="DP139" s="32"/>
      <c r="DQ139" s="32"/>
      <c r="DR139" s="32"/>
      <c r="DS139" s="32"/>
      <c r="DT139" s="51"/>
      <c r="DU139" s="36">
        <v>4.0</v>
      </c>
      <c r="DV139" s="8"/>
      <c r="DW139" s="8"/>
      <c r="DX139" s="8"/>
      <c r="DY139" s="8"/>
      <c r="DZ139" s="8"/>
      <c r="EA139" s="8"/>
      <c r="EB139" s="8"/>
      <c r="EC139" s="8"/>
      <c r="ED139" s="36">
        <v>6.0</v>
      </c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42">
        <v>9.0</v>
      </c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51"/>
      <c r="FS139" s="51"/>
      <c r="FT139" s="51"/>
      <c r="FU139" s="51"/>
      <c r="FV139" s="32"/>
      <c r="FW139" s="51"/>
      <c r="FX139" s="51"/>
      <c r="FY139" s="51"/>
      <c r="FZ139" s="8"/>
      <c r="GA139" s="8"/>
      <c r="GB139" s="32"/>
      <c r="GC139" s="32"/>
    </row>
    <row r="140">
      <c r="A140" s="14">
        <v>135.0</v>
      </c>
      <c r="B140" s="2"/>
      <c r="C140" s="28"/>
      <c r="D140" s="28"/>
      <c r="E140" s="29"/>
      <c r="F140" s="30"/>
      <c r="G140" s="14" t="s">
        <v>227</v>
      </c>
      <c r="H140" s="14" t="s">
        <v>27</v>
      </c>
      <c r="I140" s="14" t="s">
        <v>64</v>
      </c>
      <c r="J140" s="4" t="s">
        <v>27</v>
      </c>
      <c r="K140" s="53">
        <v>32.0</v>
      </c>
      <c r="L140" s="15">
        <f t="shared" si="69"/>
        <v>37</v>
      </c>
      <c r="M140" s="15">
        <f t="shared" si="70"/>
        <v>11</v>
      </c>
      <c r="N140" s="16">
        <f t="shared" si="66"/>
        <v>26</v>
      </c>
      <c r="O140" s="15">
        <f t="shared" si="71"/>
        <v>6</v>
      </c>
      <c r="P140" s="15">
        <f t="shared" si="72"/>
        <v>0</v>
      </c>
      <c r="Q140" s="70"/>
      <c r="R140" s="68"/>
      <c r="S140" s="51"/>
      <c r="T140" s="58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38">
        <v>8.0</v>
      </c>
      <c r="AN140" s="51"/>
      <c r="AO140" s="51"/>
      <c r="AP140" s="39">
        <v>2.0</v>
      </c>
      <c r="AQ140" s="51"/>
      <c r="AR140" s="51"/>
      <c r="AS140" s="51"/>
      <c r="AT140" s="51"/>
      <c r="AU140" s="51"/>
      <c r="AV140" s="51"/>
      <c r="AW140" s="58"/>
      <c r="AX140" s="51"/>
      <c r="AY140" s="38">
        <v>1.0</v>
      </c>
      <c r="AZ140" s="51"/>
      <c r="BA140" s="51"/>
      <c r="BB140" s="51"/>
      <c r="BC140" s="51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12"/>
      <c r="BR140" s="12"/>
      <c r="BS140" s="12"/>
      <c r="BT140" s="12"/>
      <c r="BU140" s="12"/>
      <c r="BV140" s="12"/>
      <c r="BW140" s="12"/>
      <c r="BX140" s="12"/>
      <c r="BY140" s="12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42">
        <v>7.0</v>
      </c>
      <c r="CR140" s="8"/>
      <c r="CS140" s="8"/>
      <c r="CT140" s="8"/>
      <c r="CU140" s="12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32"/>
      <c r="DP140" s="32"/>
      <c r="DQ140" s="48">
        <v>8.0</v>
      </c>
      <c r="DR140" s="32"/>
      <c r="DS140" s="32"/>
      <c r="DT140" s="51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40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51"/>
      <c r="FS140" s="51"/>
      <c r="FT140" s="51"/>
      <c r="FU140" s="51"/>
      <c r="FV140" s="32"/>
      <c r="FW140" s="51"/>
      <c r="FX140" s="51"/>
      <c r="FY140" s="51"/>
      <c r="FZ140" s="42">
        <v>11.0</v>
      </c>
      <c r="GA140" s="8"/>
      <c r="GB140" s="32"/>
      <c r="GC140" s="32"/>
    </row>
    <row r="141" ht="12.0" customHeight="1">
      <c r="A141" s="14">
        <v>136.0</v>
      </c>
      <c r="B141" s="2"/>
      <c r="C141" s="28">
        <v>80.0</v>
      </c>
      <c r="D141" s="28"/>
      <c r="E141" s="29"/>
      <c r="F141" s="30"/>
      <c r="G141" s="14" t="s">
        <v>228</v>
      </c>
      <c r="H141" s="14" t="s">
        <v>49</v>
      </c>
      <c r="I141" s="14" t="s">
        <v>102</v>
      </c>
      <c r="J141" s="4" t="s">
        <v>49</v>
      </c>
      <c r="K141" s="56">
        <v>18.0</v>
      </c>
      <c r="L141" s="15">
        <f t="shared" si="69"/>
        <v>38</v>
      </c>
      <c r="M141" s="15">
        <f t="shared" si="70"/>
        <v>13</v>
      </c>
      <c r="N141" s="16">
        <f t="shared" si="66"/>
        <v>25</v>
      </c>
      <c r="O141" s="15">
        <f t="shared" si="71"/>
        <v>6</v>
      </c>
      <c r="P141" s="15">
        <f t="shared" si="72"/>
        <v>0</v>
      </c>
      <c r="Q141" s="68"/>
      <c r="R141" s="68"/>
      <c r="S141" s="51"/>
      <c r="T141" s="58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8"/>
      <c r="AQ141" s="51"/>
      <c r="AR141" s="51"/>
      <c r="AS141" s="51"/>
      <c r="AT141" s="51"/>
      <c r="AU141" s="51"/>
      <c r="AV141" s="51"/>
      <c r="AW141" s="58"/>
      <c r="AX141" s="51"/>
      <c r="AY141" s="51"/>
      <c r="AZ141" s="51"/>
      <c r="BA141" s="51"/>
      <c r="BB141" s="51"/>
      <c r="BC141" s="51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8"/>
      <c r="CB141" s="8"/>
      <c r="CC141" s="42">
        <v>6.0</v>
      </c>
      <c r="CD141" s="8"/>
      <c r="CE141" s="8"/>
      <c r="CF141" s="8"/>
      <c r="CG141" s="8"/>
      <c r="CH141" s="42">
        <v>13.0</v>
      </c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12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32"/>
      <c r="DP141" s="32"/>
      <c r="DQ141" s="32"/>
      <c r="DR141" s="32"/>
      <c r="DS141" s="32"/>
      <c r="DT141" s="32"/>
      <c r="DU141" s="8"/>
      <c r="DV141" s="8"/>
      <c r="DW141" s="8"/>
      <c r="DX141" s="8"/>
      <c r="DY141" s="8"/>
      <c r="DZ141" s="42">
        <v>7.0</v>
      </c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42">
        <v>3.0</v>
      </c>
      <c r="FK141" s="8"/>
      <c r="FL141" s="8"/>
      <c r="FM141" s="42">
        <v>1.0</v>
      </c>
      <c r="FN141" s="8"/>
      <c r="FO141" s="8"/>
      <c r="FP141" s="8"/>
      <c r="FQ141" s="8"/>
      <c r="FR141" s="32"/>
      <c r="FS141" s="45">
        <v>8.0</v>
      </c>
      <c r="FT141" s="32"/>
      <c r="FU141" s="32"/>
      <c r="FV141" s="32"/>
      <c r="FW141" s="32"/>
      <c r="FX141" s="32"/>
      <c r="FY141" s="32"/>
      <c r="FZ141" s="12"/>
      <c r="GA141" s="12"/>
      <c r="GB141" s="32"/>
      <c r="GC141" s="32"/>
    </row>
    <row r="142">
      <c r="A142" s="122">
        <v>137.0</v>
      </c>
      <c r="B142" s="123"/>
      <c r="C142" s="124"/>
      <c r="D142" s="91"/>
      <c r="E142" s="91"/>
      <c r="F142" s="91"/>
      <c r="G142" s="92" t="s">
        <v>229</v>
      </c>
      <c r="H142" s="125" t="s">
        <v>230</v>
      </c>
      <c r="I142" s="125" t="s">
        <v>231</v>
      </c>
      <c r="J142" s="126" t="s">
        <v>145</v>
      </c>
      <c r="K142" s="64">
        <v>22.0</v>
      </c>
      <c r="L142" s="15">
        <f t="shared" si="69"/>
        <v>37</v>
      </c>
      <c r="M142" s="15">
        <f t="shared" si="70"/>
        <v>12</v>
      </c>
      <c r="N142" s="16">
        <f t="shared" si="66"/>
        <v>25</v>
      </c>
      <c r="O142" s="15">
        <f t="shared" si="71"/>
        <v>5</v>
      </c>
      <c r="P142" s="15">
        <f t="shared" si="72"/>
        <v>0</v>
      </c>
      <c r="Q142" s="68"/>
      <c r="R142" s="68"/>
      <c r="S142" s="51"/>
      <c r="T142" s="58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8"/>
      <c r="AQ142" s="51"/>
      <c r="AR142" s="51"/>
      <c r="AS142" s="51"/>
      <c r="AT142" s="51"/>
      <c r="AU142" s="51"/>
      <c r="AV142" s="51"/>
      <c r="AW142" s="58"/>
      <c r="AX142" s="51"/>
      <c r="AY142" s="51"/>
      <c r="AZ142" s="51"/>
      <c r="BA142" s="51"/>
      <c r="BB142" s="51"/>
      <c r="BC142" s="51"/>
      <c r="BD142" s="42">
        <v>4.0</v>
      </c>
      <c r="BE142" s="8"/>
      <c r="BF142" s="8"/>
      <c r="BG142" s="8"/>
      <c r="BH142" s="8"/>
      <c r="BI142" s="8"/>
      <c r="BJ142" s="42">
        <v>7.0</v>
      </c>
      <c r="BK142" s="8"/>
      <c r="BL142" s="8"/>
      <c r="BM142" s="8"/>
      <c r="BN142" s="8"/>
      <c r="BO142" s="8"/>
      <c r="BP142" s="8"/>
      <c r="BQ142" s="44">
        <v>10.0</v>
      </c>
      <c r="BR142" s="12"/>
      <c r="BS142" s="12"/>
      <c r="BT142" s="12"/>
      <c r="BU142" s="12"/>
      <c r="BV142" s="12"/>
      <c r="BW142" s="12"/>
      <c r="BX142" s="12"/>
      <c r="BY142" s="12"/>
      <c r="BZ142" s="12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12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32"/>
      <c r="DP142" s="32"/>
      <c r="DQ142" s="32"/>
      <c r="DR142" s="32"/>
      <c r="DS142" s="32"/>
      <c r="DT142" s="32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42">
        <v>12.0</v>
      </c>
      <c r="FQ142" s="8"/>
      <c r="FR142" s="32"/>
      <c r="FS142" s="32"/>
      <c r="FT142" s="32"/>
      <c r="FU142" s="32"/>
      <c r="FV142" s="32"/>
      <c r="FW142" s="32"/>
      <c r="FX142" s="45">
        <v>4.0</v>
      </c>
      <c r="FY142" s="32"/>
      <c r="FZ142" s="12"/>
      <c r="GA142" s="12"/>
      <c r="GB142" s="32"/>
      <c r="GC142" s="32"/>
    </row>
    <row r="143" ht="12.0" customHeight="1">
      <c r="A143" s="109">
        <v>138.0</v>
      </c>
      <c r="B143" s="111"/>
      <c r="C143" s="56"/>
      <c r="D143" s="56"/>
      <c r="E143" s="129"/>
      <c r="F143" s="129"/>
      <c r="G143" s="92" t="s">
        <v>232</v>
      </c>
      <c r="H143" s="56" t="s">
        <v>68</v>
      </c>
      <c r="I143" s="28" t="s">
        <v>233</v>
      </c>
      <c r="J143" s="4" t="s">
        <v>145</v>
      </c>
      <c r="K143" s="56">
        <v>20.0</v>
      </c>
      <c r="L143" s="15">
        <f t="shared" si="69"/>
        <v>46</v>
      </c>
      <c r="M143" s="15">
        <f t="shared" si="70"/>
        <v>24</v>
      </c>
      <c r="N143" s="16">
        <f t="shared" si="66"/>
        <v>22</v>
      </c>
      <c r="O143" s="15">
        <f t="shared" si="71"/>
        <v>6</v>
      </c>
      <c r="P143" s="15">
        <f t="shared" si="72"/>
        <v>0</v>
      </c>
      <c r="Q143" s="85"/>
      <c r="R143" s="85"/>
      <c r="S143" s="73"/>
      <c r="T143" s="73"/>
      <c r="U143" s="73"/>
      <c r="V143" s="73"/>
      <c r="W143" s="69">
        <v>4.0</v>
      </c>
      <c r="X143" s="73"/>
      <c r="Y143" s="73"/>
      <c r="Z143" s="73"/>
      <c r="AA143" s="69">
        <v>1.0</v>
      </c>
      <c r="AB143" s="69">
        <v>24.0</v>
      </c>
      <c r="AC143" s="69">
        <v>4.0</v>
      </c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12"/>
      <c r="BR143" s="12"/>
      <c r="BS143" s="12"/>
      <c r="BT143" s="12"/>
      <c r="BU143" s="12"/>
      <c r="BV143" s="12"/>
      <c r="BW143" s="12"/>
      <c r="BX143" s="41">
        <v>6.0</v>
      </c>
      <c r="BY143" s="12"/>
      <c r="BZ143" s="12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12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5"/>
      <c r="DP143" s="85"/>
      <c r="DQ143" s="85"/>
      <c r="DR143" s="85"/>
      <c r="DS143" s="85"/>
      <c r="DT143" s="85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72">
        <v>7.0</v>
      </c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5"/>
      <c r="FS143" s="85"/>
      <c r="FT143" s="85"/>
      <c r="FU143" s="85"/>
      <c r="FV143" s="85"/>
      <c r="FW143" s="85"/>
      <c r="FX143" s="85"/>
      <c r="FY143" s="85"/>
      <c r="FZ143" s="12"/>
      <c r="GA143" s="12"/>
      <c r="GB143" s="85"/>
      <c r="GC143" s="85"/>
    </row>
    <row r="144">
      <c r="A144" s="14">
        <v>139.0</v>
      </c>
      <c r="B144" s="2"/>
      <c r="C144" s="28"/>
      <c r="D144" s="28"/>
      <c r="E144" s="29"/>
      <c r="F144" s="30"/>
      <c r="G144" s="92" t="s">
        <v>234</v>
      </c>
      <c r="H144" s="14" t="s">
        <v>235</v>
      </c>
      <c r="I144" s="130" t="s">
        <v>236</v>
      </c>
      <c r="J144" s="4" t="s">
        <v>141</v>
      </c>
      <c r="K144" s="121">
        <v>23.0</v>
      </c>
      <c r="L144" s="15">
        <f t="shared" si="69"/>
        <v>41</v>
      </c>
      <c r="M144" s="15">
        <f t="shared" si="70"/>
        <v>19</v>
      </c>
      <c r="N144" s="16">
        <f t="shared" si="66"/>
        <v>22</v>
      </c>
      <c r="O144" s="15">
        <f t="shared" si="71"/>
        <v>6</v>
      </c>
      <c r="P144" s="15">
        <f t="shared" si="72"/>
        <v>0</v>
      </c>
      <c r="Q144" s="75"/>
      <c r="R144" s="75"/>
      <c r="S144" s="8"/>
      <c r="T144" s="9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36">
        <v>2.0</v>
      </c>
      <c r="AG144" s="8"/>
      <c r="AH144" s="38">
        <v>8.0</v>
      </c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36">
        <v>1.0</v>
      </c>
      <c r="AU144" s="8"/>
      <c r="AV144" s="8"/>
      <c r="AW144" s="9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40">
        <v>19.0</v>
      </c>
      <c r="CU144" s="12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12"/>
      <c r="DP144" s="12"/>
      <c r="DQ144" s="12"/>
      <c r="DR144" s="12"/>
      <c r="DS144" s="12"/>
      <c r="DT144" s="12"/>
      <c r="DU144" s="8"/>
      <c r="DV144" s="8"/>
      <c r="DW144" s="8"/>
      <c r="DX144" s="8"/>
      <c r="DY144" s="8"/>
      <c r="DZ144" s="8"/>
      <c r="EA144" s="8"/>
      <c r="EB144" s="8"/>
      <c r="EC144" s="72"/>
      <c r="ED144" s="8"/>
      <c r="EE144" s="8"/>
      <c r="EF144" s="8"/>
      <c r="EG144" s="8"/>
      <c r="EH144" s="36">
        <v>1.0</v>
      </c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40">
        <v>10.0</v>
      </c>
      <c r="FI144" s="8"/>
      <c r="FJ144" s="8"/>
      <c r="FK144" s="8"/>
      <c r="FL144" s="8"/>
      <c r="FM144" s="8"/>
      <c r="FN144" s="8"/>
      <c r="FO144" s="8"/>
      <c r="FP144" s="8"/>
      <c r="FQ144" s="8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</row>
    <row r="145" ht="12.0" customHeight="1">
      <c r="A145" s="109">
        <v>140.0</v>
      </c>
      <c r="B145" s="111"/>
      <c r="C145" s="56" t="s">
        <v>149</v>
      </c>
      <c r="D145" s="56"/>
      <c r="E145" s="129"/>
      <c r="F145" s="129"/>
      <c r="G145" s="92" t="s">
        <v>237</v>
      </c>
      <c r="H145" s="56" t="s">
        <v>145</v>
      </c>
      <c r="I145" s="28" t="s">
        <v>233</v>
      </c>
      <c r="J145" s="4" t="s">
        <v>145</v>
      </c>
      <c r="K145" s="131">
        <v>24.0</v>
      </c>
      <c r="L145" s="15">
        <f t="shared" si="69"/>
        <v>30</v>
      </c>
      <c r="M145" s="15">
        <f t="shared" si="70"/>
        <v>8</v>
      </c>
      <c r="N145" s="16">
        <f t="shared" si="66"/>
        <v>22</v>
      </c>
      <c r="O145" s="15">
        <f t="shared" si="71"/>
        <v>6</v>
      </c>
      <c r="P145" s="15">
        <f t="shared" si="72"/>
        <v>0</v>
      </c>
      <c r="Q145" s="75"/>
      <c r="R145" s="35">
        <v>5.0</v>
      </c>
      <c r="S145" s="8"/>
      <c r="T145" s="9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9"/>
      <c r="AX145" s="8"/>
      <c r="AY145" s="8"/>
      <c r="AZ145" s="8"/>
      <c r="BA145" s="8"/>
      <c r="BB145" s="8"/>
      <c r="BC145" s="8"/>
      <c r="BD145" s="8"/>
      <c r="BE145" s="8"/>
      <c r="BF145" s="40">
        <v>4.0</v>
      </c>
      <c r="BG145" s="8"/>
      <c r="BH145" s="40">
        <v>4.0</v>
      </c>
      <c r="BI145" s="8"/>
      <c r="BJ145" s="8"/>
      <c r="BK145" s="8"/>
      <c r="BL145" s="8"/>
      <c r="BM145" s="8"/>
      <c r="BN145" s="8"/>
      <c r="BO145" s="8"/>
      <c r="BP145" s="8"/>
      <c r="BQ145" s="12"/>
      <c r="BR145" s="12"/>
      <c r="BS145" s="12"/>
      <c r="BT145" s="12"/>
      <c r="BU145" s="12"/>
      <c r="BV145" s="12"/>
      <c r="BW145" s="12"/>
      <c r="BX145" s="54">
        <v>5.0</v>
      </c>
      <c r="BY145" s="12"/>
      <c r="BZ145" s="12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12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12"/>
      <c r="DP145" s="12"/>
      <c r="DQ145" s="12"/>
      <c r="DR145" s="12"/>
      <c r="DS145" s="12"/>
      <c r="DT145" s="12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40">
        <v>8.0</v>
      </c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12"/>
      <c r="FS145" s="61">
        <v>4.0</v>
      </c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</row>
    <row r="146">
      <c r="A146" s="14">
        <v>141.0</v>
      </c>
      <c r="B146" s="2"/>
      <c r="C146" s="28">
        <v>123.0</v>
      </c>
      <c r="D146" s="28"/>
      <c r="E146" s="29"/>
      <c r="F146" s="30"/>
      <c r="G146" s="65" t="s">
        <v>238</v>
      </c>
      <c r="H146" s="14" t="s">
        <v>88</v>
      </c>
      <c r="I146" s="14" t="s">
        <v>71</v>
      </c>
      <c r="J146" s="120" t="s">
        <v>49</v>
      </c>
      <c r="K146" s="56">
        <v>26.0</v>
      </c>
      <c r="L146" s="15">
        <f t="shared" si="69"/>
        <v>36</v>
      </c>
      <c r="M146" s="15">
        <f t="shared" si="70"/>
        <v>16</v>
      </c>
      <c r="N146" s="16">
        <f t="shared" si="66"/>
        <v>20</v>
      </c>
      <c r="O146" s="15">
        <f t="shared" si="71"/>
        <v>5</v>
      </c>
      <c r="P146" s="15">
        <f t="shared" si="72"/>
        <v>0</v>
      </c>
      <c r="Q146" s="75"/>
      <c r="R146" s="75"/>
      <c r="S146" s="8"/>
      <c r="T146" s="9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9"/>
      <c r="AX146" s="36">
        <v>4.0</v>
      </c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12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12"/>
      <c r="DP146" s="12"/>
      <c r="DQ146" s="12"/>
      <c r="DR146" s="12"/>
      <c r="DS146" s="12"/>
      <c r="DT146" s="12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40">
        <v>16.0</v>
      </c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40">
        <v>3.0</v>
      </c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12"/>
      <c r="FS146" s="12"/>
      <c r="FT146" s="12"/>
      <c r="FU146" s="12"/>
      <c r="FV146" s="61">
        <v>4.0</v>
      </c>
      <c r="FW146" s="12"/>
      <c r="FX146" s="12"/>
      <c r="FY146" s="12"/>
      <c r="FZ146" s="12"/>
      <c r="GA146" s="41">
        <v>9.0</v>
      </c>
      <c r="GB146" s="12"/>
      <c r="GC146" s="12"/>
    </row>
    <row r="147">
      <c r="A147" s="14">
        <v>142.0</v>
      </c>
      <c r="B147" s="2"/>
      <c r="C147" s="28">
        <v>120.0</v>
      </c>
      <c r="D147" s="28">
        <v>94.0</v>
      </c>
      <c r="E147" s="55"/>
      <c r="F147" s="55"/>
      <c r="G147" s="67" t="s">
        <v>239</v>
      </c>
      <c r="H147" s="30" t="s">
        <v>49</v>
      </c>
      <c r="I147" s="56" t="s">
        <v>240</v>
      </c>
      <c r="J147" s="4" t="s">
        <v>141</v>
      </c>
      <c r="K147" s="64">
        <v>30.0</v>
      </c>
      <c r="L147" s="15">
        <f t="shared" si="69"/>
        <v>27</v>
      </c>
      <c r="M147" s="15">
        <f t="shared" si="70"/>
        <v>11</v>
      </c>
      <c r="N147" s="16">
        <f t="shared" si="66"/>
        <v>16</v>
      </c>
      <c r="O147" s="15">
        <f t="shared" si="71"/>
        <v>5</v>
      </c>
      <c r="P147" s="15">
        <f t="shared" si="72"/>
        <v>0</v>
      </c>
      <c r="Q147" s="68"/>
      <c r="R147" s="68"/>
      <c r="S147" s="51"/>
      <c r="T147" s="58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8"/>
      <c r="AQ147" s="51"/>
      <c r="AR147" s="51"/>
      <c r="AS147" s="51"/>
      <c r="AT147" s="51"/>
      <c r="AU147" s="51"/>
      <c r="AV147" s="51"/>
      <c r="AW147" s="58"/>
      <c r="AX147" s="51"/>
      <c r="AY147" s="38">
        <v>4.0</v>
      </c>
      <c r="AZ147" s="51"/>
      <c r="BA147" s="51"/>
      <c r="BB147" s="51"/>
      <c r="BC147" s="51"/>
      <c r="BD147" s="8"/>
      <c r="BE147" s="8"/>
      <c r="BF147" s="42">
        <v>9.0</v>
      </c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12"/>
      <c r="BR147" s="12"/>
      <c r="BS147" s="44">
        <v>1.0</v>
      </c>
      <c r="BT147" s="12"/>
      <c r="BU147" s="12"/>
      <c r="BV147" s="12"/>
      <c r="BW147" s="12"/>
      <c r="BX147" s="12"/>
      <c r="BY147" s="12"/>
      <c r="BZ147" s="12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12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45">
        <v>11.0</v>
      </c>
      <c r="DP147" s="32"/>
      <c r="DQ147" s="32"/>
      <c r="DR147" s="32"/>
      <c r="DS147" s="32"/>
      <c r="DT147" s="32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42">
        <v>2.0</v>
      </c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32"/>
      <c r="FS147" s="32"/>
      <c r="FT147" s="32"/>
      <c r="FU147" s="32"/>
      <c r="FV147" s="32"/>
      <c r="FW147" s="32"/>
      <c r="FX147" s="32"/>
      <c r="FY147" s="32"/>
      <c r="FZ147" s="12"/>
      <c r="GA147" s="12"/>
      <c r="GB147" s="32"/>
      <c r="GC147" s="32"/>
    </row>
    <row r="148">
      <c r="A148" s="14">
        <v>143.0</v>
      </c>
      <c r="B148" s="2"/>
      <c r="C148" s="28"/>
      <c r="D148" s="28"/>
      <c r="E148" s="29"/>
      <c r="F148" s="30"/>
      <c r="G148" s="14" t="s">
        <v>241</v>
      </c>
      <c r="H148" s="14" t="s">
        <v>21</v>
      </c>
      <c r="I148" s="14" t="s">
        <v>242</v>
      </c>
      <c r="J148" s="4" t="s">
        <v>27</v>
      </c>
      <c r="K148" s="67">
        <v>20.0</v>
      </c>
      <c r="L148" s="15">
        <f t="shared" si="69"/>
        <v>28</v>
      </c>
      <c r="M148" s="15">
        <f t="shared" si="70"/>
        <v>13</v>
      </c>
      <c r="N148" s="16">
        <f t="shared" si="66"/>
        <v>15</v>
      </c>
      <c r="O148" s="15">
        <f t="shared" si="71"/>
        <v>6</v>
      </c>
      <c r="P148" s="15">
        <f t="shared" si="72"/>
        <v>0</v>
      </c>
      <c r="Q148" s="85"/>
      <c r="R148" s="85"/>
      <c r="S148" s="73"/>
      <c r="T148" s="73"/>
      <c r="U148" s="73"/>
      <c r="V148" s="73"/>
      <c r="W148" s="73"/>
      <c r="X148" s="73"/>
      <c r="Y148" s="73"/>
      <c r="Z148" s="69">
        <v>2.0</v>
      </c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8"/>
      <c r="CB148" s="8"/>
      <c r="CC148" s="72">
        <v>4.0</v>
      </c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72">
        <v>4.0</v>
      </c>
      <c r="CU148" s="12"/>
      <c r="CV148" s="8"/>
      <c r="CW148" s="8"/>
      <c r="CX148" s="8"/>
      <c r="CY148" s="8"/>
      <c r="CZ148" s="8"/>
      <c r="DA148" s="8"/>
      <c r="DB148" s="8"/>
      <c r="DC148" s="8"/>
      <c r="DD148" s="8"/>
      <c r="DE148" s="127">
        <v>2.0</v>
      </c>
      <c r="DF148" s="8"/>
      <c r="DG148" s="8"/>
      <c r="DH148" s="8"/>
      <c r="DI148" s="8"/>
      <c r="DJ148" s="8"/>
      <c r="DK148" s="8"/>
      <c r="DL148" s="8"/>
      <c r="DM148" s="8"/>
      <c r="DN148" s="8"/>
      <c r="DO148" s="85"/>
      <c r="DP148" s="85"/>
      <c r="DQ148" s="61">
        <v>3.0</v>
      </c>
      <c r="DR148" s="85"/>
      <c r="DS148" s="85"/>
      <c r="DT148" s="85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5"/>
      <c r="FS148" s="85"/>
      <c r="FT148" s="85"/>
      <c r="FU148" s="85"/>
      <c r="FV148" s="85"/>
      <c r="FW148" s="38">
        <v>13.0</v>
      </c>
      <c r="FX148" s="85"/>
      <c r="FY148" s="85"/>
      <c r="FZ148" s="12"/>
      <c r="GA148" s="12"/>
      <c r="GB148" s="85"/>
      <c r="GC148" s="85"/>
    </row>
    <row r="149">
      <c r="A149" s="122">
        <v>144.0</v>
      </c>
      <c r="B149" s="123"/>
      <c r="C149" s="124"/>
      <c r="D149" s="91"/>
      <c r="E149" s="91"/>
      <c r="F149" s="91"/>
      <c r="G149" s="92" t="s">
        <v>243</v>
      </c>
      <c r="H149" s="125" t="s">
        <v>244</v>
      </c>
      <c r="I149" s="125" t="s">
        <v>245</v>
      </c>
      <c r="J149" s="126" t="s">
        <v>244</v>
      </c>
      <c r="K149" s="64">
        <v>26.0</v>
      </c>
      <c r="L149" s="15">
        <f t="shared" si="69"/>
        <v>41</v>
      </c>
      <c r="M149" s="15">
        <f t="shared" si="70"/>
        <v>28</v>
      </c>
      <c r="N149" s="16">
        <f t="shared" si="66"/>
        <v>13</v>
      </c>
      <c r="O149" s="15">
        <f t="shared" si="71"/>
        <v>5</v>
      </c>
      <c r="P149" s="15">
        <f t="shared" si="72"/>
        <v>0</v>
      </c>
      <c r="Q149" s="85"/>
      <c r="R149" s="85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39">
        <v>1.0</v>
      </c>
      <c r="BA149" s="58"/>
      <c r="BB149" s="58"/>
      <c r="BC149" s="58"/>
      <c r="BD149" s="8"/>
      <c r="BE149" s="8"/>
      <c r="BF149" s="8"/>
      <c r="BG149" s="8"/>
      <c r="BH149" s="8"/>
      <c r="BI149" s="8"/>
      <c r="BJ149" s="8"/>
      <c r="BK149" s="8"/>
      <c r="BL149" s="8"/>
      <c r="BM149" s="43">
        <v>1.0</v>
      </c>
      <c r="BN149" s="8"/>
      <c r="BO149" s="8"/>
      <c r="BP149" s="8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12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43">
        <v>28.0</v>
      </c>
      <c r="DO149" s="77"/>
      <c r="DP149" s="77"/>
      <c r="DQ149" s="77"/>
      <c r="DR149" s="77"/>
      <c r="DS149" s="77"/>
      <c r="DT149" s="77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36">
        <v>8.0</v>
      </c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77"/>
      <c r="FS149" s="77"/>
      <c r="FT149" s="77"/>
      <c r="FU149" s="77"/>
      <c r="FV149" s="77"/>
      <c r="FW149" s="77"/>
      <c r="FX149" s="60">
        <v>3.0</v>
      </c>
      <c r="FY149" s="77"/>
      <c r="FZ149" s="12"/>
      <c r="GA149" s="12"/>
      <c r="GB149" s="77"/>
      <c r="GC149" s="77"/>
    </row>
    <row r="150">
      <c r="A150" s="122">
        <v>145.0</v>
      </c>
      <c r="B150" s="132"/>
      <c r="C150" s="90" t="s">
        <v>246</v>
      </c>
      <c r="D150" s="91"/>
      <c r="E150" s="91"/>
      <c r="F150" s="91"/>
      <c r="G150" s="92" t="s">
        <v>247</v>
      </c>
      <c r="H150" s="125" t="s">
        <v>145</v>
      </c>
      <c r="I150" s="125" t="s">
        <v>248</v>
      </c>
      <c r="J150" s="126" t="s">
        <v>145</v>
      </c>
      <c r="K150" s="64">
        <v>37.0</v>
      </c>
      <c r="L150" s="15">
        <f t="shared" si="69"/>
        <v>32</v>
      </c>
      <c r="M150" s="15">
        <f t="shared" si="70"/>
        <v>22</v>
      </c>
      <c r="N150" s="16">
        <f t="shared" si="66"/>
        <v>10</v>
      </c>
      <c r="O150" s="15">
        <f t="shared" si="71"/>
        <v>5</v>
      </c>
      <c r="P150" s="15">
        <f t="shared" si="72"/>
        <v>0</v>
      </c>
      <c r="Q150" s="75"/>
      <c r="R150" s="75"/>
      <c r="S150" s="8"/>
      <c r="T150" s="9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36">
        <v>3.0</v>
      </c>
      <c r="AT150" s="8"/>
      <c r="AU150" s="8"/>
      <c r="AV150" s="8"/>
      <c r="AW150" s="9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12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40">
        <v>1.0</v>
      </c>
      <c r="DN150" s="8"/>
      <c r="DO150" s="12"/>
      <c r="DP150" s="12"/>
      <c r="DQ150" s="12"/>
      <c r="DR150" s="61">
        <v>2.0</v>
      </c>
      <c r="DS150" s="12"/>
      <c r="DT150" s="12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40">
        <v>4.0</v>
      </c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12"/>
      <c r="FS150" s="12"/>
      <c r="FT150" s="12"/>
      <c r="FU150" s="12"/>
      <c r="FV150" s="12"/>
      <c r="FW150" s="69">
        <v>22.0</v>
      </c>
      <c r="FX150" s="12"/>
      <c r="FY150" s="12"/>
      <c r="FZ150" s="12"/>
      <c r="GA150" s="12"/>
      <c r="GB150" s="12"/>
      <c r="GC150" s="12"/>
    </row>
    <row r="151">
      <c r="A151" s="14">
        <v>146.0</v>
      </c>
      <c r="B151" s="2"/>
      <c r="C151" s="28">
        <v>134.0</v>
      </c>
      <c r="D151" s="28">
        <v>140.0</v>
      </c>
      <c r="E151" s="55"/>
      <c r="F151" s="55"/>
      <c r="G151" s="133" t="s">
        <v>249</v>
      </c>
      <c r="H151" s="133" t="s">
        <v>18</v>
      </c>
      <c r="I151" s="133" t="s">
        <v>202</v>
      </c>
      <c r="J151" s="134" t="s">
        <v>18</v>
      </c>
      <c r="K151" s="56">
        <v>26.0</v>
      </c>
      <c r="L151" s="15">
        <f t="shared" si="69"/>
        <v>29</v>
      </c>
      <c r="M151" s="15">
        <f t="shared" si="70"/>
        <v>19</v>
      </c>
      <c r="N151" s="16">
        <f t="shared" si="66"/>
        <v>10</v>
      </c>
      <c r="O151" s="15">
        <f t="shared" si="71"/>
        <v>5</v>
      </c>
      <c r="P151" s="15">
        <f t="shared" si="72"/>
        <v>0</v>
      </c>
      <c r="Q151" s="85"/>
      <c r="R151" s="85"/>
      <c r="S151" s="73"/>
      <c r="T151" s="73"/>
      <c r="U151" s="73"/>
      <c r="V151" s="69">
        <v>2.0</v>
      </c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8"/>
      <c r="CB151" s="8"/>
      <c r="CC151" s="72">
        <v>3.0</v>
      </c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12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72">
        <v>4.0</v>
      </c>
      <c r="DN151" s="8"/>
      <c r="DO151" s="85"/>
      <c r="DP151" s="85"/>
      <c r="DQ151" s="85"/>
      <c r="DR151" s="85"/>
      <c r="DS151" s="85"/>
      <c r="DT151" s="85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72">
        <v>1.0</v>
      </c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5"/>
      <c r="FS151" s="85"/>
      <c r="FT151" s="85"/>
      <c r="FU151" s="85"/>
      <c r="FV151" s="85"/>
      <c r="FW151" s="61">
        <v>19.0</v>
      </c>
      <c r="FX151" s="85"/>
      <c r="FY151" s="85"/>
      <c r="FZ151" s="12"/>
      <c r="GA151" s="12"/>
      <c r="GB151" s="85"/>
      <c r="GC151" s="85"/>
    </row>
    <row r="152">
      <c r="A152" s="99" t="s">
        <v>250</v>
      </c>
      <c r="H152" s="100"/>
      <c r="I152" s="100"/>
      <c r="J152" s="103"/>
      <c r="K152" s="135"/>
      <c r="L152" s="105"/>
      <c r="M152" s="105"/>
      <c r="N152" s="105"/>
      <c r="O152" s="105"/>
      <c r="P152" s="105"/>
      <c r="Q152" s="136"/>
      <c r="R152" s="136"/>
      <c r="S152" s="137"/>
      <c r="T152" s="138"/>
      <c r="U152" s="105"/>
      <c r="V152" s="105"/>
      <c r="W152" s="105"/>
      <c r="X152" s="105"/>
      <c r="Y152" s="137"/>
      <c r="Z152" s="137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38"/>
      <c r="AQ152" s="105"/>
      <c r="AR152" s="105"/>
      <c r="AS152" s="105"/>
      <c r="AT152" s="105"/>
      <c r="AU152" s="105"/>
      <c r="AV152" s="105"/>
      <c r="AW152" s="138"/>
      <c r="AX152" s="105"/>
      <c r="AY152" s="137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39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39"/>
      <c r="CS152" s="105"/>
      <c r="CT152" s="105"/>
      <c r="CU152" s="105"/>
      <c r="CV152" s="105"/>
      <c r="CW152" s="105"/>
      <c r="CX152" s="105"/>
      <c r="CY152" s="105"/>
      <c r="CZ152" s="139"/>
      <c r="DA152" s="105"/>
      <c r="DB152" s="105"/>
      <c r="DC152" s="105"/>
      <c r="DD152" s="139"/>
      <c r="DE152" s="105"/>
      <c r="DF152" s="105"/>
      <c r="DG152" s="105"/>
      <c r="DH152" s="105"/>
      <c r="DI152" s="105"/>
      <c r="DJ152" s="105"/>
      <c r="DK152" s="105"/>
      <c r="DL152" s="139"/>
      <c r="DM152" s="105"/>
      <c r="DN152" s="105"/>
      <c r="DO152" s="105"/>
      <c r="DP152" s="105"/>
      <c r="DQ152" s="105"/>
      <c r="DR152" s="105"/>
      <c r="DS152" s="105"/>
      <c r="DT152" s="105"/>
      <c r="DU152" s="105"/>
      <c r="DV152" s="105"/>
      <c r="DW152" s="105"/>
      <c r="DX152" s="105"/>
      <c r="DY152" s="105"/>
      <c r="DZ152" s="105"/>
      <c r="EA152" s="105"/>
      <c r="EB152" s="105"/>
      <c r="EC152" s="105"/>
      <c r="ED152" s="105"/>
      <c r="EE152" s="105"/>
      <c r="EF152" s="105"/>
      <c r="EG152" s="105"/>
      <c r="EH152" s="105"/>
      <c r="EI152" s="105"/>
      <c r="EJ152" s="105"/>
      <c r="EK152" s="105"/>
      <c r="EL152" s="105"/>
      <c r="EM152" s="105"/>
      <c r="EN152" s="105"/>
      <c r="EO152" s="105"/>
      <c r="EP152" s="105"/>
      <c r="EQ152" s="105"/>
      <c r="ER152" s="105"/>
      <c r="ES152" s="105"/>
      <c r="ET152" s="105"/>
      <c r="EU152" s="139"/>
      <c r="EV152" s="105"/>
      <c r="EW152" s="139"/>
      <c r="EX152" s="105"/>
      <c r="EY152" s="105"/>
      <c r="EZ152" s="105"/>
      <c r="FA152" s="105"/>
      <c r="FB152" s="105"/>
      <c r="FC152" s="105"/>
      <c r="FD152" s="105"/>
      <c r="FE152" s="105"/>
      <c r="FF152" s="105"/>
      <c r="FG152" s="105"/>
      <c r="FH152" s="105"/>
      <c r="FI152" s="105"/>
      <c r="FJ152" s="105"/>
      <c r="FK152" s="105"/>
      <c r="FL152" s="105"/>
      <c r="FM152" s="105"/>
      <c r="FN152" s="105"/>
      <c r="FO152" s="105"/>
      <c r="FP152" s="105"/>
      <c r="FQ152" s="105"/>
      <c r="FR152" s="105"/>
      <c r="FS152" s="105"/>
      <c r="FT152" s="105"/>
      <c r="FU152" s="105"/>
      <c r="FV152" s="137"/>
      <c r="FW152" s="140"/>
      <c r="FX152" s="105"/>
      <c r="FY152" s="105"/>
      <c r="FZ152" s="139"/>
      <c r="GA152" s="105"/>
      <c r="GB152" s="105"/>
      <c r="GC152" s="105"/>
    </row>
    <row r="153">
      <c r="A153" s="2"/>
      <c r="B153" s="2"/>
      <c r="C153" s="28">
        <v>62.0</v>
      </c>
      <c r="D153" s="28">
        <v>25.0</v>
      </c>
      <c r="E153" s="29">
        <v>27.0</v>
      </c>
      <c r="F153" s="30">
        <v>63.0</v>
      </c>
      <c r="G153" s="30" t="s">
        <v>251</v>
      </c>
      <c r="H153" s="30" t="s">
        <v>14</v>
      </c>
      <c r="I153" s="30" t="s">
        <v>15</v>
      </c>
      <c r="J153" s="4" t="s">
        <v>16</v>
      </c>
      <c r="K153" s="33">
        <v>33.0</v>
      </c>
      <c r="L153" s="15">
        <f t="shared" ref="L153:L498" si="73">SUM(Q153:GC153)</f>
        <v>70</v>
      </c>
      <c r="M153" s="15">
        <f t="shared" ref="M153:M498" si="74">MAX(Q153:GC153)</f>
        <v>34</v>
      </c>
      <c r="N153" s="16">
        <f t="shared" ref="N153:N498" si="75">SUM(L153-M153)</f>
        <v>36</v>
      </c>
      <c r="O153" s="15">
        <f t="shared" ref="O153:O498" si="76">COUNT(Q153:GC153)</f>
        <v>3</v>
      </c>
      <c r="P153" s="15">
        <f t="shared" ref="P153:P498" si="77">COUNTIF(Q153:GC153,"40")</f>
        <v>0</v>
      </c>
      <c r="Q153" s="70"/>
      <c r="R153" s="68"/>
      <c r="S153" s="51"/>
      <c r="T153" s="58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38">
        <v>11.0</v>
      </c>
      <c r="AM153" s="51"/>
      <c r="AN153" s="51"/>
      <c r="AO153" s="51"/>
      <c r="AP153" s="58"/>
      <c r="AQ153" s="51"/>
      <c r="AR153" s="51"/>
      <c r="AS153" s="51"/>
      <c r="AT153" s="51"/>
      <c r="AU153" s="51"/>
      <c r="AV153" s="51"/>
      <c r="AW153" s="58"/>
      <c r="AX153" s="51"/>
      <c r="AY153" s="51"/>
      <c r="AZ153" s="51"/>
      <c r="BA153" s="51"/>
      <c r="BB153" s="51"/>
      <c r="BC153" s="51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12"/>
      <c r="BR153" s="12"/>
      <c r="BS153" s="12"/>
      <c r="BT153" s="12"/>
      <c r="BU153" s="12"/>
      <c r="BV153" s="12"/>
      <c r="BW153" s="12"/>
      <c r="BX153" s="12"/>
      <c r="BY153" s="12"/>
      <c r="BZ153" s="8"/>
      <c r="CA153" s="8"/>
      <c r="CB153" s="8"/>
      <c r="CC153" s="8"/>
      <c r="CD153" s="8"/>
      <c r="CE153" s="8"/>
      <c r="CF153" s="8"/>
      <c r="CG153" s="8"/>
      <c r="CH153" s="42">
        <v>34.0</v>
      </c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12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32"/>
      <c r="DP153" s="32"/>
      <c r="DQ153" s="32"/>
      <c r="DR153" s="32"/>
      <c r="DS153" s="32"/>
      <c r="DT153" s="51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40">
        <v>25.0</v>
      </c>
      <c r="FJ153" s="8"/>
      <c r="FK153" s="8"/>
      <c r="FL153" s="8"/>
      <c r="FM153" s="8"/>
      <c r="FN153" s="8"/>
      <c r="FO153" s="8"/>
      <c r="FP153" s="8"/>
      <c r="FQ153" s="8"/>
      <c r="FR153" s="70"/>
      <c r="FS153" s="70"/>
      <c r="FT153" s="70"/>
      <c r="FU153" s="70"/>
      <c r="FV153" s="68"/>
      <c r="FW153" s="70"/>
      <c r="FX153" s="70"/>
      <c r="FY153" s="70"/>
      <c r="FZ153" s="8"/>
      <c r="GA153" s="8"/>
      <c r="GB153" s="68"/>
      <c r="GC153" s="68"/>
    </row>
    <row r="154">
      <c r="A154" s="2"/>
      <c r="B154" s="2"/>
      <c r="C154" s="28">
        <v>133.0</v>
      </c>
      <c r="D154" s="28">
        <v>134.0</v>
      </c>
      <c r="E154" s="141"/>
      <c r="F154" s="141"/>
      <c r="G154" s="142" t="s">
        <v>252</v>
      </c>
      <c r="H154" s="142" t="s">
        <v>253</v>
      </c>
      <c r="I154" s="143" t="s">
        <v>254</v>
      </c>
      <c r="J154" s="144" t="s">
        <v>253</v>
      </c>
      <c r="K154" s="67">
        <v>27.0</v>
      </c>
      <c r="L154" s="15">
        <f t="shared" si="73"/>
        <v>52</v>
      </c>
      <c r="M154" s="15">
        <f t="shared" si="74"/>
        <v>17</v>
      </c>
      <c r="N154" s="16">
        <f t="shared" si="75"/>
        <v>35</v>
      </c>
      <c r="O154" s="15">
        <f t="shared" si="76"/>
        <v>4</v>
      </c>
      <c r="P154" s="15">
        <f t="shared" si="77"/>
        <v>0</v>
      </c>
      <c r="Q154" s="68"/>
      <c r="R154" s="68"/>
      <c r="S154" s="51"/>
      <c r="T154" s="58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8"/>
      <c r="AQ154" s="51"/>
      <c r="AR154" s="51"/>
      <c r="AS154" s="51"/>
      <c r="AT154" s="51"/>
      <c r="AU154" s="51"/>
      <c r="AV154" s="51"/>
      <c r="AW154" s="58"/>
      <c r="AX154" s="51"/>
      <c r="AY154" s="51"/>
      <c r="AZ154" s="51"/>
      <c r="BA154" s="51"/>
      <c r="BB154" s="51"/>
      <c r="BC154" s="51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8"/>
      <c r="CB154" s="42">
        <v>16.0</v>
      </c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12"/>
      <c r="CV154" s="8"/>
      <c r="CW154" s="8"/>
      <c r="CX154" s="42">
        <v>17.0</v>
      </c>
      <c r="CY154" s="42">
        <v>17.0</v>
      </c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32"/>
      <c r="DP154" s="32"/>
      <c r="DQ154" s="32"/>
      <c r="DR154" s="32"/>
      <c r="DS154" s="32"/>
      <c r="DT154" s="32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42">
        <v>2.0</v>
      </c>
      <c r="FR154" s="32"/>
      <c r="FS154" s="32"/>
      <c r="FT154" s="32"/>
      <c r="FU154" s="32"/>
      <c r="FV154" s="32"/>
      <c r="FW154" s="32"/>
      <c r="FX154" s="32"/>
      <c r="FY154" s="32"/>
      <c r="FZ154" s="12"/>
      <c r="GA154" s="12"/>
      <c r="GB154" s="32"/>
      <c r="GC154" s="32"/>
    </row>
    <row r="155">
      <c r="A155" s="111"/>
      <c r="B155" s="111"/>
      <c r="C155" s="56">
        <v>27.0</v>
      </c>
      <c r="D155" s="56">
        <v>90.0</v>
      </c>
      <c r="E155" s="129"/>
      <c r="F155" s="129"/>
      <c r="G155" s="56" t="s">
        <v>255</v>
      </c>
      <c r="H155" s="56" t="s">
        <v>23</v>
      </c>
      <c r="I155" s="56" t="s">
        <v>256</v>
      </c>
      <c r="J155" s="4" t="s">
        <v>23</v>
      </c>
      <c r="K155" s="67">
        <v>30.0</v>
      </c>
      <c r="L155" s="15">
        <f t="shared" si="73"/>
        <v>55</v>
      </c>
      <c r="M155" s="15">
        <f t="shared" si="74"/>
        <v>24</v>
      </c>
      <c r="N155" s="16">
        <f t="shared" si="75"/>
        <v>31</v>
      </c>
      <c r="O155" s="15">
        <f t="shared" si="76"/>
        <v>4</v>
      </c>
      <c r="P155" s="15">
        <f t="shared" si="77"/>
        <v>0</v>
      </c>
      <c r="Q155" s="68"/>
      <c r="R155" s="68"/>
      <c r="S155" s="51"/>
      <c r="T155" s="58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8"/>
      <c r="AQ155" s="51"/>
      <c r="AR155" s="51"/>
      <c r="AS155" s="51"/>
      <c r="AT155" s="51"/>
      <c r="AU155" s="51"/>
      <c r="AV155" s="51"/>
      <c r="AW155" s="58"/>
      <c r="AX155" s="51"/>
      <c r="AY155" s="51"/>
      <c r="AZ155" s="51"/>
      <c r="BA155" s="51"/>
      <c r="BB155" s="51"/>
      <c r="BC155" s="51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8"/>
      <c r="CB155" s="8"/>
      <c r="CC155" s="8"/>
      <c r="CD155" s="8"/>
      <c r="CE155" s="8"/>
      <c r="CF155" s="8"/>
      <c r="CG155" s="42">
        <v>24.0</v>
      </c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12"/>
      <c r="CV155" s="8"/>
      <c r="CW155" s="8"/>
      <c r="CX155" s="8"/>
      <c r="CY155" s="8"/>
      <c r="CZ155" s="8"/>
      <c r="DA155" s="8"/>
      <c r="DB155" s="8"/>
      <c r="DC155" s="8"/>
      <c r="DD155" s="8"/>
      <c r="DE155" s="42">
        <v>10.0</v>
      </c>
      <c r="DF155" s="8"/>
      <c r="DG155" s="42">
        <v>2.0</v>
      </c>
      <c r="DH155" s="8"/>
      <c r="DI155" s="8"/>
      <c r="DJ155" s="8"/>
      <c r="DK155" s="8"/>
      <c r="DL155" s="8"/>
      <c r="DM155" s="8"/>
      <c r="DN155" s="8"/>
      <c r="DO155" s="32"/>
      <c r="DP155" s="32"/>
      <c r="DQ155" s="32"/>
      <c r="DR155" s="32"/>
      <c r="DS155" s="32"/>
      <c r="DT155" s="32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42">
        <v>19.0</v>
      </c>
      <c r="FI155" s="8"/>
      <c r="FJ155" s="8"/>
      <c r="FK155" s="8"/>
      <c r="FL155" s="8"/>
      <c r="FM155" s="8"/>
      <c r="FN155" s="8"/>
      <c r="FO155" s="8"/>
      <c r="FP155" s="8"/>
      <c r="FQ155" s="8"/>
      <c r="FR155" s="32"/>
      <c r="FS155" s="32"/>
      <c r="FT155" s="32"/>
      <c r="FU155" s="32"/>
      <c r="FV155" s="32"/>
      <c r="FW155" s="32"/>
      <c r="FX155" s="32"/>
      <c r="FY155" s="32"/>
      <c r="FZ155" s="12"/>
      <c r="GA155" s="12"/>
      <c r="GB155" s="32"/>
      <c r="GC155" s="32"/>
    </row>
    <row r="156">
      <c r="A156" s="114"/>
      <c r="B156" s="114"/>
      <c r="C156" s="55"/>
      <c r="D156" s="55"/>
      <c r="E156" s="55"/>
      <c r="F156" s="55"/>
      <c r="G156" s="92" t="s">
        <v>257</v>
      </c>
      <c r="H156" s="67" t="s">
        <v>258</v>
      </c>
      <c r="I156" s="92" t="s">
        <v>259</v>
      </c>
      <c r="J156" s="144" t="s">
        <v>260</v>
      </c>
      <c r="K156" s="94">
        <v>23.0</v>
      </c>
      <c r="L156" s="15">
        <f t="shared" si="73"/>
        <v>43</v>
      </c>
      <c r="M156" s="15">
        <f t="shared" si="74"/>
        <v>13</v>
      </c>
      <c r="N156" s="16">
        <f t="shared" si="75"/>
        <v>30</v>
      </c>
      <c r="O156" s="15">
        <f t="shared" si="76"/>
        <v>4</v>
      </c>
      <c r="P156" s="15">
        <f t="shared" si="77"/>
        <v>0</v>
      </c>
      <c r="Q156" s="68"/>
      <c r="R156" s="68"/>
      <c r="S156" s="51"/>
      <c r="T156" s="58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8"/>
      <c r="AQ156" s="51"/>
      <c r="AR156" s="51"/>
      <c r="AS156" s="51"/>
      <c r="AT156" s="51"/>
      <c r="AU156" s="51"/>
      <c r="AV156" s="51"/>
      <c r="AW156" s="58"/>
      <c r="AX156" s="51"/>
      <c r="AY156" s="51"/>
      <c r="AZ156" s="51"/>
      <c r="BA156" s="51"/>
      <c r="BB156" s="51"/>
      <c r="BC156" s="51"/>
      <c r="BD156" s="8"/>
      <c r="BE156" s="8"/>
      <c r="BF156" s="42">
        <v>12.0</v>
      </c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8"/>
      <c r="CB156" s="42">
        <v>5.0</v>
      </c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12"/>
      <c r="CV156" s="8"/>
      <c r="CW156" s="8"/>
      <c r="CX156" s="40">
        <v>13.0</v>
      </c>
      <c r="CY156" s="40">
        <v>13.0</v>
      </c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32"/>
      <c r="DP156" s="32"/>
      <c r="DQ156" s="32"/>
      <c r="DR156" s="32"/>
      <c r="DS156" s="32"/>
      <c r="DT156" s="32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32"/>
      <c r="FS156" s="32"/>
      <c r="FT156" s="32"/>
      <c r="FU156" s="32"/>
      <c r="FV156" s="32"/>
      <c r="FW156" s="32"/>
      <c r="FX156" s="32"/>
      <c r="FY156" s="32"/>
      <c r="FZ156" s="12"/>
      <c r="GA156" s="12"/>
      <c r="GB156" s="32"/>
      <c r="GC156" s="32"/>
    </row>
    <row r="157" ht="11.25" customHeight="1">
      <c r="A157" s="2"/>
      <c r="B157" s="2"/>
      <c r="C157" s="28">
        <v>106.0</v>
      </c>
      <c r="D157" s="28">
        <v>66.0</v>
      </c>
      <c r="E157" s="29"/>
      <c r="F157" s="55"/>
      <c r="G157" s="28" t="s">
        <v>261</v>
      </c>
      <c r="H157" s="28" t="s">
        <v>23</v>
      </c>
      <c r="I157" s="28" t="s">
        <v>64</v>
      </c>
      <c r="J157" s="4" t="s">
        <v>27</v>
      </c>
      <c r="K157" s="67">
        <v>22.0</v>
      </c>
      <c r="L157" s="15">
        <f t="shared" si="73"/>
        <v>52</v>
      </c>
      <c r="M157" s="15">
        <f t="shared" si="74"/>
        <v>24</v>
      </c>
      <c r="N157" s="16">
        <f t="shared" si="75"/>
        <v>28</v>
      </c>
      <c r="O157" s="15">
        <f t="shared" si="76"/>
        <v>3</v>
      </c>
      <c r="P157" s="15">
        <f t="shared" si="77"/>
        <v>0</v>
      </c>
      <c r="Q157" s="85"/>
      <c r="R157" s="85"/>
      <c r="S157" s="73"/>
      <c r="T157" s="73"/>
      <c r="U157" s="73"/>
      <c r="V157" s="69">
        <v>22.0</v>
      </c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12"/>
      <c r="BR157" s="12"/>
      <c r="BS157" s="12"/>
      <c r="BT157" s="12"/>
      <c r="BU157" s="12"/>
      <c r="BV157" s="12"/>
      <c r="BW157" s="12"/>
      <c r="BX157" s="12"/>
      <c r="BY157" s="12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72">
        <v>24.0</v>
      </c>
      <c r="CR157" s="8"/>
      <c r="CS157" s="8"/>
      <c r="CT157" s="8"/>
      <c r="CU157" s="12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5"/>
      <c r="DP157" s="85"/>
      <c r="DQ157" s="85"/>
      <c r="DR157" s="85"/>
      <c r="DS157" s="85"/>
      <c r="DT157" s="73"/>
      <c r="DU157" s="8"/>
      <c r="DV157" s="8"/>
      <c r="DW157" s="8"/>
      <c r="DX157" s="8"/>
      <c r="DY157" s="8"/>
      <c r="DZ157" s="72">
        <v>6.0</v>
      </c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73"/>
      <c r="FS157" s="73"/>
      <c r="FT157" s="73"/>
      <c r="FU157" s="73"/>
      <c r="FV157" s="85"/>
      <c r="FW157" s="73"/>
      <c r="FX157" s="73"/>
      <c r="FY157" s="73"/>
      <c r="FZ157" s="8"/>
      <c r="GA157" s="8"/>
      <c r="GB157" s="85"/>
      <c r="GC157" s="85"/>
    </row>
    <row r="158" ht="11.25" customHeight="1">
      <c r="A158" s="2"/>
      <c r="B158" s="2"/>
      <c r="C158" s="28">
        <v>122.0</v>
      </c>
      <c r="D158" s="28" t="s">
        <v>262</v>
      </c>
      <c r="E158" s="55"/>
      <c r="F158" s="30">
        <v>86.0</v>
      </c>
      <c r="G158" s="30" t="s">
        <v>263</v>
      </c>
      <c r="H158" s="30" t="s">
        <v>21</v>
      </c>
      <c r="I158" s="14" t="s">
        <v>22</v>
      </c>
      <c r="J158" s="4" t="s">
        <v>23</v>
      </c>
      <c r="K158" s="56">
        <v>24.0</v>
      </c>
      <c r="L158" s="15">
        <f t="shared" si="73"/>
        <v>46</v>
      </c>
      <c r="M158" s="15">
        <f t="shared" si="74"/>
        <v>18</v>
      </c>
      <c r="N158" s="16">
        <f t="shared" si="75"/>
        <v>28</v>
      </c>
      <c r="O158" s="15">
        <f t="shared" si="76"/>
        <v>3</v>
      </c>
      <c r="P158" s="15">
        <f t="shared" si="77"/>
        <v>0</v>
      </c>
      <c r="Q158" s="75"/>
      <c r="R158" s="75"/>
      <c r="S158" s="8"/>
      <c r="T158" s="9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9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12"/>
      <c r="BR158" s="12"/>
      <c r="BS158" s="12"/>
      <c r="BT158" s="12"/>
      <c r="BU158" s="41">
        <v>13.0</v>
      </c>
      <c r="BV158" s="12"/>
      <c r="BW158" s="12"/>
      <c r="BX158" s="12"/>
      <c r="BY158" s="12"/>
      <c r="BZ158" s="12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12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40">
        <v>15.0</v>
      </c>
      <c r="DM158" s="8"/>
      <c r="DN158" s="8"/>
      <c r="DO158" s="12"/>
      <c r="DP158" s="12"/>
      <c r="DQ158" s="12"/>
      <c r="DR158" s="12"/>
      <c r="DS158" s="12"/>
      <c r="DT158" s="12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61">
        <v>18.0</v>
      </c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</row>
    <row r="159">
      <c r="A159" s="2"/>
      <c r="B159" s="2"/>
      <c r="C159" s="28">
        <v>63.0</v>
      </c>
      <c r="D159" s="28">
        <v>32.0</v>
      </c>
      <c r="E159" s="55"/>
      <c r="F159" s="52"/>
      <c r="G159" s="14" t="s">
        <v>264</v>
      </c>
      <c r="H159" s="14" t="s">
        <v>21</v>
      </c>
      <c r="I159" s="14" t="s">
        <v>48</v>
      </c>
      <c r="J159" s="4" t="s">
        <v>49</v>
      </c>
      <c r="K159" s="64">
        <v>27.0</v>
      </c>
      <c r="L159" s="15">
        <f t="shared" si="73"/>
        <v>58</v>
      </c>
      <c r="M159" s="15">
        <f t="shared" si="74"/>
        <v>30</v>
      </c>
      <c r="N159" s="16">
        <f t="shared" si="75"/>
        <v>28</v>
      </c>
      <c r="O159" s="15">
        <f t="shared" si="76"/>
        <v>3</v>
      </c>
      <c r="P159" s="15">
        <f t="shared" si="77"/>
        <v>0</v>
      </c>
      <c r="Q159" s="68"/>
      <c r="R159" s="68"/>
      <c r="S159" s="51"/>
      <c r="T159" s="58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38">
        <v>18.0</v>
      </c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8"/>
      <c r="AQ159" s="51"/>
      <c r="AR159" s="51"/>
      <c r="AS159" s="51"/>
      <c r="AT159" s="51"/>
      <c r="AU159" s="51"/>
      <c r="AV159" s="51"/>
      <c r="AW159" s="58"/>
      <c r="AX159" s="38">
        <v>10.0</v>
      </c>
      <c r="AY159" s="51"/>
      <c r="AZ159" s="51"/>
      <c r="BA159" s="51"/>
      <c r="BB159" s="51"/>
      <c r="BC159" s="51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12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42">
        <v>30.0</v>
      </c>
      <c r="DJ159" s="8"/>
      <c r="DK159" s="8"/>
      <c r="DL159" s="8"/>
      <c r="DM159" s="8"/>
      <c r="DN159" s="8"/>
      <c r="DO159" s="32"/>
      <c r="DP159" s="32"/>
      <c r="DQ159" s="32"/>
      <c r="DR159" s="32"/>
      <c r="DS159" s="32"/>
      <c r="DT159" s="32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32"/>
      <c r="FS159" s="32"/>
      <c r="FT159" s="32"/>
      <c r="FU159" s="32"/>
      <c r="FV159" s="32"/>
      <c r="FW159" s="32"/>
      <c r="FX159" s="32"/>
      <c r="FY159" s="32"/>
      <c r="FZ159" s="12"/>
      <c r="GA159" s="12"/>
      <c r="GB159" s="32"/>
      <c r="GC159" s="32"/>
    </row>
    <row r="160">
      <c r="A160" s="2"/>
      <c r="B160" s="2"/>
      <c r="C160" s="28"/>
      <c r="D160" s="28"/>
      <c r="E160" s="141"/>
      <c r="F160" s="141"/>
      <c r="G160" s="128" t="s">
        <v>265</v>
      </c>
      <c r="H160" s="145" t="s">
        <v>266</v>
      </c>
      <c r="I160" s="128" t="s">
        <v>267</v>
      </c>
      <c r="J160" s="4" t="s">
        <v>266</v>
      </c>
      <c r="K160" s="90">
        <v>26.0</v>
      </c>
      <c r="L160" s="15">
        <f t="shared" si="73"/>
        <v>49</v>
      </c>
      <c r="M160" s="15">
        <f t="shared" si="74"/>
        <v>24</v>
      </c>
      <c r="N160" s="16">
        <f t="shared" si="75"/>
        <v>25</v>
      </c>
      <c r="O160" s="15">
        <f t="shared" si="76"/>
        <v>3</v>
      </c>
      <c r="P160" s="15">
        <f t="shared" si="77"/>
        <v>0</v>
      </c>
      <c r="Q160" s="75"/>
      <c r="R160" s="75"/>
      <c r="S160" s="8"/>
      <c r="T160" s="9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9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8"/>
      <c r="CB160" s="8"/>
      <c r="CC160" s="40">
        <v>1.0</v>
      </c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12"/>
      <c r="CV160" s="8"/>
      <c r="CW160" s="8"/>
      <c r="CX160" s="42">
        <v>24.0</v>
      </c>
      <c r="CY160" s="42">
        <v>24.0</v>
      </c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12"/>
      <c r="DP160" s="12"/>
      <c r="DQ160" s="12"/>
      <c r="DR160" s="12"/>
      <c r="DS160" s="12"/>
      <c r="DT160" s="12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</row>
    <row r="161">
      <c r="A161" s="2"/>
      <c r="B161" s="2"/>
      <c r="C161" s="28"/>
      <c r="D161" s="28"/>
      <c r="E161" s="29"/>
      <c r="F161" s="30"/>
      <c r="G161" s="146" t="s">
        <v>268</v>
      </c>
      <c r="H161" s="14" t="s">
        <v>25</v>
      </c>
      <c r="I161" s="14" t="s">
        <v>22</v>
      </c>
      <c r="J161" s="4" t="s">
        <v>23</v>
      </c>
      <c r="K161" s="64">
        <v>26.0</v>
      </c>
      <c r="L161" s="15">
        <f t="shared" si="73"/>
        <v>41</v>
      </c>
      <c r="M161" s="15">
        <f t="shared" si="74"/>
        <v>17</v>
      </c>
      <c r="N161" s="16">
        <f t="shared" si="75"/>
        <v>24</v>
      </c>
      <c r="O161" s="15">
        <f t="shared" si="76"/>
        <v>4</v>
      </c>
      <c r="P161" s="15">
        <f t="shared" si="77"/>
        <v>0</v>
      </c>
      <c r="Q161" s="68"/>
      <c r="R161" s="68"/>
      <c r="S161" s="51"/>
      <c r="T161" s="58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8"/>
      <c r="AQ161" s="51"/>
      <c r="AR161" s="51"/>
      <c r="AS161" s="51"/>
      <c r="AT161" s="51"/>
      <c r="AU161" s="51"/>
      <c r="AV161" s="51"/>
      <c r="AW161" s="58"/>
      <c r="AX161" s="51"/>
      <c r="AY161" s="51"/>
      <c r="AZ161" s="51"/>
      <c r="BA161" s="51"/>
      <c r="BB161" s="51"/>
      <c r="BC161" s="51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12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32"/>
      <c r="DP161" s="32"/>
      <c r="DQ161" s="32"/>
      <c r="DR161" s="32"/>
      <c r="DS161" s="32"/>
      <c r="DT161" s="32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36">
        <v>6.0</v>
      </c>
      <c r="EI161" s="8"/>
      <c r="EJ161" s="8"/>
      <c r="EK161" s="8"/>
      <c r="EL161" s="8"/>
      <c r="EM161" s="36">
        <v>17.0</v>
      </c>
      <c r="EN161" s="8"/>
      <c r="EO161" s="8"/>
      <c r="EP161" s="8"/>
      <c r="EQ161" s="8"/>
      <c r="ER161" s="8"/>
      <c r="ES161" s="8"/>
      <c r="ET161" s="8"/>
      <c r="EU161" s="42">
        <v>6.0</v>
      </c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42">
        <v>12.0</v>
      </c>
      <c r="FO161" s="8"/>
      <c r="FP161" s="8"/>
      <c r="FQ161" s="8"/>
      <c r="FR161" s="32"/>
      <c r="FS161" s="32"/>
      <c r="FT161" s="32"/>
      <c r="FU161" s="32"/>
      <c r="FV161" s="32"/>
      <c r="FW161" s="32"/>
      <c r="FX161" s="32"/>
      <c r="FY161" s="32"/>
      <c r="FZ161" s="12"/>
      <c r="GA161" s="12"/>
      <c r="GB161" s="32"/>
      <c r="GC161" s="32"/>
    </row>
    <row r="162">
      <c r="A162" s="2"/>
      <c r="B162" s="2"/>
      <c r="C162" s="28"/>
      <c r="D162" s="28"/>
      <c r="E162" s="29"/>
      <c r="F162" s="30"/>
      <c r="G162" s="14" t="s">
        <v>269</v>
      </c>
      <c r="H162" s="14" t="s">
        <v>18</v>
      </c>
      <c r="I162" s="14" t="s">
        <v>226</v>
      </c>
      <c r="J162" s="4" t="s">
        <v>16</v>
      </c>
      <c r="K162" s="33">
        <v>21.0</v>
      </c>
      <c r="L162" s="15">
        <f t="shared" si="73"/>
        <v>34</v>
      </c>
      <c r="M162" s="15">
        <f t="shared" si="74"/>
        <v>13</v>
      </c>
      <c r="N162" s="16">
        <f t="shared" si="75"/>
        <v>21</v>
      </c>
      <c r="O162" s="15">
        <f t="shared" si="76"/>
        <v>4</v>
      </c>
      <c r="P162" s="15">
        <f t="shared" si="77"/>
        <v>0</v>
      </c>
      <c r="Q162" s="70"/>
      <c r="R162" s="68"/>
      <c r="S162" s="51"/>
      <c r="T162" s="58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8"/>
      <c r="AQ162" s="51"/>
      <c r="AR162" s="51"/>
      <c r="AS162" s="51"/>
      <c r="AT162" s="51"/>
      <c r="AU162" s="51"/>
      <c r="AV162" s="51"/>
      <c r="AW162" s="58"/>
      <c r="AX162" s="51"/>
      <c r="AY162" s="51"/>
      <c r="AZ162" s="51"/>
      <c r="BA162" s="51"/>
      <c r="BB162" s="51"/>
      <c r="BC162" s="51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12"/>
      <c r="BR162" s="12"/>
      <c r="BS162" s="12"/>
      <c r="BT162" s="12"/>
      <c r="BU162" s="12"/>
      <c r="BV162" s="12"/>
      <c r="BW162" s="12"/>
      <c r="BX162" s="12"/>
      <c r="BY162" s="12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42">
        <v>8.0</v>
      </c>
      <c r="CR162" s="8"/>
      <c r="CS162" s="8"/>
      <c r="CT162" s="8"/>
      <c r="CU162" s="12"/>
      <c r="CV162" s="8"/>
      <c r="CW162" s="8"/>
      <c r="CX162" s="8"/>
      <c r="CY162" s="8"/>
      <c r="CZ162" s="42">
        <v>13.0</v>
      </c>
      <c r="DA162" s="8"/>
      <c r="DB162" s="8"/>
      <c r="DC162" s="8"/>
      <c r="DD162" s="8"/>
      <c r="DE162" s="42">
        <v>12.0</v>
      </c>
      <c r="DF162" s="8"/>
      <c r="DG162" s="8"/>
      <c r="DH162" s="8"/>
      <c r="DI162" s="8"/>
      <c r="DJ162" s="8"/>
      <c r="DK162" s="8"/>
      <c r="DL162" s="8"/>
      <c r="DM162" s="8"/>
      <c r="DN162" s="8"/>
      <c r="DO162" s="32"/>
      <c r="DP162" s="32"/>
      <c r="DQ162" s="32"/>
      <c r="DR162" s="32"/>
      <c r="DS162" s="45">
        <v>1.0</v>
      </c>
      <c r="DT162" s="51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51"/>
      <c r="FS162" s="51"/>
      <c r="FT162" s="51"/>
      <c r="FU162" s="51"/>
      <c r="FV162" s="32"/>
      <c r="FW162" s="51"/>
      <c r="FX162" s="51"/>
      <c r="FY162" s="51"/>
      <c r="FZ162" s="8"/>
      <c r="GA162" s="8"/>
      <c r="GB162" s="32"/>
      <c r="GC162" s="32"/>
    </row>
    <row r="163">
      <c r="A163" s="2"/>
      <c r="B163" s="2"/>
      <c r="C163" s="28" t="s">
        <v>194</v>
      </c>
      <c r="D163" s="28">
        <v>106.0</v>
      </c>
      <c r="E163" s="29"/>
      <c r="F163" s="52"/>
      <c r="G163" s="14" t="s">
        <v>270</v>
      </c>
      <c r="H163" s="14" t="s">
        <v>271</v>
      </c>
      <c r="I163" s="14" t="s">
        <v>26</v>
      </c>
      <c r="J163" s="4" t="s">
        <v>271</v>
      </c>
      <c r="K163" s="53">
        <v>23.0</v>
      </c>
      <c r="L163" s="15">
        <f t="shared" si="73"/>
        <v>42</v>
      </c>
      <c r="M163" s="15">
        <f t="shared" si="74"/>
        <v>21</v>
      </c>
      <c r="N163" s="16">
        <f t="shared" si="75"/>
        <v>21</v>
      </c>
      <c r="O163" s="15">
        <f t="shared" si="76"/>
        <v>3</v>
      </c>
      <c r="P163" s="15">
        <f t="shared" si="77"/>
        <v>0</v>
      </c>
      <c r="Q163" s="85"/>
      <c r="R163" s="85"/>
      <c r="S163" s="73"/>
      <c r="T163" s="73"/>
      <c r="U163" s="73"/>
      <c r="V163" s="69">
        <v>15.0</v>
      </c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69">
        <v>6.0</v>
      </c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12"/>
      <c r="BR163" s="12"/>
      <c r="BS163" s="12"/>
      <c r="BT163" s="12"/>
      <c r="BU163" s="12"/>
      <c r="BV163" s="12"/>
      <c r="BW163" s="12"/>
      <c r="BX163" s="12"/>
      <c r="BY163" s="12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12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72">
        <v>21.0</v>
      </c>
      <c r="DI163" s="8"/>
      <c r="DJ163" s="8"/>
      <c r="DK163" s="8"/>
      <c r="DL163" s="8"/>
      <c r="DM163" s="8"/>
      <c r="DN163" s="8"/>
      <c r="DO163" s="85"/>
      <c r="DP163" s="85"/>
      <c r="DQ163" s="85"/>
      <c r="DR163" s="85"/>
      <c r="DS163" s="85"/>
      <c r="DT163" s="73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73"/>
      <c r="FS163" s="73"/>
      <c r="FT163" s="73"/>
      <c r="FU163" s="73"/>
      <c r="FV163" s="85"/>
      <c r="FW163" s="73"/>
      <c r="FX163" s="73"/>
      <c r="FY163" s="73"/>
      <c r="FZ163" s="8"/>
      <c r="GA163" s="8"/>
      <c r="GB163" s="85"/>
      <c r="GC163" s="85"/>
    </row>
    <row r="164">
      <c r="A164" s="111"/>
      <c r="B164" s="111"/>
      <c r="C164" s="56"/>
      <c r="D164" s="56">
        <v>133.0</v>
      </c>
      <c r="E164" s="129"/>
      <c r="F164" s="129"/>
      <c r="G164" s="147" t="s">
        <v>272</v>
      </c>
      <c r="H164" s="56" t="s">
        <v>273</v>
      </c>
      <c r="I164" s="56" t="s">
        <v>274</v>
      </c>
      <c r="J164" s="4" t="s">
        <v>18</v>
      </c>
      <c r="K164" s="95">
        <v>25.0</v>
      </c>
      <c r="L164" s="15">
        <f t="shared" si="73"/>
        <v>56</v>
      </c>
      <c r="M164" s="15">
        <f t="shared" si="74"/>
        <v>35</v>
      </c>
      <c r="N164" s="16">
        <f t="shared" si="75"/>
        <v>21</v>
      </c>
      <c r="O164" s="15">
        <f t="shared" si="76"/>
        <v>3</v>
      </c>
      <c r="P164" s="15">
        <f t="shared" si="77"/>
        <v>0</v>
      </c>
      <c r="Q164" s="75"/>
      <c r="R164" s="75"/>
      <c r="S164" s="8"/>
      <c r="T164" s="9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36">
        <v>35.0</v>
      </c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9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12"/>
      <c r="CV164" s="8"/>
      <c r="CW164" s="46">
        <v>6.0</v>
      </c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12"/>
      <c r="DP164" s="12"/>
      <c r="DQ164" s="12"/>
      <c r="DR164" s="12"/>
      <c r="DS164" s="12"/>
      <c r="DT164" s="12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12"/>
      <c r="FS164" s="12"/>
      <c r="FT164" s="12"/>
      <c r="FU164" s="12"/>
      <c r="FV164" s="61">
        <v>15.0</v>
      </c>
      <c r="FW164" s="12"/>
      <c r="FX164" s="12"/>
      <c r="FY164" s="12"/>
      <c r="FZ164" s="12"/>
      <c r="GA164" s="12"/>
      <c r="GB164" s="12"/>
      <c r="GC164" s="12"/>
    </row>
    <row r="165">
      <c r="A165" s="148"/>
      <c r="B165" s="2"/>
      <c r="C165" s="124"/>
      <c r="D165" s="91"/>
      <c r="E165" s="91"/>
      <c r="F165" s="91"/>
      <c r="G165" s="92" t="s">
        <v>275</v>
      </c>
      <c r="H165" s="125" t="s">
        <v>23</v>
      </c>
      <c r="I165" s="125" t="s">
        <v>276</v>
      </c>
      <c r="J165" s="126" t="s">
        <v>277</v>
      </c>
      <c r="K165" s="64">
        <v>21.0</v>
      </c>
      <c r="L165" s="15">
        <f t="shared" si="73"/>
        <v>37</v>
      </c>
      <c r="M165" s="15">
        <f t="shared" si="74"/>
        <v>17</v>
      </c>
      <c r="N165" s="16">
        <f t="shared" si="75"/>
        <v>20</v>
      </c>
      <c r="O165" s="15">
        <f t="shared" si="76"/>
        <v>3</v>
      </c>
      <c r="P165" s="15">
        <f t="shared" si="77"/>
        <v>0</v>
      </c>
      <c r="Q165" s="75"/>
      <c r="R165" s="75"/>
      <c r="S165" s="8"/>
      <c r="T165" s="9"/>
      <c r="U165" s="8"/>
      <c r="V165" s="8"/>
      <c r="W165" s="36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9"/>
      <c r="AX165" s="8"/>
      <c r="AY165" s="8"/>
      <c r="AZ165" s="8"/>
      <c r="BA165" s="8"/>
      <c r="BB165" s="91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12"/>
      <c r="BR165" s="12"/>
      <c r="BS165" s="12"/>
      <c r="BT165" s="12"/>
      <c r="BU165" s="12"/>
      <c r="BV165" s="12"/>
      <c r="BW165" s="12"/>
      <c r="BX165" s="12"/>
      <c r="BY165" s="12"/>
      <c r="BZ165" s="9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12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12"/>
      <c r="DP165" s="12"/>
      <c r="DQ165" s="125">
        <v>17.0</v>
      </c>
      <c r="DR165" s="12"/>
      <c r="DS165" s="12"/>
      <c r="DT165" s="12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36">
        <v>5.0</v>
      </c>
      <c r="EI165" s="42"/>
      <c r="EJ165" s="42"/>
      <c r="EK165" s="42"/>
      <c r="EL165" s="8"/>
      <c r="EM165" s="8"/>
      <c r="EN165" s="8"/>
      <c r="EO165" s="42"/>
      <c r="EP165" s="40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40">
        <v>15.0</v>
      </c>
      <c r="FI165" s="8"/>
      <c r="FJ165" s="8"/>
      <c r="FK165" s="8"/>
      <c r="FL165" s="8"/>
      <c r="FM165" s="8"/>
      <c r="FN165" s="8"/>
      <c r="FO165" s="8"/>
      <c r="FP165" s="8"/>
      <c r="FQ165" s="8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</row>
    <row r="166">
      <c r="A166" s="149"/>
      <c r="B166" s="150"/>
      <c r="C166" s="124"/>
      <c r="D166" s="91"/>
      <c r="E166" s="91"/>
      <c r="F166" s="91"/>
      <c r="G166" s="128" t="s">
        <v>278</v>
      </c>
      <c r="H166" s="125" t="s">
        <v>18</v>
      </c>
      <c r="I166" s="125" t="s">
        <v>245</v>
      </c>
      <c r="J166" s="126" t="s">
        <v>244</v>
      </c>
      <c r="K166" s="90">
        <v>34.0</v>
      </c>
      <c r="L166" s="15">
        <f t="shared" si="73"/>
        <v>45</v>
      </c>
      <c r="M166" s="15">
        <f t="shared" si="74"/>
        <v>26</v>
      </c>
      <c r="N166" s="16">
        <f t="shared" si="75"/>
        <v>19</v>
      </c>
      <c r="O166" s="15">
        <f t="shared" si="76"/>
        <v>4</v>
      </c>
      <c r="P166" s="15">
        <f t="shared" si="77"/>
        <v>0</v>
      </c>
      <c r="Q166" s="75"/>
      <c r="R166" s="75"/>
      <c r="S166" s="8"/>
      <c r="T166" s="9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36">
        <v>12.0</v>
      </c>
      <c r="AU166" s="8"/>
      <c r="AV166" s="8"/>
      <c r="AW166" s="9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12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40">
        <v>5.0</v>
      </c>
      <c r="DN166" s="40">
        <v>26.0</v>
      </c>
      <c r="DO166" s="12"/>
      <c r="DP166" s="12"/>
      <c r="DQ166" s="12"/>
      <c r="DR166" s="12"/>
      <c r="DS166" s="12"/>
      <c r="DT166" s="12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12"/>
      <c r="FS166" s="12"/>
      <c r="FT166" s="12"/>
      <c r="FU166" s="12"/>
      <c r="FV166" s="12"/>
      <c r="FW166" s="12"/>
      <c r="FX166" s="12"/>
      <c r="FY166" s="12"/>
      <c r="FZ166" s="41">
        <v>2.0</v>
      </c>
      <c r="GA166" s="12"/>
      <c r="GB166" s="12"/>
      <c r="GC166" s="12"/>
    </row>
    <row r="167">
      <c r="A167" s="2"/>
      <c r="B167" s="2"/>
      <c r="C167" s="28">
        <v>30.0</v>
      </c>
      <c r="D167" s="28" t="s">
        <v>279</v>
      </c>
      <c r="E167" s="55"/>
      <c r="F167" s="55"/>
      <c r="G167" s="142" t="s">
        <v>280</v>
      </c>
      <c r="H167" s="29" t="s">
        <v>18</v>
      </c>
      <c r="I167" s="28" t="s">
        <v>245</v>
      </c>
      <c r="J167" s="4" t="s">
        <v>244</v>
      </c>
      <c r="K167" s="33">
        <v>34.0</v>
      </c>
      <c r="L167" s="15">
        <f t="shared" si="73"/>
        <v>43</v>
      </c>
      <c r="M167" s="15">
        <f t="shared" si="74"/>
        <v>25</v>
      </c>
      <c r="N167" s="16">
        <f t="shared" si="75"/>
        <v>18</v>
      </c>
      <c r="O167" s="15">
        <f t="shared" si="76"/>
        <v>3</v>
      </c>
      <c r="P167" s="15">
        <f t="shared" si="77"/>
        <v>0</v>
      </c>
      <c r="Q167" s="68"/>
      <c r="R167" s="68"/>
      <c r="S167" s="51"/>
      <c r="T167" s="58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8"/>
      <c r="AQ167" s="51"/>
      <c r="AR167" s="51"/>
      <c r="AS167" s="51"/>
      <c r="AT167" s="38">
        <v>11.0</v>
      </c>
      <c r="AU167" s="51"/>
      <c r="AV167" s="51"/>
      <c r="AW167" s="58"/>
      <c r="AX167" s="51"/>
      <c r="AY167" s="51"/>
      <c r="AZ167" s="51"/>
      <c r="BA167" s="51"/>
      <c r="BB167" s="51"/>
      <c r="BC167" s="51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12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42">
        <v>25.0</v>
      </c>
      <c r="DO167" s="32"/>
      <c r="DP167" s="32"/>
      <c r="DQ167" s="32"/>
      <c r="DR167" s="32"/>
      <c r="DS167" s="32"/>
      <c r="DT167" s="32"/>
      <c r="DU167" s="8"/>
      <c r="DV167" s="8"/>
      <c r="DW167" s="8"/>
      <c r="DX167" s="8"/>
      <c r="DY167" s="8"/>
      <c r="DZ167" s="8"/>
      <c r="EA167" s="8"/>
      <c r="EB167" s="8"/>
      <c r="EC167" s="42">
        <v>7.0</v>
      </c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32"/>
      <c r="FS167" s="32"/>
      <c r="FT167" s="32"/>
      <c r="FU167" s="32"/>
      <c r="FV167" s="32"/>
      <c r="FW167" s="32"/>
      <c r="FX167" s="32"/>
      <c r="FY167" s="32"/>
      <c r="FZ167" s="12"/>
      <c r="GA167" s="12"/>
      <c r="GB167" s="32"/>
      <c r="GC167" s="32"/>
    </row>
    <row r="168">
      <c r="A168" s="2"/>
      <c r="B168" s="2"/>
      <c r="C168" s="28"/>
      <c r="D168" s="28"/>
      <c r="E168" s="29"/>
      <c r="F168" s="30"/>
      <c r="G168" s="65" t="s">
        <v>281</v>
      </c>
      <c r="H168" s="14" t="s">
        <v>21</v>
      </c>
      <c r="I168" s="14" t="s">
        <v>282</v>
      </c>
      <c r="J168" s="4" t="s">
        <v>23</v>
      </c>
      <c r="K168" s="49">
        <v>20.0</v>
      </c>
      <c r="L168" s="15">
        <f t="shared" si="73"/>
        <v>30</v>
      </c>
      <c r="M168" s="15">
        <f t="shared" si="74"/>
        <v>13</v>
      </c>
      <c r="N168" s="16">
        <f t="shared" si="75"/>
        <v>17</v>
      </c>
      <c r="O168" s="15">
        <f t="shared" si="76"/>
        <v>3</v>
      </c>
      <c r="P168" s="15">
        <f t="shared" si="77"/>
        <v>0</v>
      </c>
      <c r="Q168" s="68"/>
      <c r="R168" s="68"/>
      <c r="S168" s="51"/>
      <c r="T168" s="58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8"/>
      <c r="AQ168" s="51"/>
      <c r="AR168" s="51"/>
      <c r="AS168" s="51"/>
      <c r="AT168" s="51"/>
      <c r="AU168" s="51"/>
      <c r="AV168" s="51"/>
      <c r="AW168" s="58"/>
      <c r="AX168" s="51"/>
      <c r="AY168" s="51"/>
      <c r="AZ168" s="51"/>
      <c r="BA168" s="51"/>
      <c r="BB168" s="51"/>
      <c r="BC168" s="51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12"/>
      <c r="CV168" s="8"/>
      <c r="CW168" s="8"/>
      <c r="CX168" s="8"/>
      <c r="CY168" s="8"/>
      <c r="CZ168" s="8"/>
      <c r="DA168" s="8"/>
      <c r="DB168" s="8"/>
      <c r="DC168" s="8"/>
      <c r="DD168" s="8"/>
      <c r="DE168" s="42">
        <v>13.0</v>
      </c>
      <c r="DF168" s="8"/>
      <c r="DG168" s="8"/>
      <c r="DH168" s="8"/>
      <c r="DI168" s="8"/>
      <c r="DJ168" s="8"/>
      <c r="DK168" s="8"/>
      <c r="DL168" s="8"/>
      <c r="DM168" s="8"/>
      <c r="DN168" s="8"/>
      <c r="DO168" s="32"/>
      <c r="DP168" s="32"/>
      <c r="DQ168" s="32"/>
      <c r="DR168" s="32"/>
      <c r="DS168" s="32"/>
      <c r="DT168" s="32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36">
        <v>7.0</v>
      </c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42">
        <v>10.0</v>
      </c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32"/>
      <c r="FS168" s="32"/>
      <c r="FT168" s="32"/>
      <c r="FU168" s="32"/>
      <c r="FV168" s="32"/>
      <c r="FW168" s="32"/>
      <c r="FX168" s="32"/>
      <c r="FY168" s="32"/>
      <c r="FZ168" s="12"/>
      <c r="GA168" s="12"/>
      <c r="GB168" s="32"/>
      <c r="GC168" s="32"/>
    </row>
    <row r="169">
      <c r="A169" s="2"/>
      <c r="B169" s="2"/>
      <c r="C169" s="28">
        <v>56.0</v>
      </c>
      <c r="D169" s="28">
        <v>21.0</v>
      </c>
      <c r="E169" s="29">
        <v>9.0</v>
      </c>
      <c r="F169" s="30">
        <v>15.0</v>
      </c>
      <c r="G169" s="30" t="s">
        <v>283</v>
      </c>
      <c r="H169" s="30" t="s">
        <v>36</v>
      </c>
      <c r="I169" s="30" t="s">
        <v>35</v>
      </c>
      <c r="J169" s="4" t="s">
        <v>36</v>
      </c>
      <c r="K169" s="64">
        <v>35.0</v>
      </c>
      <c r="L169" s="15">
        <f t="shared" si="73"/>
        <v>38</v>
      </c>
      <c r="M169" s="15">
        <f t="shared" si="74"/>
        <v>21</v>
      </c>
      <c r="N169" s="16">
        <f t="shared" si="75"/>
        <v>17</v>
      </c>
      <c r="O169" s="15">
        <f t="shared" si="76"/>
        <v>3</v>
      </c>
      <c r="P169" s="15">
        <f t="shared" si="77"/>
        <v>0</v>
      </c>
      <c r="Q169" s="68"/>
      <c r="R169" s="68"/>
      <c r="S169" s="51"/>
      <c r="T169" s="58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38">
        <v>21.0</v>
      </c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8"/>
      <c r="AQ169" s="51"/>
      <c r="AR169" s="51"/>
      <c r="AS169" s="51"/>
      <c r="AT169" s="51"/>
      <c r="AU169" s="51"/>
      <c r="AV169" s="51"/>
      <c r="AW169" s="58"/>
      <c r="AX169" s="51"/>
      <c r="AY169" s="51"/>
      <c r="AZ169" s="51"/>
      <c r="BA169" s="51"/>
      <c r="BB169" s="51"/>
      <c r="BC169" s="51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42">
        <v>2.0</v>
      </c>
      <c r="CT169" s="8"/>
      <c r="CU169" s="12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32"/>
      <c r="DP169" s="45">
        <v>15.0</v>
      </c>
      <c r="DQ169" s="32"/>
      <c r="DR169" s="32"/>
      <c r="DS169" s="32"/>
      <c r="DT169" s="32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32"/>
      <c r="FS169" s="32"/>
      <c r="FT169" s="32"/>
      <c r="FU169" s="32"/>
      <c r="FV169" s="32"/>
      <c r="FW169" s="32"/>
      <c r="FX169" s="32"/>
      <c r="FY169" s="32"/>
      <c r="FZ169" s="12"/>
      <c r="GA169" s="12"/>
      <c r="GB169" s="32"/>
      <c r="GC169" s="32"/>
    </row>
    <row r="170">
      <c r="A170" s="2"/>
      <c r="B170" s="2"/>
      <c r="C170" s="28"/>
      <c r="D170" s="28"/>
      <c r="E170" s="29"/>
      <c r="F170" s="30"/>
      <c r="G170" s="96" t="s">
        <v>284</v>
      </c>
      <c r="H170" s="14" t="s">
        <v>285</v>
      </c>
      <c r="I170" s="14" t="s">
        <v>59</v>
      </c>
      <c r="J170" s="4" t="s">
        <v>36</v>
      </c>
      <c r="K170" s="53">
        <v>29.0</v>
      </c>
      <c r="L170" s="15">
        <f t="shared" si="73"/>
        <v>50</v>
      </c>
      <c r="M170" s="15">
        <f t="shared" si="74"/>
        <v>34</v>
      </c>
      <c r="N170" s="16">
        <f t="shared" si="75"/>
        <v>16</v>
      </c>
      <c r="O170" s="15">
        <f t="shared" si="76"/>
        <v>4</v>
      </c>
      <c r="P170" s="15">
        <f t="shared" si="77"/>
        <v>0</v>
      </c>
      <c r="Q170" s="75"/>
      <c r="R170" s="75"/>
      <c r="S170" s="8"/>
      <c r="T170" s="9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36">
        <v>12.0</v>
      </c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9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12"/>
      <c r="BR170" s="12"/>
      <c r="BS170" s="41">
        <v>3.0</v>
      </c>
      <c r="BT170" s="41">
        <v>1.0</v>
      </c>
      <c r="BU170" s="12"/>
      <c r="BV170" s="12"/>
      <c r="BW170" s="12"/>
      <c r="BX170" s="12"/>
      <c r="BY170" s="12"/>
      <c r="BZ170" s="12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12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12"/>
      <c r="DP170" s="61">
        <v>34.0</v>
      </c>
      <c r="DQ170" s="12"/>
      <c r="DR170" s="12"/>
      <c r="DS170" s="12"/>
      <c r="DT170" s="12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</row>
    <row r="171">
      <c r="A171" s="149"/>
      <c r="B171" s="150"/>
      <c r="C171" s="124"/>
      <c r="D171" s="91"/>
      <c r="E171" s="91"/>
      <c r="F171" s="91"/>
      <c r="G171" s="128" t="s">
        <v>286</v>
      </c>
      <c r="H171" s="125" t="s">
        <v>21</v>
      </c>
      <c r="I171" s="128" t="s">
        <v>191</v>
      </c>
      <c r="J171" s="126" t="s">
        <v>21</v>
      </c>
      <c r="K171" s="90">
        <v>21.0</v>
      </c>
      <c r="L171" s="15">
        <f t="shared" si="73"/>
        <v>31</v>
      </c>
      <c r="M171" s="15">
        <f t="shared" si="74"/>
        <v>15</v>
      </c>
      <c r="N171" s="16">
        <f t="shared" si="75"/>
        <v>16</v>
      </c>
      <c r="O171" s="15">
        <f t="shared" si="76"/>
        <v>3</v>
      </c>
      <c r="P171" s="15">
        <f t="shared" si="77"/>
        <v>0</v>
      </c>
      <c r="Q171" s="68"/>
      <c r="R171" s="68"/>
      <c r="S171" s="51"/>
      <c r="T171" s="58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38">
        <v>5.0</v>
      </c>
      <c r="AI171" s="51"/>
      <c r="AJ171" s="51"/>
      <c r="AK171" s="51"/>
      <c r="AL171" s="51"/>
      <c r="AM171" s="51"/>
      <c r="AN171" s="51"/>
      <c r="AO171" s="51"/>
      <c r="AP171" s="58"/>
      <c r="AQ171" s="51"/>
      <c r="AR171" s="51"/>
      <c r="AS171" s="51"/>
      <c r="AT171" s="51"/>
      <c r="AU171" s="51"/>
      <c r="AV171" s="51"/>
      <c r="AW171" s="58"/>
      <c r="AX171" s="51"/>
      <c r="AY171" s="51"/>
      <c r="AZ171" s="51"/>
      <c r="BA171" s="51"/>
      <c r="BB171" s="51"/>
      <c r="BC171" s="51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12"/>
      <c r="CV171" s="8"/>
      <c r="CW171" s="8"/>
      <c r="CX171" s="8"/>
      <c r="CY171" s="8"/>
      <c r="CZ171" s="8"/>
      <c r="DA171" s="8"/>
      <c r="DB171" s="8"/>
      <c r="DC171" s="8"/>
      <c r="DD171" s="8"/>
      <c r="DE171" s="42">
        <v>15.0</v>
      </c>
      <c r="DF171" s="8"/>
      <c r="DG171" s="8"/>
      <c r="DH171" s="8"/>
      <c r="DI171" s="8"/>
      <c r="DJ171" s="8"/>
      <c r="DK171" s="8"/>
      <c r="DL171" s="8"/>
      <c r="DM171" s="8"/>
      <c r="DN171" s="8"/>
      <c r="DO171" s="32"/>
      <c r="DP171" s="32"/>
      <c r="DQ171" s="32"/>
      <c r="DR171" s="32"/>
      <c r="DS171" s="32"/>
      <c r="DT171" s="32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42">
        <v>11.0</v>
      </c>
      <c r="FI171" s="8"/>
      <c r="FJ171" s="8"/>
      <c r="FK171" s="8"/>
      <c r="FL171" s="8"/>
      <c r="FM171" s="8"/>
      <c r="FN171" s="8"/>
      <c r="FO171" s="8"/>
      <c r="FP171" s="8"/>
      <c r="FQ171" s="8"/>
      <c r="FR171" s="32"/>
      <c r="FS171" s="32"/>
      <c r="FT171" s="32"/>
      <c r="FU171" s="32"/>
      <c r="FV171" s="32"/>
      <c r="FW171" s="32"/>
      <c r="FX171" s="32"/>
      <c r="FY171" s="32"/>
      <c r="FZ171" s="12"/>
      <c r="GA171" s="12"/>
      <c r="GB171" s="32"/>
      <c r="GC171" s="32"/>
    </row>
    <row r="172">
      <c r="A172" s="2"/>
      <c r="B172" s="2"/>
      <c r="C172" s="28">
        <v>115.0</v>
      </c>
      <c r="D172" s="28" t="s">
        <v>287</v>
      </c>
      <c r="E172" s="55"/>
      <c r="F172" s="55"/>
      <c r="G172" s="56" t="s">
        <v>288</v>
      </c>
      <c r="H172" s="74" t="s">
        <v>18</v>
      </c>
      <c r="I172" s="56" t="s">
        <v>15</v>
      </c>
      <c r="J172" s="4" t="s">
        <v>16</v>
      </c>
      <c r="K172" s="33">
        <v>25.0</v>
      </c>
      <c r="L172" s="15">
        <f t="shared" si="73"/>
        <v>44</v>
      </c>
      <c r="M172" s="15">
        <f t="shared" si="74"/>
        <v>29</v>
      </c>
      <c r="N172" s="16">
        <f t="shared" si="75"/>
        <v>15</v>
      </c>
      <c r="O172" s="15">
        <f t="shared" si="76"/>
        <v>2</v>
      </c>
      <c r="P172" s="15">
        <f t="shared" si="77"/>
        <v>0</v>
      </c>
      <c r="Q172" s="85"/>
      <c r="R172" s="85"/>
      <c r="S172" s="73"/>
      <c r="T172" s="73"/>
      <c r="U172" s="73"/>
      <c r="V172" s="69">
        <v>29.0</v>
      </c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12"/>
      <c r="BR172" s="12"/>
      <c r="BS172" s="12"/>
      <c r="BT172" s="12"/>
      <c r="BU172" s="12"/>
      <c r="BV172" s="12"/>
      <c r="BW172" s="12"/>
      <c r="BX172" s="12"/>
      <c r="BY172" s="12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12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72">
        <v>15.0</v>
      </c>
      <c r="DG172" s="8"/>
      <c r="DH172" s="8"/>
      <c r="DI172" s="8"/>
      <c r="DJ172" s="8"/>
      <c r="DK172" s="8"/>
      <c r="DL172" s="8"/>
      <c r="DM172" s="8"/>
      <c r="DN172" s="8"/>
      <c r="DO172" s="85"/>
      <c r="DP172" s="85"/>
      <c r="DQ172" s="85"/>
      <c r="DR172" s="85"/>
      <c r="DS172" s="85"/>
      <c r="DT172" s="73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73"/>
      <c r="FS172" s="73"/>
      <c r="FT172" s="73"/>
      <c r="FU172" s="73"/>
      <c r="FV172" s="85"/>
      <c r="FW172" s="73"/>
      <c r="FX172" s="73"/>
      <c r="FY172" s="73"/>
      <c r="FZ172" s="8"/>
      <c r="GA172" s="8"/>
      <c r="GB172" s="85"/>
      <c r="GC172" s="85"/>
    </row>
    <row r="173">
      <c r="A173" s="2"/>
      <c r="B173" s="2"/>
      <c r="C173" s="28">
        <v>75.0</v>
      </c>
      <c r="D173" s="28"/>
      <c r="E173" s="29"/>
      <c r="F173" s="30"/>
      <c r="G173" s="92" t="s">
        <v>289</v>
      </c>
      <c r="H173" s="119" t="s">
        <v>18</v>
      </c>
      <c r="I173" s="119" t="s">
        <v>202</v>
      </c>
      <c r="J173" s="126" t="s">
        <v>18</v>
      </c>
      <c r="K173" s="56">
        <v>29.0</v>
      </c>
      <c r="L173" s="15">
        <f t="shared" si="73"/>
        <v>22</v>
      </c>
      <c r="M173" s="15">
        <f t="shared" si="74"/>
        <v>8</v>
      </c>
      <c r="N173" s="16">
        <f t="shared" si="75"/>
        <v>14</v>
      </c>
      <c r="O173" s="15">
        <f t="shared" si="76"/>
        <v>3</v>
      </c>
      <c r="P173" s="15">
        <f t="shared" si="77"/>
        <v>0</v>
      </c>
      <c r="Q173" s="75"/>
      <c r="R173" s="75"/>
      <c r="S173" s="8"/>
      <c r="T173" s="37">
        <v>8.0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9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12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40">
        <v>7.0</v>
      </c>
      <c r="DM173" s="8"/>
      <c r="DN173" s="8"/>
      <c r="DO173" s="12"/>
      <c r="DP173" s="12"/>
      <c r="DQ173" s="12"/>
      <c r="DR173" s="12"/>
      <c r="DS173" s="12"/>
      <c r="DT173" s="12"/>
      <c r="DU173" s="8"/>
      <c r="DV173" s="8"/>
      <c r="DW173" s="8"/>
      <c r="DX173" s="8"/>
      <c r="DY173" s="8"/>
      <c r="DZ173" s="8"/>
      <c r="EA173" s="8"/>
      <c r="EB173" s="40">
        <v>7.0</v>
      </c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</row>
    <row r="174">
      <c r="A174" s="2"/>
      <c r="B174" s="2"/>
      <c r="C174" s="28"/>
      <c r="D174" s="28"/>
      <c r="E174" s="141"/>
      <c r="F174" s="141"/>
      <c r="G174" s="128" t="s">
        <v>290</v>
      </c>
      <c r="H174" s="143" t="s">
        <v>291</v>
      </c>
      <c r="I174" s="143" t="s">
        <v>292</v>
      </c>
      <c r="J174" s="151" t="s">
        <v>293</v>
      </c>
      <c r="K174" s="90">
        <v>25.0</v>
      </c>
      <c r="L174" s="15">
        <f t="shared" si="73"/>
        <v>21</v>
      </c>
      <c r="M174" s="15">
        <f t="shared" si="74"/>
        <v>8</v>
      </c>
      <c r="N174" s="16">
        <f t="shared" si="75"/>
        <v>13</v>
      </c>
      <c r="O174" s="15">
        <f t="shared" si="76"/>
        <v>4</v>
      </c>
      <c r="P174" s="15">
        <f t="shared" si="77"/>
        <v>0</v>
      </c>
      <c r="Q174" s="68"/>
      <c r="R174" s="68"/>
      <c r="S174" s="51"/>
      <c r="T174" s="58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8"/>
      <c r="AQ174" s="51"/>
      <c r="AR174" s="51"/>
      <c r="AS174" s="51"/>
      <c r="AT174" s="51"/>
      <c r="AU174" s="51"/>
      <c r="AV174" s="51"/>
      <c r="AW174" s="58"/>
      <c r="AX174" s="51"/>
      <c r="AY174" s="51"/>
      <c r="AZ174" s="51"/>
      <c r="BA174" s="51"/>
      <c r="BB174" s="51"/>
      <c r="BC174" s="51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12"/>
      <c r="BR174" s="12"/>
      <c r="BS174" s="12"/>
      <c r="BT174" s="12"/>
      <c r="BU174" s="12"/>
      <c r="BV174" s="44">
        <v>5.0</v>
      </c>
      <c r="BW174" s="12"/>
      <c r="BX174" s="12"/>
      <c r="BY174" s="12"/>
      <c r="BZ174" s="12"/>
      <c r="CA174" s="8"/>
      <c r="CB174" s="8"/>
      <c r="CC174" s="8"/>
      <c r="CD174" s="8"/>
      <c r="CE174" s="8"/>
      <c r="CF174" s="8"/>
      <c r="CG174" s="8"/>
      <c r="CH174" s="8"/>
      <c r="CI174" s="42">
        <v>1.0</v>
      </c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12"/>
      <c r="CV174" s="8"/>
      <c r="CW174" s="8"/>
      <c r="CX174" s="42">
        <v>7.0</v>
      </c>
      <c r="CY174" s="42">
        <v>8.0</v>
      </c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32"/>
      <c r="DP174" s="32"/>
      <c r="DQ174" s="32"/>
      <c r="DR174" s="32"/>
      <c r="DS174" s="32"/>
      <c r="DT174" s="32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40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32"/>
      <c r="FS174" s="32"/>
      <c r="FT174" s="32"/>
      <c r="FU174" s="32"/>
      <c r="FV174" s="32"/>
      <c r="FW174" s="32"/>
      <c r="FX174" s="32"/>
      <c r="FY174" s="32"/>
      <c r="FZ174" s="12"/>
      <c r="GA174" s="12"/>
      <c r="GB174" s="32"/>
      <c r="GC174" s="32"/>
    </row>
    <row r="175">
      <c r="A175" s="149"/>
      <c r="B175" s="149"/>
      <c r="C175" s="124"/>
      <c r="D175" s="91"/>
      <c r="E175" s="91"/>
      <c r="F175" s="91"/>
      <c r="G175" s="92" t="s">
        <v>294</v>
      </c>
      <c r="H175" s="125" t="s">
        <v>295</v>
      </c>
      <c r="I175" s="125" t="s">
        <v>296</v>
      </c>
      <c r="J175" s="126" t="s">
        <v>297</v>
      </c>
      <c r="K175" s="64">
        <v>23.0</v>
      </c>
      <c r="L175" s="15">
        <f t="shared" si="73"/>
        <v>42</v>
      </c>
      <c r="M175" s="15">
        <f t="shared" si="74"/>
        <v>29</v>
      </c>
      <c r="N175" s="16">
        <f t="shared" si="75"/>
        <v>13</v>
      </c>
      <c r="O175" s="15">
        <f t="shared" si="76"/>
        <v>3</v>
      </c>
      <c r="P175" s="15">
        <f t="shared" si="77"/>
        <v>0</v>
      </c>
      <c r="Q175" s="68"/>
      <c r="R175" s="68"/>
      <c r="S175" s="51"/>
      <c r="T175" s="58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38">
        <v>11.0</v>
      </c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8"/>
      <c r="AQ175" s="51"/>
      <c r="AR175" s="51"/>
      <c r="AS175" s="51"/>
      <c r="AT175" s="51"/>
      <c r="AU175" s="51"/>
      <c r="AV175" s="51"/>
      <c r="AW175" s="58"/>
      <c r="AX175" s="51"/>
      <c r="AY175" s="51"/>
      <c r="AZ175" s="51"/>
      <c r="BA175" s="51"/>
      <c r="BB175" s="51"/>
      <c r="BC175" s="51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12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32"/>
      <c r="DP175" s="32"/>
      <c r="DQ175" s="32"/>
      <c r="DR175" s="32"/>
      <c r="DS175" s="32"/>
      <c r="DT175" s="32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42">
        <v>29.0</v>
      </c>
      <c r="FM175" s="8"/>
      <c r="FN175" s="8"/>
      <c r="FO175" s="8"/>
      <c r="FP175" s="8"/>
      <c r="FQ175" s="8"/>
      <c r="FR175" s="32"/>
      <c r="FS175" s="32"/>
      <c r="FT175" s="32"/>
      <c r="FU175" s="32"/>
      <c r="FV175" s="32"/>
      <c r="FW175" s="32"/>
      <c r="FX175" s="32"/>
      <c r="FY175" s="32"/>
      <c r="FZ175" s="12"/>
      <c r="GA175" s="44">
        <v>2.0</v>
      </c>
      <c r="GB175" s="32"/>
      <c r="GC175" s="32"/>
    </row>
    <row r="176">
      <c r="A176" s="2"/>
      <c r="B176" s="2"/>
      <c r="C176" s="28"/>
      <c r="D176" s="28"/>
      <c r="E176" s="29"/>
      <c r="F176" s="30"/>
      <c r="G176" s="14" t="s">
        <v>298</v>
      </c>
      <c r="H176" s="14" t="s">
        <v>299</v>
      </c>
      <c r="I176" s="14" t="s">
        <v>64</v>
      </c>
      <c r="J176" s="4" t="s">
        <v>27</v>
      </c>
      <c r="K176" s="67">
        <v>23.0</v>
      </c>
      <c r="L176" s="15">
        <f t="shared" si="73"/>
        <v>23</v>
      </c>
      <c r="M176" s="15">
        <f t="shared" si="74"/>
        <v>11</v>
      </c>
      <c r="N176" s="16">
        <f t="shared" si="75"/>
        <v>12</v>
      </c>
      <c r="O176" s="15">
        <f t="shared" si="76"/>
        <v>3</v>
      </c>
      <c r="P176" s="15">
        <f t="shared" si="77"/>
        <v>0</v>
      </c>
      <c r="Q176" s="70"/>
      <c r="R176" s="68"/>
      <c r="S176" s="51"/>
      <c r="T176" s="58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8"/>
      <c r="AQ176" s="51"/>
      <c r="AR176" s="51"/>
      <c r="AS176" s="51"/>
      <c r="AT176" s="51"/>
      <c r="AU176" s="51"/>
      <c r="AV176" s="51"/>
      <c r="AW176" s="58"/>
      <c r="AX176" s="51"/>
      <c r="AY176" s="51"/>
      <c r="AZ176" s="51"/>
      <c r="BA176" s="51"/>
      <c r="BB176" s="51"/>
      <c r="BC176" s="51"/>
      <c r="BD176" s="8"/>
      <c r="BE176" s="8"/>
      <c r="BF176" s="8"/>
      <c r="BG176" s="8"/>
      <c r="BH176" s="8"/>
      <c r="BI176" s="8"/>
      <c r="BJ176" s="8"/>
      <c r="BK176" s="8"/>
      <c r="BL176" s="42">
        <v>11.0</v>
      </c>
      <c r="BM176" s="8"/>
      <c r="BN176" s="8"/>
      <c r="BO176" s="8"/>
      <c r="BP176" s="8"/>
      <c r="BQ176" s="12"/>
      <c r="BR176" s="12"/>
      <c r="BS176" s="12"/>
      <c r="BT176" s="12"/>
      <c r="BU176" s="12"/>
      <c r="BV176" s="12"/>
      <c r="BW176" s="12"/>
      <c r="BX176" s="12"/>
      <c r="BY176" s="12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12"/>
      <c r="CV176" s="8"/>
      <c r="CW176" s="8"/>
      <c r="CX176" s="8"/>
      <c r="CY176" s="8"/>
      <c r="CZ176" s="8"/>
      <c r="DA176" s="8"/>
      <c r="DB176" s="42">
        <v>11.0</v>
      </c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32"/>
      <c r="DP176" s="32"/>
      <c r="DQ176" s="32"/>
      <c r="DR176" s="32"/>
      <c r="DS176" s="32"/>
      <c r="DT176" s="51"/>
      <c r="DU176" s="8"/>
      <c r="DV176" s="36">
        <v>1.0</v>
      </c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51"/>
      <c r="FS176" s="51"/>
      <c r="FT176" s="51"/>
      <c r="FU176" s="51"/>
      <c r="FV176" s="32"/>
      <c r="FW176" s="51"/>
      <c r="FX176" s="51"/>
      <c r="FY176" s="51"/>
      <c r="FZ176" s="8"/>
      <c r="GA176" s="8"/>
      <c r="GB176" s="32"/>
      <c r="GC176" s="32"/>
    </row>
    <row r="177">
      <c r="A177" s="2"/>
      <c r="B177" s="2"/>
      <c r="C177" s="28">
        <v>86.0</v>
      </c>
      <c r="D177" s="28">
        <v>87.0</v>
      </c>
      <c r="E177" s="55"/>
      <c r="F177" s="30">
        <v>30.0</v>
      </c>
      <c r="G177" s="30" t="s">
        <v>300</v>
      </c>
      <c r="H177" s="30" t="s">
        <v>16</v>
      </c>
      <c r="I177" s="30" t="s">
        <v>64</v>
      </c>
      <c r="J177" s="4" t="s">
        <v>27</v>
      </c>
      <c r="K177" s="67">
        <v>30.0</v>
      </c>
      <c r="L177" s="15">
        <f t="shared" si="73"/>
        <v>39</v>
      </c>
      <c r="M177" s="15">
        <f t="shared" si="74"/>
        <v>29</v>
      </c>
      <c r="N177" s="16">
        <f t="shared" si="75"/>
        <v>10</v>
      </c>
      <c r="O177" s="15">
        <f t="shared" si="76"/>
        <v>4</v>
      </c>
      <c r="P177" s="15">
        <f t="shared" si="77"/>
        <v>0</v>
      </c>
      <c r="Q177" s="70"/>
      <c r="R177" s="68"/>
      <c r="S177" s="51"/>
      <c r="T177" s="58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38">
        <v>4.0</v>
      </c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8"/>
      <c r="AQ177" s="51"/>
      <c r="AR177" s="51"/>
      <c r="AS177" s="51"/>
      <c r="AT177" s="51"/>
      <c r="AU177" s="51"/>
      <c r="AV177" s="51"/>
      <c r="AW177" s="58"/>
      <c r="AX177" s="51"/>
      <c r="AY177" s="51"/>
      <c r="AZ177" s="51"/>
      <c r="BA177" s="51"/>
      <c r="BB177" s="51"/>
      <c r="BC177" s="51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42">
        <v>3.0</v>
      </c>
      <c r="BQ177" s="12"/>
      <c r="BR177" s="12"/>
      <c r="BS177" s="12"/>
      <c r="BT177" s="12"/>
      <c r="BU177" s="12"/>
      <c r="BV177" s="12"/>
      <c r="BW177" s="12"/>
      <c r="BX177" s="12"/>
      <c r="BY177" s="12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12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32"/>
      <c r="DP177" s="32"/>
      <c r="DQ177" s="32"/>
      <c r="DR177" s="32"/>
      <c r="DS177" s="32"/>
      <c r="DT177" s="51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42">
        <v>3.0</v>
      </c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42">
        <v>29.0</v>
      </c>
      <c r="FI177" s="8"/>
      <c r="FJ177" s="8"/>
      <c r="FK177" s="8"/>
      <c r="FL177" s="8"/>
      <c r="FM177" s="8"/>
      <c r="FN177" s="8"/>
      <c r="FO177" s="8"/>
      <c r="FP177" s="8"/>
      <c r="FQ177" s="8"/>
      <c r="FR177" s="51"/>
      <c r="FS177" s="51"/>
      <c r="FT177" s="51"/>
      <c r="FU177" s="51"/>
      <c r="FV177" s="32"/>
      <c r="FW177" s="51"/>
      <c r="FX177" s="51"/>
      <c r="FY177" s="51"/>
      <c r="FZ177" s="8"/>
      <c r="GA177" s="8"/>
      <c r="GB177" s="32"/>
      <c r="GC177" s="32"/>
    </row>
    <row r="178">
      <c r="A178" s="114"/>
      <c r="B178" s="114"/>
      <c r="C178" s="55"/>
      <c r="D178" s="55"/>
      <c r="E178" s="55"/>
      <c r="F178" s="55"/>
      <c r="G178" s="76" t="s">
        <v>301</v>
      </c>
      <c r="H178" s="79" t="s">
        <v>14</v>
      </c>
      <c r="I178" s="79" t="s">
        <v>302</v>
      </c>
      <c r="J178" s="120" t="s">
        <v>49</v>
      </c>
      <c r="K178" s="79">
        <v>29.0</v>
      </c>
      <c r="L178" s="15">
        <f t="shared" si="73"/>
        <v>18</v>
      </c>
      <c r="M178" s="15">
        <f t="shared" si="74"/>
        <v>8</v>
      </c>
      <c r="N178" s="16">
        <f t="shared" si="75"/>
        <v>10</v>
      </c>
      <c r="O178" s="15">
        <f t="shared" si="76"/>
        <v>4</v>
      </c>
      <c r="P178" s="15">
        <f t="shared" si="77"/>
        <v>0</v>
      </c>
      <c r="Q178" s="68"/>
      <c r="R178" s="68"/>
      <c r="S178" s="51"/>
      <c r="T178" s="58"/>
      <c r="U178" s="51"/>
      <c r="V178" s="51"/>
      <c r="W178" s="38">
        <v>8.0</v>
      </c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8"/>
      <c r="AQ178" s="51"/>
      <c r="AR178" s="51"/>
      <c r="AS178" s="51"/>
      <c r="AT178" s="51"/>
      <c r="AU178" s="51"/>
      <c r="AV178" s="51"/>
      <c r="AW178" s="58"/>
      <c r="AX178" s="51"/>
      <c r="AY178" s="51"/>
      <c r="AZ178" s="51"/>
      <c r="BA178" s="51"/>
      <c r="BB178" s="51"/>
      <c r="BC178" s="51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42">
        <v>2.0</v>
      </c>
      <c r="CQ178" s="8"/>
      <c r="CR178" s="8"/>
      <c r="CS178" s="8"/>
      <c r="CT178" s="8"/>
      <c r="CU178" s="12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32"/>
      <c r="DP178" s="32"/>
      <c r="DQ178" s="32"/>
      <c r="DR178" s="32"/>
      <c r="DS178" s="32"/>
      <c r="DT178" s="32"/>
      <c r="DU178" s="40"/>
      <c r="DV178" s="8"/>
      <c r="DW178" s="8"/>
      <c r="DX178" s="8"/>
      <c r="DY178" s="8"/>
      <c r="DZ178" s="8"/>
      <c r="EA178" s="8"/>
      <c r="EB178" s="40"/>
      <c r="EC178" s="8"/>
      <c r="ED178" s="8"/>
      <c r="EE178" s="8"/>
      <c r="EF178" s="8"/>
      <c r="EG178" s="8"/>
      <c r="EH178" s="36">
        <v>3.0</v>
      </c>
      <c r="EI178" s="8"/>
      <c r="EJ178" s="8"/>
      <c r="EK178" s="8"/>
      <c r="EL178" s="36">
        <v>5.0</v>
      </c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32"/>
      <c r="FS178" s="32"/>
      <c r="FT178" s="32"/>
      <c r="FU178" s="32"/>
      <c r="FV178" s="32"/>
      <c r="FW178" s="32"/>
      <c r="FX178" s="32"/>
      <c r="FY178" s="32"/>
      <c r="FZ178" s="12"/>
      <c r="GA178" s="12"/>
      <c r="GB178" s="32"/>
      <c r="GC178" s="32"/>
    </row>
    <row r="179">
      <c r="A179" s="114"/>
      <c r="B179" s="114"/>
      <c r="C179" s="55"/>
      <c r="D179" s="55"/>
      <c r="E179" s="55"/>
      <c r="F179" s="55"/>
      <c r="G179" s="92" t="s">
        <v>303</v>
      </c>
      <c r="H179" s="56" t="s">
        <v>304</v>
      </c>
      <c r="I179" s="92" t="s">
        <v>305</v>
      </c>
      <c r="J179" s="144" t="s">
        <v>306</v>
      </c>
      <c r="K179" s="94">
        <v>27.0</v>
      </c>
      <c r="L179" s="15">
        <f t="shared" si="73"/>
        <v>17</v>
      </c>
      <c r="M179" s="15">
        <f t="shared" si="74"/>
        <v>7</v>
      </c>
      <c r="N179" s="16">
        <f t="shared" si="75"/>
        <v>10</v>
      </c>
      <c r="O179" s="15">
        <f t="shared" si="76"/>
        <v>3</v>
      </c>
      <c r="P179" s="15">
        <f t="shared" si="77"/>
        <v>0</v>
      </c>
      <c r="Q179" s="68"/>
      <c r="R179" s="68"/>
      <c r="S179" s="51"/>
      <c r="T179" s="58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8"/>
      <c r="AQ179" s="51"/>
      <c r="AR179" s="51"/>
      <c r="AS179" s="51"/>
      <c r="AT179" s="51"/>
      <c r="AU179" s="51"/>
      <c r="AV179" s="51"/>
      <c r="AW179" s="58"/>
      <c r="AX179" s="51"/>
      <c r="AY179" s="51"/>
      <c r="AZ179" s="51"/>
      <c r="BA179" s="51"/>
      <c r="BB179" s="51"/>
      <c r="BC179" s="51"/>
      <c r="BD179" s="8"/>
      <c r="BE179" s="8"/>
      <c r="BF179" s="42">
        <v>7.0</v>
      </c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12"/>
      <c r="CV179" s="8"/>
      <c r="CW179" s="47">
        <v>5.0</v>
      </c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32"/>
      <c r="DP179" s="32"/>
      <c r="DQ179" s="32"/>
      <c r="DR179" s="32"/>
      <c r="DS179" s="32"/>
      <c r="DT179" s="32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32"/>
      <c r="FS179" s="45">
        <v>5.0</v>
      </c>
      <c r="FT179" s="32"/>
      <c r="FU179" s="32"/>
      <c r="FV179" s="32"/>
      <c r="FW179" s="32"/>
      <c r="FX179" s="32"/>
      <c r="FY179" s="32"/>
      <c r="FZ179" s="12"/>
      <c r="GA179" s="12"/>
      <c r="GB179" s="32"/>
      <c r="GC179" s="32"/>
    </row>
    <row r="180">
      <c r="A180" s="2"/>
      <c r="B180" s="2"/>
      <c r="C180" s="28"/>
      <c r="D180" s="28" t="s">
        <v>307</v>
      </c>
      <c r="E180" s="55"/>
      <c r="F180" s="29"/>
      <c r="G180" s="56" t="s">
        <v>308</v>
      </c>
      <c r="H180" s="67" t="s">
        <v>21</v>
      </c>
      <c r="I180" s="152" t="s">
        <v>309</v>
      </c>
      <c r="J180" s="4" t="s">
        <v>266</v>
      </c>
      <c r="K180" s="90">
        <v>29.0</v>
      </c>
      <c r="L180" s="15">
        <f t="shared" si="73"/>
        <v>15</v>
      </c>
      <c r="M180" s="15">
        <f t="shared" si="74"/>
        <v>7</v>
      </c>
      <c r="N180" s="16">
        <f t="shared" si="75"/>
        <v>8</v>
      </c>
      <c r="O180" s="15">
        <f t="shared" si="76"/>
        <v>3</v>
      </c>
      <c r="P180" s="15">
        <f t="shared" si="77"/>
        <v>0</v>
      </c>
      <c r="Q180" s="68"/>
      <c r="R180" s="68"/>
      <c r="S180" s="51"/>
      <c r="T180" s="58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36">
        <v>7.0</v>
      </c>
      <c r="AI180" s="51"/>
      <c r="AJ180" s="51"/>
      <c r="AK180" s="51"/>
      <c r="AL180" s="51"/>
      <c r="AM180" s="51"/>
      <c r="AN180" s="51"/>
      <c r="AO180" s="51"/>
      <c r="AP180" s="58"/>
      <c r="AQ180" s="51"/>
      <c r="AR180" s="51"/>
      <c r="AS180" s="51"/>
      <c r="AT180" s="51"/>
      <c r="AU180" s="51"/>
      <c r="AV180" s="51"/>
      <c r="AW180" s="58"/>
      <c r="AX180" s="51"/>
      <c r="AY180" s="51"/>
      <c r="AZ180" s="51"/>
      <c r="BA180" s="51"/>
      <c r="BB180" s="51"/>
      <c r="BC180" s="51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12"/>
      <c r="CV180" s="8"/>
      <c r="CW180" s="8"/>
      <c r="CX180" s="8"/>
      <c r="CY180" s="8"/>
      <c r="CZ180" s="8"/>
      <c r="DA180" s="8"/>
      <c r="DB180" s="8"/>
      <c r="DC180" s="8"/>
      <c r="DD180" s="8"/>
      <c r="DE180" s="47">
        <v>3.0</v>
      </c>
      <c r="DF180" s="42">
        <v>5.0</v>
      </c>
      <c r="DG180" s="8"/>
      <c r="DH180" s="8"/>
      <c r="DI180" s="8"/>
      <c r="DJ180" s="8"/>
      <c r="DK180" s="8"/>
      <c r="DL180" s="8"/>
      <c r="DM180" s="8"/>
      <c r="DN180" s="8"/>
      <c r="DO180" s="32"/>
      <c r="DP180" s="32"/>
      <c r="DQ180" s="32"/>
      <c r="DR180" s="32"/>
      <c r="DS180" s="32"/>
      <c r="DT180" s="32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32"/>
      <c r="FS180" s="32"/>
      <c r="FT180" s="32"/>
      <c r="FU180" s="32"/>
      <c r="FV180" s="32"/>
      <c r="FW180" s="32"/>
      <c r="FX180" s="32"/>
      <c r="FY180" s="32"/>
      <c r="FZ180" s="12"/>
      <c r="GA180" s="12"/>
      <c r="GB180" s="32"/>
      <c r="GC180" s="32"/>
    </row>
    <row r="181">
      <c r="A181" s="2"/>
      <c r="B181" s="2"/>
      <c r="C181" s="28">
        <v>59.0</v>
      </c>
      <c r="D181" s="28"/>
      <c r="E181" s="29"/>
      <c r="F181" s="30"/>
      <c r="G181" s="14" t="s">
        <v>310</v>
      </c>
      <c r="H181" s="14" t="s">
        <v>23</v>
      </c>
      <c r="I181" s="14" t="s">
        <v>54</v>
      </c>
      <c r="J181" s="4" t="s">
        <v>16</v>
      </c>
      <c r="K181" s="33">
        <v>30.0</v>
      </c>
      <c r="L181" s="15">
        <f t="shared" si="73"/>
        <v>27</v>
      </c>
      <c r="M181" s="15">
        <f t="shared" si="74"/>
        <v>19</v>
      </c>
      <c r="N181" s="16">
        <f t="shared" si="75"/>
        <v>8</v>
      </c>
      <c r="O181" s="15">
        <f t="shared" si="76"/>
        <v>2</v>
      </c>
      <c r="P181" s="15">
        <f t="shared" si="77"/>
        <v>0</v>
      </c>
      <c r="Q181" s="85"/>
      <c r="R181" s="85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12"/>
      <c r="BR181" s="12"/>
      <c r="BS181" s="12"/>
      <c r="BT181" s="12"/>
      <c r="BU181" s="12"/>
      <c r="BV181" s="12"/>
      <c r="BW181" s="12"/>
      <c r="BX181" s="54">
        <v>19.0</v>
      </c>
      <c r="BY181" s="12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12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5"/>
      <c r="DP181" s="85"/>
      <c r="DQ181" s="85"/>
      <c r="DR181" s="85"/>
      <c r="DS181" s="85"/>
      <c r="DT181" s="73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42">
        <v>8.0</v>
      </c>
      <c r="FJ181" s="8"/>
      <c r="FK181" s="8"/>
      <c r="FL181" s="8"/>
      <c r="FM181" s="8"/>
      <c r="FN181" s="8"/>
      <c r="FO181" s="8"/>
      <c r="FP181" s="8"/>
      <c r="FQ181" s="8"/>
      <c r="FR181" s="73"/>
      <c r="FS181" s="73"/>
      <c r="FT181" s="73"/>
      <c r="FU181" s="73"/>
      <c r="FV181" s="85"/>
      <c r="FW181" s="73"/>
      <c r="FX181" s="73"/>
      <c r="FY181" s="73"/>
      <c r="FZ181" s="8"/>
      <c r="GA181" s="8"/>
      <c r="GB181" s="85"/>
      <c r="GC181" s="85"/>
    </row>
    <row r="182">
      <c r="A182" s="2"/>
      <c r="B182" s="2"/>
      <c r="C182" s="28"/>
      <c r="D182" s="28"/>
      <c r="E182" s="29"/>
      <c r="F182" s="30"/>
      <c r="G182" s="65" t="s">
        <v>311</v>
      </c>
      <c r="H182" s="14" t="s">
        <v>299</v>
      </c>
      <c r="I182" s="14" t="s">
        <v>312</v>
      </c>
      <c r="J182" s="4" t="s">
        <v>23</v>
      </c>
      <c r="K182" s="49">
        <v>26.0</v>
      </c>
      <c r="L182" s="15">
        <f t="shared" si="73"/>
        <v>16</v>
      </c>
      <c r="M182" s="15">
        <f t="shared" si="74"/>
        <v>9</v>
      </c>
      <c r="N182" s="16">
        <f t="shared" si="75"/>
        <v>7</v>
      </c>
      <c r="O182" s="15">
        <f t="shared" si="76"/>
        <v>2</v>
      </c>
      <c r="P182" s="15">
        <f t="shared" si="77"/>
        <v>0</v>
      </c>
      <c r="Q182" s="75"/>
      <c r="R182" s="75"/>
      <c r="S182" s="8"/>
      <c r="T182" s="9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9"/>
      <c r="AQ182" s="8"/>
      <c r="AR182" s="8"/>
      <c r="AS182" s="8"/>
      <c r="AT182" s="8"/>
      <c r="AU182" s="8"/>
      <c r="AV182" s="8"/>
      <c r="AW182" s="9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12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12"/>
      <c r="DP182" s="12"/>
      <c r="DQ182" s="12"/>
      <c r="DR182" s="12"/>
      <c r="DS182" s="12"/>
      <c r="DT182" s="12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40">
        <v>7.0</v>
      </c>
      <c r="FR182" s="12"/>
      <c r="FS182" s="12"/>
      <c r="FT182" s="12"/>
      <c r="FU182" s="12"/>
      <c r="FV182" s="12"/>
      <c r="FW182" s="38">
        <v>9.0</v>
      </c>
      <c r="FX182" s="12"/>
      <c r="FY182" s="12"/>
      <c r="FZ182" s="12"/>
      <c r="GA182" s="12"/>
      <c r="GB182" s="12"/>
      <c r="GC182" s="12"/>
    </row>
    <row r="183">
      <c r="A183" s="148"/>
      <c r="B183" s="148"/>
      <c r="C183" s="90">
        <v>74.0</v>
      </c>
      <c r="D183" s="91"/>
      <c r="E183" s="91"/>
      <c r="F183" s="91"/>
      <c r="G183" s="146" t="s">
        <v>313</v>
      </c>
      <c r="H183" s="125" t="s">
        <v>18</v>
      </c>
      <c r="I183" s="125" t="s">
        <v>59</v>
      </c>
      <c r="J183" s="126" t="s">
        <v>36</v>
      </c>
      <c r="K183" s="64">
        <v>24.0</v>
      </c>
      <c r="L183" s="15">
        <f t="shared" si="73"/>
        <v>16</v>
      </c>
      <c r="M183" s="15">
        <f t="shared" si="74"/>
        <v>9</v>
      </c>
      <c r="N183" s="16">
        <f t="shared" si="75"/>
        <v>7</v>
      </c>
      <c r="O183" s="15">
        <f t="shared" si="76"/>
        <v>2</v>
      </c>
      <c r="P183" s="15">
        <f t="shared" si="77"/>
        <v>0</v>
      </c>
      <c r="Q183" s="75"/>
      <c r="R183" s="75"/>
      <c r="S183" s="8"/>
      <c r="T183" s="9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9"/>
      <c r="AQ183" s="8"/>
      <c r="AR183" s="8"/>
      <c r="AS183" s="8"/>
      <c r="AT183" s="8"/>
      <c r="AU183" s="8"/>
      <c r="AV183" s="8"/>
      <c r="AW183" s="9"/>
      <c r="AX183" s="8"/>
      <c r="AY183" s="36">
        <v>7.0</v>
      </c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12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40">
        <v>9.0</v>
      </c>
      <c r="DG183" s="8"/>
      <c r="DH183" s="8"/>
      <c r="DI183" s="8"/>
      <c r="DJ183" s="8"/>
      <c r="DK183" s="8"/>
      <c r="DL183" s="8"/>
      <c r="DM183" s="8"/>
      <c r="DN183" s="8"/>
      <c r="DO183" s="12"/>
      <c r="DP183" s="12"/>
      <c r="DQ183" s="12"/>
      <c r="DR183" s="12"/>
      <c r="DS183" s="12"/>
      <c r="DT183" s="12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</row>
    <row r="184">
      <c r="A184" s="111"/>
      <c r="B184" s="111"/>
      <c r="C184" s="56">
        <v>146.0</v>
      </c>
      <c r="D184" s="56">
        <v>139.0</v>
      </c>
      <c r="E184" s="129"/>
      <c r="F184" s="129"/>
      <c r="G184" s="67" t="s">
        <v>314</v>
      </c>
      <c r="H184" s="67" t="s">
        <v>21</v>
      </c>
      <c r="I184" s="67" t="s">
        <v>315</v>
      </c>
      <c r="J184" s="4" t="s">
        <v>18</v>
      </c>
      <c r="K184" s="90">
        <v>33.0</v>
      </c>
      <c r="L184" s="15">
        <f t="shared" si="73"/>
        <v>29</v>
      </c>
      <c r="M184" s="15">
        <f t="shared" si="74"/>
        <v>22</v>
      </c>
      <c r="N184" s="16">
        <f t="shared" si="75"/>
        <v>7</v>
      </c>
      <c r="O184" s="15">
        <f t="shared" si="76"/>
        <v>2</v>
      </c>
      <c r="P184" s="15">
        <f t="shared" si="77"/>
        <v>0</v>
      </c>
      <c r="Q184" s="75"/>
      <c r="R184" s="75"/>
      <c r="S184" s="8"/>
      <c r="T184" s="9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9"/>
      <c r="AQ184" s="8"/>
      <c r="AR184" s="8"/>
      <c r="AS184" s="8"/>
      <c r="AT184" s="8"/>
      <c r="AU184" s="8"/>
      <c r="AV184" s="8"/>
      <c r="AW184" s="9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12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61">
        <v>22.0</v>
      </c>
      <c r="DP184" s="61">
        <v>7.0</v>
      </c>
      <c r="DQ184" s="12"/>
      <c r="DR184" s="12"/>
      <c r="DS184" s="12"/>
      <c r="DT184" s="12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</row>
    <row r="185">
      <c r="A185" s="114"/>
      <c r="B185" s="114"/>
      <c r="C185" s="55"/>
      <c r="D185" s="55"/>
      <c r="E185" s="55"/>
      <c r="F185" s="52"/>
      <c r="G185" s="30" t="s">
        <v>316</v>
      </c>
      <c r="H185" s="30" t="s">
        <v>16</v>
      </c>
      <c r="I185" s="14" t="s">
        <v>41</v>
      </c>
      <c r="J185" s="4" t="s">
        <v>27</v>
      </c>
      <c r="K185" s="67">
        <v>30.0</v>
      </c>
      <c r="L185" s="15">
        <f t="shared" si="73"/>
        <v>26</v>
      </c>
      <c r="M185" s="15">
        <f t="shared" si="74"/>
        <v>19</v>
      </c>
      <c r="N185" s="16">
        <f t="shared" si="75"/>
        <v>7</v>
      </c>
      <c r="O185" s="15">
        <f t="shared" si="76"/>
        <v>2</v>
      </c>
      <c r="P185" s="15">
        <f t="shared" si="77"/>
        <v>0</v>
      </c>
      <c r="Q185" s="153"/>
      <c r="R185" s="153"/>
      <c r="S185" s="153"/>
      <c r="T185" s="154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4"/>
      <c r="AQ185" s="153"/>
      <c r="AR185" s="153"/>
      <c r="AS185" s="153"/>
      <c r="AT185" s="153"/>
      <c r="AU185" s="153"/>
      <c r="AV185" s="153"/>
      <c r="AW185" s="154"/>
      <c r="AX185" s="153"/>
      <c r="AY185" s="153"/>
      <c r="AZ185" s="153"/>
      <c r="BA185" s="153"/>
      <c r="BB185" s="153"/>
      <c r="BC185" s="153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155">
        <v>7.0</v>
      </c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12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156"/>
      <c r="DP185" s="156"/>
      <c r="DQ185" s="156"/>
      <c r="DR185" s="156"/>
      <c r="DS185" s="156"/>
      <c r="DT185" s="153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155">
        <v>19.0</v>
      </c>
      <c r="FN185" s="8"/>
      <c r="FO185" s="8"/>
      <c r="FP185" s="8"/>
      <c r="FQ185" s="8"/>
      <c r="FR185" s="153"/>
      <c r="FS185" s="153"/>
      <c r="FT185" s="153"/>
      <c r="FU185" s="153"/>
      <c r="FV185" s="156"/>
      <c r="FW185" s="153"/>
      <c r="FX185" s="153"/>
      <c r="FY185" s="153"/>
      <c r="FZ185" s="8"/>
      <c r="GA185" s="8"/>
      <c r="GB185" s="156"/>
      <c r="GC185" s="156"/>
    </row>
    <row r="186">
      <c r="A186" s="2"/>
      <c r="B186" s="2"/>
      <c r="C186" s="28" t="s">
        <v>149</v>
      </c>
      <c r="D186" s="28" t="s">
        <v>317</v>
      </c>
      <c r="E186" s="129"/>
      <c r="F186" s="129"/>
      <c r="G186" s="67" t="s">
        <v>318</v>
      </c>
      <c r="H186" s="56" t="s">
        <v>145</v>
      </c>
      <c r="I186" s="56" t="s">
        <v>319</v>
      </c>
      <c r="J186" s="4" t="s">
        <v>320</v>
      </c>
      <c r="K186" s="131">
        <v>26.0</v>
      </c>
      <c r="L186" s="15">
        <f t="shared" si="73"/>
        <v>17</v>
      </c>
      <c r="M186" s="15">
        <f t="shared" si="74"/>
        <v>11</v>
      </c>
      <c r="N186" s="16">
        <f t="shared" si="75"/>
        <v>6</v>
      </c>
      <c r="O186" s="15">
        <f t="shared" si="76"/>
        <v>4</v>
      </c>
      <c r="P186" s="15">
        <f t="shared" si="77"/>
        <v>0</v>
      </c>
      <c r="Q186" s="75"/>
      <c r="R186" s="75"/>
      <c r="S186" s="8"/>
      <c r="T186" s="9"/>
      <c r="U186" s="8"/>
      <c r="V186" s="8"/>
      <c r="W186" s="8"/>
      <c r="X186" s="36">
        <v>1.0</v>
      </c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9"/>
      <c r="AQ186" s="8"/>
      <c r="AR186" s="36">
        <v>11.0</v>
      </c>
      <c r="AS186" s="8"/>
      <c r="AT186" s="36">
        <v>4.0</v>
      </c>
      <c r="AU186" s="8"/>
      <c r="AV186" s="8"/>
      <c r="AW186" s="9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12"/>
      <c r="BR186" s="12"/>
      <c r="BS186" s="12"/>
      <c r="BT186" s="12"/>
      <c r="BU186" s="12"/>
      <c r="BV186" s="12"/>
      <c r="BW186" s="41">
        <v>1.0</v>
      </c>
      <c r="BX186" s="12"/>
      <c r="BY186" s="12"/>
      <c r="BZ186" s="12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12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12"/>
      <c r="DP186" s="12"/>
      <c r="DQ186" s="12"/>
      <c r="DR186" s="12"/>
      <c r="DS186" s="12"/>
      <c r="DT186" s="12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</row>
    <row r="187">
      <c r="A187" s="2"/>
      <c r="B187" s="2"/>
      <c r="C187" s="28"/>
      <c r="D187" s="28">
        <v>130.0</v>
      </c>
      <c r="E187" s="55"/>
      <c r="F187" s="30">
        <v>82.0</v>
      </c>
      <c r="G187" s="30" t="s">
        <v>321</v>
      </c>
      <c r="H187" s="30" t="s">
        <v>85</v>
      </c>
      <c r="I187" s="30" t="s">
        <v>81</v>
      </c>
      <c r="J187" s="4" t="s">
        <v>49</v>
      </c>
      <c r="K187" s="56">
        <v>34.0</v>
      </c>
      <c r="L187" s="15">
        <f t="shared" si="73"/>
        <v>19</v>
      </c>
      <c r="M187" s="15">
        <f t="shared" si="74"/>
        <v>13</v>
      </c>
      <c r="N187" s="16">
        <f t="shared" si="75"/>
        <v>6</v>
      </c>
      <c r="O187" s="15">
        <f t="shared" si="76"/>
        <v>3</v>
      </c>
      <c r="P187" s="15">
        <f t="shared" si="77"/>
        <v>0</v>
      </c>
      <c r="Q187" s="68"/>
      <c r="R187" s="68"/>
      <c r="S187" s="51"/>
      <c r="T187" s="58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8"/>
      <c r="AQ187" s="51"/>
      <c r="AR187" s="51"/>
      <c r="AS187" s="51"/>
      <c r="AT187" s="51"/>
      <c r="AU187" s="51"/>
      <c r="AV187" s="51"/>
      <c r="AW187" s="58"/>
      <c r="AX187" s="51"/>
      <c r="AY187" s="51"/>
      <c r="AZ187" s="51"/>
      <c r="BA187" s="51"/>
      <c r="BB187" s="51"/>
      <c r="BC187" s="51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8"/>
      <c r="CB187" s="8"/>
      <c r="CC187" s="8"/>
      <c r="CD187" s="8"/>
      <c r="CE187" s="8"/>
      <c r="CF187" s="8"/>
      <c r="CG187" s="8"/>
      <c r="CH187" s="42">
        <v>5.0</v>
      </c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12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45">
        <v>1.0</v>
      </c>
      <c r="DP187" s="32"/>
      <c r="DQ187" s="32"/>
      <c r="DR187" s="32"/>
      <c r="DS187" s="32"/>
      <c r="DT187" s="32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42">
        <v>13.0</v>
      </c>
      <c r="FK187" s="8"/>
      <c r="FL187" s="8"/>
      <c r="FM187" s="8"/>
      <c r="FN187" s="8"/>
      <c r="FO187" s="8"/>
      <c r="FP187" s="8"/>
      <c r="FQ187" s="8"/>
      <c r="FR187" s="32"/>
      <c r="FS187" s="32"/>
      <c r="FT187" s="32"/>
      <c r="FU187" s="32"/>
      <c r="FV187" s="32"/>
      <c r="FW187" s="32"/>
      <c r="FX187" s="32"/>
      <c r="FY187" s="32"/>
      <c r="FZ187" s="12"/>
      <c r="GA187" s="12"/>
      <c r="GB187" s="32"/>
      <c r="GC187" s="32"/>
    </row>
    <row r="188">
      <c r="A188" s="2"/>
      <c r="B188" s="2"/>
      <c r="C188" s="28" t="s">
        <v>246</v>
      </c>
      <c r="D188" s="28"/>
      <c r="E188" s="29"/>
      <c r="F188" s="30"/>
      <c r="G188" s="157" t="s">
        <v>322</v>
      </c>
      <c r="H188" s="14" t="s">
        <v>94</v>
      </c>
      <c r="I188" s="14" t="s">
        <v>29</v>
      </c>
      <c r="J188" s="4" t="s">
        <v>27</v>
      </c>
      <c r="K188" s="67">
        <v>21.0</v>
      </c>
      <c r="L188" s="15">
        <f t="shared" si="73"/>
        <v>20</v>
      </c>
      <c r="M188" s="15">
        <f t="shared" si="74"/>
        <v>14</v>
      </c>
      <c r="N188" s="16">
        <f t="shared" si="75"/>
        <v>6</v>
      </c>
      <c r="O188" s="15">
        <f t="shared" si="76"/>
        <v>3</v>
      </c>
      <c r="P188" s="15">
        <f t="shared" si="77"/>
        <v>0</v>
      </c>
      <c r="Q188" s="70"/>
      <c r="R188" s="68"/>
      <c r="S188" s="51"/>
      <c r="T188" s="58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8"/>
      <c r="AQ188" s="38">
        <v>14.0</v>
      </c>
      <c r="AR188" s="51"/>
      <c r="AS188" s="51"/>
      <c r="AT188" s="51"/>
      <c r="AU188" s="51"/>
      <c r="AV188" s="51"/>
      <c r="AW188" s="58"/>
      <c r="AX188" s="51"/>
      <c r="AY188" s="51"/>
      <c r="AZ188" s="51"/>
      <c r="BA188" s="51"/>
      <c r="BB188" s="51"/>
      <c r="BC188" s="51"/>
      <c r="BD188" s="8"/>
      <c r="BE188" s="8"/>
      <c r="BF188" s="8"/>
      <c r="BG188" s="8"/>
      <c r="BH188" s="8"/>
      <c r="BI188" s="8"/>
      <c r="BJ188" s="42">
        <v>5.0</v>
      </c>
      <c r="BK188" s="8"/>
      <c r="BL188" s="8"/>
      <c r="BM188" s="8"/>
      <c r="BN188" s="8"/>
      <c r="BO188" s="8"/>
      <c r="BP188" s="8"/>
      <c r="BQ188" s="12"/>
      <c r="BR188" s="12"/>
      <c r="BS188" s="12"/>
      <c r="BT188" s="12"/>
      <c r="BU188" s="12"/>
      <c r="BV188" s="12"/>
      <c r="BW188" s="12"/>
      <c r="BX188" s="12"/>
      <c r="BY188" s="12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12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32"/>
      <c r="DP188" s="32"/>
      <c r="DQ188" s="32"/>
      <c r="DR188" s="32"/>
      <c r="DS188" s="32"/>
      <c r="DT188" s="51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51"/>
      <c r="FS188" s="51"/>
      <c r="FT188" s="51"/>
      <c r="FU188" s="51"/>
      <c r="FV188" s="45">
        <v>1.0</v>
      </c>
      <c r="FW188" s="51"/>
      <c r="FX188" s="51"/>
      <c r="FY188" s="51"/>
      <c r="FZ188" s="8"/>
      <c r="GA188" s="8"/>
      <c r="GB188" s="32"/>
      <c r="GC188" s="32"/>
    </row>
    <row r="189">
      <c r="A189" s="149"/>
      <c r="B189" s="150"/>
      <c r="C189" s="124"/>
      <c r="D189" s="91"/>
      <c r="E189" s="91"/>
      <c r="F189" s="91"/>
      <c r="G189" s="158" t="s">
        <v>323</v>
      </c>
      <c r="H189" s="50" t="s">
        <v>94</v>
      </c>
      <c r="I189" s="50" t="s">
        <v>324</v>
      </c>
      <c r="J189" s="159" t="s">
        <v>94</v>
      </c>
      <c r="K189" s="90">
        <v>32.0</v>
      </c>
      <c r="L189" s="15">
        <f t="shared" si="73"/>
        <v>32</v>
      </c>
      <c r="M189" s="15">
        <f t="shared" si="74"/>
        <v>26</v>
      </c>
      <c r="N189" s="16">
        <f t="shared" si="75"/>
        <v>6</v>
      </c>
      <c r="O189" s="15">
        <f t="shared" si="76"/>
        <v>2</v>
      </c>
      <c r="P189" s="15">
        <f t="shared" si="77"/>
        <v>0</v>
      </c>
      <c r="Q189" s="75"/>
      <c r="R189" s="75"/>
      <c r="S189" s="8"/>
      <c r="T189" s="9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9"/>
      <c r="AQ189" s="8"/>
      <c r="AR189" s="8"/>
      <c r="AS189" s="8"/>
      <c r="AT189" s="8"/>
      <c r="AU189" s="8"/>
      <c r="AV189" s="8"/>
      <c r="AW189" s="9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12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40">
        <v>6.0</v>
      </c>
      <c r="DG189" s="8"/>
      <c r="DH189" s="8"/>
      <c r="DI189" s="8"/>
      <c r="DJ189" s="8"/>
      <c r="DK189" s="8"/>
      <c r="DL189" s="8"/>
      <c r="DM189" s="8"/>
      <c r="DN189" s="8"/>
      <c r="DO189" s="12"/>
      <c r="DP189" s="12"/>
      <c r="DQ189" s="12"/>
      <c r="DR189" s="12"/>
      <c r="DS189" s="12"/>
      <c r="DT189" s="12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46">
        <v>26.0</v>
      </c>
      <c r="FJ189" s="8"/>
      <c r="FK189" s="8"/>
      <c r="FL189" s="8"/>
      <c r="FM189" s="8"/>
      <c r="FN189" s="8"/>
      <c r="FO189" s="8"/>
      <c r="FP189" s="8"/>
      <c r="FQ189" s="8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</row>
    <row r="190">
      <c r="A190" s="2"/>
      <c r="B190" s="2"/>
      <c r="C190" s="28">
        <v>119.0</v>
      </c>
      <c r="D190" s="28">
        <v>105.0</v>
      </c>
      <c r="E190" s="55"/>
      <c r="F190" s="55"/>
      <c r="G190" s="74" t="s">
        <v>325</v>
      </c>
      <c r="H190" s="74" t="s">
        <v>299</v>
      </c>
      <c r="I190" s="56" t="s">
        <v>29</v>
      </c>
      <c r="J190" s="4" t="s">
        <v>27</v>
      </c>
      <c r="K190" s="56">
        <v>25.0</v>
      </c>
      <c r="L190" s="15">
        <f t="shared" si="73"/>
        <v>18</v>
      </c>
      <c r="M190" s="15">
        <f t="shared" si="74"/>
        <v>12</v>
      </c>
      <c r="N190" s="16">
        <f t="shared" si="75"/>
        <v>6</v>
      </c>
      <c r="O190" s="15">
        <f t="shared" si="76"/>
        <v>2</v>
      </c>
      <c r="P190" s="15">
        <f t="shared" si="77"/>
        <v>0</v>
      </c>
      <c r="Q190" s="70"/>
      <c r="R190" s="75"/>
      <c r="S190" s="8"/>
      <c r="T190" s="9"/>
      <c r="U190" s="51"/>
      <c r="V190" s="8"/>
      <c r="W190" s="8"/>
      <c r="X190" s="8"/>
      <c r="Y190" s="8"/>
      <c r="Z190" s="8"/>
      <c r="AA190" s="8"/>
      <c r="AB190" s="8"/>
      <c r="AC190" s="8"/>
      <c r="AD190" s="8"/>
      <c r="AE190" s="38">
        <v>6.0</v>
      </c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8"/>
      <c r="AQ190" s="51"/>
      <c r="AR190" s="51"/>
      <c r="AS190" s="51"/>
      <c r="AT190" s="51"/>
      <c r="AU190" s="51"/>
      <c r="AV190" s="51"/>
      <c r="AW190" s="58"/>
      <c r="AX190" s="51"/>
      <c r="AY190" s="51"/>
      <c r="AZ190" s="51"/>
      <c r="BA190" s="51"/>
      <c r="BB190" s="51"/>
      <c r="BC190" s="51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12"/>
      <c r="BR190" s="12"/>
      <c r="BS190" s="12"/>
      <c r="BT190" s="12"/>
      <c r="BU190" s="12"/>
      <c r="BV190" s="12"/>
      <c r="BW190" s="12"/>
      <c r="BX190" s="12"/>
      <c r="BY190" s="12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12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32"/>
      <c r="DP190" s="32"/>
      <c r="DQ190" s="32"/>
      <c r="DR190" s="32"/>
      <c r="DS190" s="32"/>
      <c r="DT190" s="51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40">
        <v>12.0</v>
      </c>
      <c r="FK190" s="8"/>
      <c r="FL190" s="8"/>
      <c r="FM190" s="8"/>
      <c r="FN190" s="8"/>
      <c r="FO190" s="8"/>
      <c r="FP190" s="8"/>
      <c r="FQ190" s="8"/>
      <c r="FR190" s="51"/>
      <c r="FS190" s="51"/>
      <c r="FT190" s="51"/>
      <c r="FU190" s="51"/>
      <c r="FV190" s="32"/>
      <c r="FW190" s="51"/>
      <c r="FX190" s="51"/>
      <c r="FY190" s="51"/>
      <c r="FZ190" s="8"/>
      <c r="GA190" s="8"/>
      <c r="GB190" s="32"/>
      <c r="GC190" s="32"/>
    </row>
    <row r="191">
      <c r="A191" s="149"/>
      <c r="B191" s="123"/>
      <c r="C191" s="124"/>
      <c r="D191" s="91"/>
      <c r="E191" s="91"/>
      <c r="F191" s="91"/>
      <c r="G191" s="92" t="s">
        <v>326</v>
      </c>
      <c r="H191" s="125" t="s">
        <v>209</v>
      </c>
      <c r="I191" s="65" t="s">
        <v>327</v>
      </c>
      <c r="J191" s="126" t="s">
        <v>21</v>
      </c>
      <c r="K191" s="53">
        <v>26.0</v>
      </c>
      <c r="L191" s="15">
        <f t="shared" si="73"/>
        <v>15</v>
      </c>
      <c r="M191" s="15">
        <f t="shared" si="74"/>
        <v>9</v>
      </c>
      <c r="N191" s="16">
        <f t="shared" si="75"/>
        <v>6</v>
      </c>
      <c r="O191" s="15">
        <f t="shared" si="76"/>
        <v>2</v>
      </c>
      <c r="P191" s="15">
        <f t="shared" si="77"/>
        <v>0</v>
      </c>
      <c r="Q191" s="68"/>
      <c r="R191" s="68"/>
      <c r="S191" s="51"/>
      <c r="T191" s="58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8"/>
      <c r="AQ191" s="51"/>
      <c r="AR191" s="51"/>
      <c r="AS191" s="51"/>
      <c r="AT191" s="51"/>
      <c r="AU191" s="51"/>
      <c r="AV191" s="51"/>
      <c r="AW191" s="58"/>
      <c r="AX191" s="51"/>
      <c r="AY191" s="51"/>
      <c r="AZ191" s="51"/>
      <c r="BA191" s="51"/>
      <c r="BB191" s="51"/>
      <c r="BC191" s="51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12"/>
      <c r="BR191" s="12"/>
      <c r="BS191" s="12"/>
      <c r="BT191" s="12"/>
      <c r="BU191" s="12"/>
      <c r="BV191" s="44">
        <v>6.0</v>
      </c>
      <c r="BW191" s="12"/>
      <c r="BX191" s="12"/>
      <c r="BY191" s="12"/>
      <c r="BZ191" s="12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12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32"/>
      <c r="DP191" s="32"/>
      <c r="DQ191" s="32"/>
      <c r="DR191" s="32"/>
      <c r="DS191" s="32"/>
      <c r="DT191" s="32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32"/>
      <c r="FS191" s="32"/>
      <c r="FT191" s="32"/>
      <c r="FU191" s="32"/>
      <c r="FV191" s="32"/>
      <c r="FW191" s="32"/>
      <c r="FX191" s="32"/>
      <c r="FY191" s="32"/>
      <c r="FZ191" s="44">
        <v>9.0</v>
      </c>
      <c r="GA191" s="12"/>
      <c r="GB191" s="32"/>
      <c r="GC191" s="32"/>
    </row>
    <row r="192">
      <c r="A192" s="149"/>
      <c r="B192" s="123"/>
      <c r="C192" s="124"/>
      <c r="D192" s="91"/>
      <c r="E192" s="91"/>
      <c r="F192" s="91"/>
      <c r="G192" s="92" t="s">
        <v>328</v>
      </c>
      <c r="H192" s="125" t="s">
        <v>145</v>
      </c>
      <c r="I192" s="125" t="s">
        <v>233</v>
      </c>
      <c r="J192" s="126" t="s">
        <v>145</v>
      </c>
      <c r="K192" s="64">
        <v>18.0</v>
      </c>
      <c r="L192" s="15">
        <f t="shared" si="73"/>
        <v>11</v>
      </c>
      <c r="M192" s="15">
        <f t="shared" si="74"/>
        <v>6</v>
      </c>
      <c r="N192" s="16">
        <f t="shared" si="75"/>
        <v>5</v>
      </c>
      <c r="O192" s="15">
        <f t="shared" si="76"/>
        <v>3</v>
      </c>
      <c r="P192" s="15">
        <f t="shared" si="77"/>
        <v>0</v>
      </c>
      <c r="Q192" s="75"/>
      <c r="R192" s="75"/>
      <c r="S192" s="8"/>
      <c r="T192" s="9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9"/>
      <c r="AQ192" s="8"/>
      <c r="AR192" s="8"/>
      <c r="AS192" s="8"/>
      <c r="AT192" s="8"/>
      <c r="AU192" s="8"/>
      <c r="AV192" s="8"/>
      <c r="AW192" s="9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41">
        <v>1.0</v>
      </c>
      <c r="BR192" s="12"/>
      <c r="BS192" s="12"/>
      <c r="BT192" s="12"/>
      <c r="BU192" s="12"/>
      <c r="BV192" s="12"/>
      <c r="BW192" s="12"/>
      <c r="BX192" s="12"/>
      <c r="BY192" s="12"/>
      <c r="BZ192" s="12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12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12"/>
      <c r="DP192" s="12"/>
      <c r="DQ192" s="12"/>
      <c r="DR192" s="12"/>
      <c r="DS192" s="12"/>
      <c r="DT192" s="12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36">
        <v>4.0</v>
      </c>
      <c r="EJ192" s="8"/>
      <c r="EK192" s="8"/>
      <c r="EL192" s="8"/>
      <c r="EM192" s="8"/>
      <c r="EN192" s="8"/>
      <c r="EO192" s="8"/>
      <c r="EP192" s="8"/>
      <c r="EQ192" s="8"/>
      <c r="ER192" s="8"/>
      <c r="ES192" s="40">
        <v>6.0</v>
      </c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</row>
    <row r="193">
      <c r="A193" s="2"/>
      <c r="B193" s="2"/>
      <c r="C193" s="28"/>
      <c r="D193" s="28"/>
      <c r="E193" s="29"/>
      <c r="F193" s="30"/>
      <c r="G193" s="65" t="s">
        <v>329</v>
      </c>
      <c r="H193" s="14" t="s">
        <v>25</v>
      </c>
      <c r="I193" s="14" t="s">
        <v>95</v>
      </c>
      <c r="J193" s="4" t="s">
        <v>23</v>
      </c>
      <c r="K193" s="49">
        <v>20.0</v>
      </c>
      <c r="L193" s="15">
        <f t="shared" si="73"/>
        <v>11</v>
      </c>
      <c r="M193" s="15">
        <f t="shared" si="74"/>
        <v>6</v>
      </c>
      <c r="N193" s="16">
        <f t="shared" si="75"/>
        <v>5</v>
      </c>
      <c r="O193" s="15">
        <f t="shared" si="76"/>
        <v>2</v>
      </c>
      <c r="P193" s="15">
        <f t="shared" si="77"/>
        <v>0</v>
      </c>
      <c r="Q193" s="75"/>
      <c r="R193" s="75"/>
      <c r="S193" s="8"/>
      <c r="T193" s="9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9"/>
      <c r="AQ193" s="8"/>
      <c r="AR193" s="8"/>
      <c r="AS193" s="8"/>
      <c r="AT193" s="8"/>
      <c r="AU193" s="8"/>
      <c r="AV193" s="8"/>
      <c r="AW193" s="9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12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12"/>
      <c r="DP193" s="12"/>
      <c r="DQ193" s="12"/>
      <c r="DR193" s="12"/>
      <c r="DS193" s="12"/>
      <c r="DT193" s="12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40">
        <v>5.0</v>
      </c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40">
        <v>6.0</v>
      </c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</row>
    <row r="194">
      <c r="A194" s="2"/>
      <c r="B194" s="2"/>
      <c r="C194" s="28"/>
      <c r="D194" s="28"/>
      <c r="E194" s="29"/>
      <c r="F194" s="30"/>
      <c r="G194" s="98" t="s">
        <v>330</v>
      </c>
      <c r="H194" s="14" t="s">
        <v>23</v>
      </c>
      <c r="I194" s="14" t="s">
        <v>331</v>
      </c>
      <c r="J194" s="4" t="s">
        <v>16</v>
      </c>
      <c r="K194" s="56">
        <v>27.0</v>
      </c>
      <c r="L194" s="15">
        <f t="shared" si="73"/>
        <v>14</v>
      </c>
      <c r="M194" s="15">
        <f t="shared" si="74"/>
        <v>9</v>
      </c>
      <c r="N194" s="16">
        <f t="shared" si="75"/>
        <v>5</v>
      </c>
      <c r="O194" s="15">
        <f t="shared" si="76"/>
        <v>2</v>
      </c>
      <c r="P194" s="15">
        <f t="shared" si="77"/>
        <v>0</v>
      </c>
      <c r="Q194" s="70"/>
      <c r="R194" s="68"/>
      <c r="S194" s="51"/>
      <c r="T194" s="58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8"/>
      <c r="AQ194" s="51"/>
      <c r="AR194" s="51"/>
      <c r="AS194" s="51"/>
      <c r="AT194" s="51"/>
      <c r="AU194" s="51"/>
      <c r="AV194" s="51"/>
      <c r="AW194" s="58"/>
      <c r="AX194" s="51"/>
      <c r="AY194" s="51"/>
      <c r="AZ194" s="51"/>
      <c r="BA194" s="51"/>
      <c r="BB194" s="51"/>
      <c r="BC194" s="51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12"/>
      <c r="BR194" s="12"/>
      <c r="BS194" s="12"/>
      <c r="BT194" s="12"/>
      <c r="BU194" s="12"/>
      <c r="BV194" s="12"/>
      <c r="BW194" s="12"/>
      <c r="BX194" s="12"/>
      <c r="BY194" s="12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12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32"/>
      <c r="DP194" s="32"/>
      <c r="DQ194" s="32"/>
      <c r="DR194" s="32"/>
      <c r="DS194" s="32"/>
      <c r="DT194" s="51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36">
        <v>9.0</v>
      </c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42">
        <v>5.0</v>
      </c>
      <c r="FR194" s="51"/>
      <c r="FS194" s="51"/>
      <c r="FT194" s="51"/>
      <c r="FU194" s="51"/>
      <c r="FV194" s="32"/>
      <c r="FW194" s="51"/>
      <c r="FX194" s="51"/>
      <c r="FY194" s="51"/>
      <c r="FZ194" s="8"/>
      <c r="GA194" s="8"/>
      <c r="GB194" s="32"/>
      <c r="GC194" s="32"/>
    </row>
    <row r="195">
      <c r="A195" s="2"/>
      <c r="B195" s="2"/>
      <c r="C195" s="28"/>
      <c r="D195" s="28"/>
      <c r="E195" s="29"/>
      <c r="F195" s="30"/>
      <c r="G195" s="96" t="s">
        <v>332</v>
      </c>
      <c r="H195" s="119" t="s">
        <v>18</v>
      </c>
      <c r="I195" s="119" t="s">
        <v>274</v>
      </c>
      <c r="J195" s="4" t="s">
        <v>18</v>
      </c>
      <c r="K195" s="95">
        <v>26.0</v>
      </c>
      <c r="L195" s="15">
        <f t="shared" si="73"/>
        <v>25</v>
      </c>
      <c r="M195" s="15">
        <f t="shared" si="74"/>
        <v>20</v>
      </c>
      <c r="N195" s="16">
        <f t="shared" si="75"/>
        <v>5</v>
      </c>
      <c r="O195" s="15">
        <f t="shared" si="76"/>
        <v>2</v>
      </c>
      <c r="P195" s="15">
        <f t="shared" si="77"/>
        <v>0</v>
      </c>
      <c r="Q195" s="75"/>
      <c r="R195" s="75"/>
      <c r="S195" s="8"/>
      <c r="T195" s="9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9"/>
      <c r="AQ195" s="8"/>
      <c r="AR195" s="8"/>
      <c r="AS195" s="8"/>
      <c r="AT195" s="8"/>
      <c r="AU195" s="8"/>
      <c r="AV195" s="8"/>
      <c r="AW195" s="9"/>
      <c r="AX195" s="8"/>
      <c r="AY195" s="36">
        <v>5.0</v>
      </c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12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12"/>
      <c r="DP195" s="12"/>
      <c r="DQ195" s="12"/>
      <c r="DR195" s="12"/>
      <c r="DS195" s="12"/>
      <c r="DT195" s="12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12"/>
      <c r="FS195" s="12"/>
      <c r="FT195" s="12"/>
      <c r="FU195" s="12"/>
      <c r="FV195" s="12"/>
      <c r="FW195" s="61">
        <v>20.0</v>
      </c>
      <c r="FX195" s="12"/>
      <c r="FY195" s="12"/>
      <c r="FZ195" s="12"/>
      <c r="GA195" s="12"/>
      <c r="GB195" s="12"/>
      <c r="GC195" s="12"/>
    </row>
    <row r="196">
      <c r="A196" s="2"/>
      <c r="B196" s="2"/>
      <c r="C196" s="28"/>
      <c r="D196" s="28" t="s">
        <v>333</v>
      </c>
      <c r="E196" s="29">
        <v>92.0</v>
      </c>
      <c r="F196" s="55"/>
      <c r="G196" s="67" t="s">
        <v>334</v>
      </c>
      <c r="H196" s="133" t="s">
        <v>230</v>
      </c>
      <c r="I196" s="133" t="s">
        <v>274</v>
      </c>
      <c r="J196" s="4" t="s">
        <v>18</v>
      </c>
      <c r="K196" s="56">
        <v>28.0</v>
      </c>
      <c r="L196" s="15">
        <f t="shared" si="73"/>
        <v>16</v>
      </c>
      <c r="M196" s="15">
        <f t="shared" si="74"/>
        <v>11</v>
      </c>
      <c r="N196" s="16">
        <f t="shared" si="75"/>
        <v>5</v>
      </c>
      <c r="O196" s="15">
        <f t="shared" si="76"/>
        <v>2</v>
      </c>
      <c r="P196" s="15">
        <f t="shared" si="77"/>
        <v>0</v>
      </c>
      <c r="Q196" s="75"/>
      <c r="R196" s="75"/>
      <c r="S196" s="8"/>
      <c r="T196" s="9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9"/>
      <c r="AQ196" s="8"/>
      <c r="AR196" s="8"/>
      <c r="AS196" s="8"/>
      <c r="AT196" s="8"/>
      <c r="AU196" s="8"/>
      <c r="AV196" s="8"/>
      <c r="AW196" s="9"/>
      <c r="AX196" s="8"/>
      <c r="AY196" s="8"/>
      <c r="AZ196" s="8"/>
      <c r="BA196" s="8"/>
      <c r="BB196" s="8"/>
      <c r="BC196" s="8"/>
      <c r="BD196" s="40">
        <v>5.0</v>
      </c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12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12"/>
      <c r="DP196" s="12"/>
      <c r="DQ196" s="12"/>
      <c r="DR196" s="12"/>
      <c r="DS196" s="12"/>
      <c r="DT196" s="12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12"/>
      <c r="FS196" s="12"/>
      <c r="FT196" s="12"/>
      <c r="FU196" s="12"/>
      <c r="FV196" s="12"/>
      <c r="FW196" s="12"/>
      <c r="FX196" s="12"/>
      <c r="FY196" s="12"/>
      <c r="FZ196" s="12"/>
      <c r="GA196" s="41">
        <v>11.0</v>
      </c>
      <c r="GB196" s="12"/>
      <c r="GC196" s="12"/>
    </row>
    <row r="197">
      <c r="A197" s="2"/>
      <c r="B197" s="2"/>
      <c r="C197" s="28">
        <v>67.0</v>
      </c>
      <c r="D197" s="28">
        <v>148.0</v>
      </c>
      <c r="E197" s="55"/>
      <c r="F197" s="55"/>
      <c r="G197" s="29" t="s">
        <v>335</v>
      </c>
      <c r="H197" s="29" t="s">
        <v>16</v>
      </c>
      <c r="I197" s="29" t="s">
        <v>336</v>
      </c>
      <c r="J197" s="4" t="s">
        <v>16</v>
      </c>
      <c r="K197" s="33">
        <v>37.0</v>
      </c>
      <c r="L197" s="15">
        <f t="shared" si="73"/>
        <v>26</v>
      </c>
      <c r="M197" s="15">
        <f t="shared" si="74"/>
        <v>22</v>
      </c>
      <c r="N197" s="16">
        <f t="shared" si="75"/>
        <v>4</v>
      </c>
      <c r="O197" s="15">
        <f t="shared" si="76"/>
        <v>3</v>
      </c>
      <c r="P197" s="15">
        <f t="shared" si="77"/>
        <v>0</v>
      </c>
      <c r="Q197" s="85"/>
      <c r="R197" s="85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12"/>
      <c r="BR197" s="12"/>
      <c r="BS197" s="12"/>
      <c r="BT197" s="12"/>
      <c r="BU197" s="12"/>
      <c r="BV197" s="12"/>
      <c r="BW197" s="12"/>
      <c r="BX197" s="12"/>
      <c r="BY197" s="54">
        <v>22.0</v>
      </c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12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5"/>
      <c r="DP197" s="57">
        <v>2.0</v>
      </c>
      <c r="DQ197" s="85"/>
      <c r="DR197" s="85"/>
      <c r="DS197" s="85"/>
      <c r="DT197" s="73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73"/>
      <c r="FS197" s="73"/>
      <c r="FT197" s="73"/>
      <c r="FU197" s="73"/>
      <c r="FV197" s="85"/>
      <c r="FW197" s="38">
        <v>2.0</v>
      </c>
      <c r="FX197" s="73"/>
      <c r="FY197" s="73"/>
      <c r="FZ197" s="8"/>
      <c r="GA197" s="8"/>
      <c r="GB197" s="85"/>
      <c r="GC197" s="85"/>
    </row>
    <row r="198">
      <c r="A198" s="2"/>
      <c r="B198" s="2"/>
      <c r="C198" s="28" t="s">
        <v>194</v>
      </c>
      <c r="D198" s="28"/>
      <c r="E198" s="29"/>
      <c r="F198" s="30"/>
      <c r="G198" s="14" t="s">
        <v>337</v>
      </c>
      <c r="H198" s="14" t="s">
        <v>145</v>
      </c>
      <c r="I198" s="14" t="s">
        <v>338</v>
      </c>
      <c r="J198" s="4" t="s">
        <v>27</v>
      </c>
      <c r="K198" s="53">
        <v>26.0</v>
      </c>
      <c r="L198" s="15">
        <f t="shared" si="73"/>
        <v>17</v>
      </c>
      <c r="M198" s="15">
        <f t="shared" si="74"/>
        <v>14</v>
      </c>
      <c r="N198" s="16">
        <f t="shared" si="75"/>
        <v>3</v>
      </c>
      <c r="O198" s="15">
        <f t="shared" si="76"/>
        <v>2</v>
      </c>
      <c r="P198" s="15">
        <f t="shared" si="77"/>
        <v>0</v>
      </c>
      <c r="Q198" s="85"/>
      <c r="R198" s="85"/>
      <c r="S198" s="73"/>
      <c r="T198" s="73"/>
      <c r="U198" s="73"/>
      <c r="V198" s="69">
        <v>14.0</v>
      </c>
      <c r="W198" s="73"/>
      <c r="X198" s="69">
        <v>3.0</v>
      </c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12"/>
      <c r="BR198" s="12"/>
      <c r="BS198" s="12"/>
      <c r="BT198" s="12"/>
      <c r="BU198" s="12"/>
      <c r="BV198" s="12"/>
      <c r="BW198" s="12"/>
      <c r="BX198" s="12"/>
      <c r="BY198" s="12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12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5"/>
      <c r="DP198" s="85"/>
      <c r="DQ198" s="85"/>
      <c r="DR198" s="85"/>
      <c r="DS198" s="85"/>
      <c r="DT198" s="73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73"/>
      <c r="FS198" s="73"/>
      <c r="FT198" s="73"/>
      <c r="FU198" s="73"/>
      <c r="FV198" s="85"/>
      <c r="FW198" s="73"/>
      <c r="FX198" s="73"/>
      <c r="FY198" s="73"/>
      <c r="FZ198" s="8"/>
      <c r="GA198" s="8"/>
      <c r="GB198" s="85"/>
      <c r="GC198" s="85"/>
    </row>
    <row r="199">
      <c r="A199" s="2"/>
      <c r="B199" s="2"/>
      <c r="C199" s="28"/>
      <c r="D199" s="28"/>
      <c r="E199" s="29"/>
      <c r="F199" s="55"/>
      <c r="G199" s="92" t="s">
        <v>339</v>
      </c>
      <c r="H199" s="28" t="s">
        <v>121</v>
      </c>
      <c r="I199" s="28" t="s">
        <v>340</v>
      </c>
      <c r="J199" s="4" t="s">
        <v>320</v>
      </c>
      <c r="K199" s="56">
        <v>32.0</v>
      </c>
      <c r="L199" s="15">
        <f t="shared" si="73"/>
        <v>15</v>
      </c>
      <c r="M199" s="15">
        <f t="shared" si="74"/>
        <v>13</v>
      </c>
      <c r="N199" s="16">
        <f t="shared" si="75"/>
        <v>2</v>
      </c>
      <c r="O199" s="15">
        <f t="shared" si="76"/>
        <v>2</v>
      </c>
      <c r="P199" s="15">
        <f t="shared" si="77"/>
        <v>0</v>
      </c>
      <c r="Q199" s="68"/>
      <c r="R199" s="68"/>
      <c r="S199" s="51"/>
      <c r="T199" s="58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8"/>
      <c r="AQ199" s="51"/>
      <c r="AR199" s="51"/>
      <c r="AS199" s="51"/>
      <c r="AT199" s="51"/>
      <c r="AU199" s="51"/>
      <c r="AV199" s="51"/>
      <c r="AW199" s="58"/>
      <c r="AX199" s="51"/>
      <c r="AY199" s="51"/>
      <c r="AZ199" s="51"/>
      <c r="BA199" s="51"/>
      <c r="BB199" s="51"/>
      <c r="BC199" s="51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12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32"/>
      <c r="DP199" s="32"/>
      <c r="DQ199" s="32"/>
      <c r="DR199" s="32"/>
      <c r="DS199" s="32"/>
      <c r="DT199" s="32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40">
        <v>13.0</v>
      </c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32"/>
      <c r="FS199" s="32"/>
      <c r="FT199" s="32"/>
      <c r="FU199" s="32"/>
      <c r="FV199" s="32"/>
      <c r="FW199" s="32"/>
      <c r="FX199" s="45">
        <v>2.0</v>
      </c>
      <c r="FY199" s="32"/>
      <c r="FZ199" s="12"/>
      <c r="GA199" s="12"/>
      <c r="GB199" s="32"/>
      <c r="GC199" s="32"/>
    </row>
    <row r="200">
      <c r="A200" s="2"/>
      <c r="B200" s="2"/>
      <c r="C200" s="28"/>
      <c r="D200" s="55"/>
      <c r="E200" s="55"/>
      <c r="F200" s="55"/>
      <c r="G200" s="56" t="s">
        <v>341</v>
      </c>
      <c r="H200" s="56" t="s">
        <v>137</v>
      </c>
      <c r="I200" s="28" t="s">
        <v>133</v>
      </c>
      <c r="J200" s="4" t="s">
        <v>49</v>
      </c>
      <c r="K200" s="67">
        <v>22.0</v>
      </c>
      <c r="L200" s="15">
        <f t="shared" si="73"/>
        <v>19</v>
      </c>
      <c r="M200" s="15">
        <f t="shared" si="74"/>
        <v>17</v>
      </c>
      <c r="N200" s="16">
        <f t="shared" si="75"/>
        <v>2</v>
      </c>
      <c r="O200" s="15">
        <f t="shared" si="76"/>
        <v>2</v>
      </c>
      <c r="P200" s="15">
        <f t="shared" si="77"/>
        <v>0</v>
      </c>
      <c r="Q200" s="68"/>
      <c r="R200" s="68"/>
      <c r="S200" s="51"/>
      <c r="T200" s="58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8"/>
      <c r="AQ200" s="51"/>
      <c r="AR200" s="51"/>
      <c r="AS200" s="51"/>
      <c r="AT200" s="51"/>
      <c r="AU200" s="51"/>
      <c r="AV200" s="51"/>
      <c r="AW200" s="58"/>
      <c r="AX200" s="51"/>
      <c r="AY200" s="51"/>
      <c r="AZ200" s="51"/>
      <c r="BA200" s="51"/>
      <c r="BB200" s="51"/>
      <c r="BC200" s="51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12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32"/>
      <c r="DP200" s="32"/>
      <c r="DQ200" s="32"/>
      <c r="DR200" s="32"/>
      <c r="DS200" s="32"/>
      <c r="DT200" s="32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36">
        <v>17.0</v>
      </c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62">
        <v>2.0</v>
      </c>
      <c r="FM200" s="8"/>
      <c r="FN200" s="8"/>
      <c r="FO200" s="8"/>
      <c r="FP200" s="8"/>
      <c r="FQ200" s="8"/>
      <c r="FR200" s="32"/>
      <c r="FS200" s="32"/>
      <c r="FT200" s="32"/>
      <c r="FU200" s="32"/>
      <c r="FV200" s="32"/>
      <c r="FW200" s="32"/>
      <c r="FX200" s="32"/>
      <c r="FY200" s="32"/>
      <c r="FZ200" s="12"/>
      <c r="GA200" s="12"/>
      <c r="GB200" s="32"/>
      <c r="GC200" s="32"/>
    </row>
    <row r="201">
      <c r="A201" s="2"/>
      <c r="B201" s="2"/>
      <c r="C201" s="28"/>
      <c r="D201" s="28"/>
      <c r="E201" s="29"/>
      <c r="F201" s="30"/>
      <c r="G201" s="14" t="s">
        <v>342</v>
      </c>
      <c r="H201" s="14" t="s">
        <v>299</v>
      </c>
      <c r="I201" s="14" t="s">
        <v>343</v>
      </c>
      <c r="J201" s="4" t="s">
        <v>27</v>
      </c>
      <c r="K201" s="67">
        <v>25.0</v>
      </c>
      <c r="L201" s="15">
        <f t="shared" si="73"/>
        <v>10</v>
      </c>
      <c r="M201" s="15">
        <f t="shared" si="74"/>
        <v>9</v>
      </c>
      <c r="N201" s="16">
        <f t="shared" si="75"/>
        <v>1</v>
      </c>
      <c r="O201" s="15">
        <f t="shared" si="76"/>
        <v>2</v>
      </c>
      <c r="P201" s="15">
        <f t="shared" si="77"/>
        <v>0</v>
      </c>
      <c r="Q201" s="70"/>
      <c r="R201" s="75"/>
      <c r="S201" s="8"/>
      <c r="T201" s="9"/>
      <c r="U201" s="51"/>
      <c r="V201" s="8"/>
      <c r="W201" s="8"/>
      <c r="X201" s="8"/>
      <c r="Y201" s="8"/>
      <c r="Z201" s="8"/>
      <c r="AA201" s="8"/>
      <c r="AB201" s="8"/>
      <c r="AC201" s="8"/>
      <c r="AD201" s="8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8"/>
      <c r="AQ201" s="51"/>
      <c r="AR201" s="51"/>
      <c r="AS201" s="51"/>
      <c r="AT201" s="51"/>
      <c r="AU201" s="51"/>
      <c r="AV201" s="51"/>
      <c r="AW201" s="58"/>
      <c r="AX201" s="51"/>
      <c r="AY201" s="51"/>
      <c r="AZ201" s="51"/>
      <c r="BA201" s="51"/>
      <c r="BB201" s="51"/>
      <c r="BC201" s="51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12"/>
      <c r="BR201" s="12"/>
      <c r="BS201" s="12"/>
      <c r="BT201" s="12"/>
      <c r="BU201" s="12"/>
      <c r="BV201" s="12"/>
      <c r="BW201" s="12"/>
      <c r="BX201" s="12"/>
      <c r="BY201" s="12"/>
      <c r="BZ201" s="42">
        <v>9.0</v>
      </c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12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32"/>
      <c r="DP201" s="32"/>
      <c r="DQ201" s="32"/>
      <c r="DR201" s="32"/>
      <c r="DS201" s="32"/>
      <c r="DT201" s="51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40">
        <v>1.0</v>
      </c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51"/>
      <c r="FS201" s="51"/>
      <c r="FT201" s="51"/>
      <c r="FU201" s="51"/>
      <c r="FV201" s="32"/>
      <c r="FW201" s="51"/>
      <c r="FX201" s="51"/>
      <c r="FY201" s="51"/>
      <c r="FZ201" s="8"/>
      <c r="GA201" s="8"/>
      <c r="GB201" s="32"/>
      <c r="GC201" s="32"/>
    </row>
    <row r="202">
      <c r="A202" s="2"/>
      <c r="B202" s="2"/>
      <c r="C202" s="28"/>
      <c r="D202" s="28"/>
      <c r="E202" s="29"/>
      <c r="F202" s="30"/>
      <c r="G202" s="14" t="s">
        <v>344</v>
      </c>
      <c r="H202" s="14" t="s">
        <v>16</v>
      </c>
      <c r="I202" s="14" t="s">
        <v>345</v>
      </c>
      <c r="J202" s="4" t="s">
        <v>16</v>
      </c>
      <c r="K202" s="56">
        <v>30.0</v>
      </c>
      <c r="L202" s="15">
        <f t="shared" si="73"/>
        <v>12</v>
      </c>
      <c r="M202" s="15">
        <f t="shared" si="74"/>
        <v>11</v>
      </c>
      <c r="N202" s="16">
        <f t="shared" si="75"/>
        <v>1</v>
      </c>
      <c r="O202" s="15">
        <f t="shared" si="76"/>
        <v>2</v>
      </c>
      <c r="P202" s="15">
        <f t="shared" si="77"/>
        <v>0</v>
      </c>
      <c r="Q202" s="85"/>
      <c r="R202" s="85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72">
        <v>11.0</v>
      </c>
      <c r="BQ202" s="12"/>
      <c r="BR202" s="12"/>
      <c r="BS202" s="12"/>
      <c r="BT202" s="12"/>
      <c r="BU202" s="12"/>
      <c r="BV202" s="12"/>
      <c r="BW202" s="12"/>
      <c r="BX202" s="12"/>
      <c r="BY202" s="12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12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5"/>
      <c r="DP202" s="85"/>
      <c r="DQ202" s="85"/>
      <c r="DR202" s="85"/>
      <c r="DS202" s="85"/>
      <c r="DT202" s="73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72">
        <v>1.0</v>
      </c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73"/>
      <c r="FS202" s="73"/>
      <c r="FT202" s="73"/>
      <c r="FU202" s="73"/>
      <c r="FV202" s="85"/>
      <c r="FW202" s="73"/>
      <c r="FX202" s="73"/>
      <c r="FY202" s="73"/>
      <c r="FZ202" s="8"/>
      <c r="GA202" s="8"/>
      <c r="GB202" s="85"/>
      <c r="GC202" s="85"/>
    </row>
    <row r="203">
      <c r="A203" s="149"/>
      <c r="B203" s="123"/>
      <c r="C203" s="124"/>
      <c r="D203" s="91"/>
      <c r="E203" s="91"/>
      <c r="F203" s="91"/>
      <c r="G203" s="92" t="s">
        <v>346</v>
      </c>
      <c r="H203" s="125" t="s">
        <v>14</v>
      </c>
      <c r="I203" s="65" t="s">
        <v>347</v>
      </c>
      <c r="J203" s="126" t="s">
        <v>21</v>
      </c>
      <c r="K203" s="53">
        <v>37.0</v>
      </c>
      <c r="L203" s="15">
        <f t="shared" si="73"/>
        <v>4</v>
      </c>
      <c r="M203" s="15">
        <f t="shared" si="74"/>
        <v>3</v>
      </c>
      <c r="N203" s="16">
        <f t="shared" si="75"/>
        <v>1</v>
      </c>
      <c r="O203" s="15">
        <f t="shared" si="76"/>
        <v>2</v>
      </c>
      <c r="P203" s="15">
        <f t="shared" si="77"/>
        <v>0</v>
      </c>
      <c r="Q203" s="68"/>
      <c r="R203" s="48">
        <v>3.0</v>
      </c>
      <c r="S203" s="51"/>
      <c r="T203" s="58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8"/>
      <c r="AQ203" s="51"/>
      <c r="AR203" s="51"/>
      <c r="AS203" s="51"/>
      <c r="AT203" s="51"/>
      <c r="AU203" s="51"/>
      <c r="AV203" s="51"/>
      <c r="AW203" s="58"/>
      <c r="AX203" s="51"/>
      <c r="AY203" s="51"/>
      <c r="AZ203" s="51"/>
      <c r="BA203" s="51"/>
      <c r="BB203" s="51"/>
      <c r="BC203" s="51"/>
      <c r="BD203" s="8"/>
      <c r="BE203" s="8"/>
      <c r="BF203" s="8"/>
      <c r="BG203" s="8"/>
      <c r="BH203" s="8"/>
      <c r="BI203" s="8"/>
      <c r="BJ203" s="42">
        <v>1.0</v>
      </c>
      <c r="BK203" s="8"/>
      <c r="BL203" s="8"/>
      <c r="BM203" s="8"/>
      <c r="BN203" s="8"/>
      <c r="BO203" s="8"/>
      <c r="BP203" s="8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12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32"/>
      <c r="DP203" s="32"/>
      <c r="DQ203" s="32"/>
      <c r="DR203" s="32"/>
      <c r="DS203" s="32"/>
      <c r="DT203" s="32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32"/>
      <c r="FS203" s="32"/>
      <c r="FT203" s="32"/>
      <c r="FU203" s="32"/>
      <c r="FV203" s="32"/>
      <c r="FW203" s="32"/>
      <c r="FX203" s="32"/>
      <c r="FY203" s="32"/>
      <c r="FZ203" s="12"/>
      <c r="GA203" s="12"/>
      <c r="GB203" s="32"/>
      <c r="GC203" s="32"/>
    </row>
    <row r="204">
      <c r="A204" s="2"/>
      <c r="B204" s="2"/>
      <c r="C204" s="28" t="s">
        <v>246</v>
      </c>
      <c r="D204" s="28"/>
      <c r="E204" s="29"/>
      <c r="F204" s="30"/>
      <c r="G204" s="119" t="s">
        <v>348</v>
      </c>
      <c r="H204" s="14" t="s">
        <v>16</v>
      </c>
      <c r="I204" s="14" t="s">
        <v>349</v>
      </c>
      <c r="J204" s="4" t="s">
        <v>141</v>
      </c>
      <c r="K204" s="121">
        <v>36.0</v>
      </c>
      <c r="L204" s="15">
        <f t="shared" si="73"/>
        <v>3</v>
      </c>
      <c r="M204" s="15">
        <f t="shared" si="74"/>
        <v>2</v>
      </c>
      <c r="N204" s="16">
        <f t="shared" si="75"/>
        <v>1</v>
      </c>
      <c r="O204" s="15">
        <f t="shared" si="76"/>
        <v>2</v>
      </c>
      <c r="P204" s="15">
        <f t="shared" si="77"/>
        <v>0</v>
      </c>
      <c r="Q204" s="68"/>
      <c r="R204" s="68"/>
      <c r="S204" s="51"/>
      <c r="T204" s="58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8"/>
      <c r="AQ204" s="51"/>
      <c r="AR204" s="51"/>
      <c r="AS204" s="51"/>
      <c r="AT204" s="51"/>
      <c r="AU204" s="51"/>
      <c r="AV204" s="51"/>
      <c r="AW204" s="58"/>
      <c r="AX204" s="51"/>
      <c r="AY204" s="51"/>
      <c r="AZ204" s="51"/>
      <c r="BA204" s="51"/>
      <c r="BB204" s="51"/>
      <c r="BC204" s="51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8"/>
      <c r="CB204" s="8"/>
      <c r="CC204" s="42">
        <v>2.0</v>
      </c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42">
        <v>1.0</v>
      </c>
      <c r="CS204" s="8"/>
      <c r="CT204" s="8"/>
      <c r="CU204" s="12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32"/>
      <c r="DP204" s="32"/>
      <c r="DQ204" s="32"/>
      <c r="DR204" s="32"/>
      <c r="DS204" s="32"/>
      <c r="DT204" s="32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32"/>
      <c r="FS204" s="32"/>
      <c r="FT204" s="32"/>
      <c r="FU204" s="32"/>
      <c r="FV204" s="32"/>
      <c r="FW204" s="32"/>
      <c r="FX204" s="32"/>
      <c r="FY204" s="32"/>
      <c r="FZ204" s="12"/>
      <c r="GA204" s="12"/>
      <c r="GB204" s="32"/>
      <c r="GC204" s="32"/>
    </row>
    <row r="205">
      <c r="A205" s="2"/>
      <c r="B205" s="2"/>
      <c r="C205" s="28"/>
      <c r="D205" s="28" t="s">
        <v>83</v>
      </c>
      <c r="E205" s="55"/>
      <c r="F205" s="29">
        <v>57.0</v>
      </c>
      <c r="G205" s="29" t="s">
        <v>350</v>
      </c>
      <c r="H205" s="29" t="s">
        <v>25</v>
      </c>
      <c r="I205" s="29" t="s">
        <v>29</v>
      </c>
      <c r="J205" s="4" t="s">
        <v>27</v>
      </c>
      <c r="K205" s="67">
        <v>31.0</v>
      </c>
      <c r="L205" s="15">
        <f t="shared" si="73"/>
        <v>11</v>
      </c>
      <c r="M205" s="15">
        <f t="shared" si="74"/>
        <v>10</v>
      </c>
      <c r="N205" s="16">
        <f t="shared" si="75"/>
        <v>1</v>
      </c>
      <c r="O205" s="15">
        <f t="shared" si="76"/>
        <v>2</v>
      </c>
      <c r="P205" s="15">
        <f t="shared" si="77"/>
        <v>0</v>
      </c>
      <c r="Q205" s="67"/>
      <c r="R205" s="67"/>
      <c r="S205" s="67"/>
      <c r="T205" s="11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117"/>
      <c r="AQ205" s="67"/>
      <c r="AR205" s="67"/>
      <c r="AS205" s="67"/>
      <c r="AT205" s="67"/>
      <c r="AU205" s="67"/>
      <c r="AV205" s="67"/>
      <c r="AW205" s="117"/>
      <c r="AX205" s="67">
        <v>1.0</v>
      </c>
      <c r="AY205" s="67"/>
      <c r="AZ205" s="67"/>
      <c r="BA205" s="67"/>
      <c r="BB205" s="67"/>
      <c r="BC205" s="67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>
        <v>10.0</v>
      </c>
      <c r="CQ205" s="8"/>
      <c r="CR205" s="8"/>
      <c r="CS205" s="8"/>
      <c r="CT205" s="8"/>
      <c r="CU205" s="12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147"/>
      <c r="DP205" s="147"/>
      <c r="DQ205" s="147"/>
      <c r="DR205" s="147"/>
      <c r="DS205" s="147"/>
      <c r="DT205" s="67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67"/>
      <c r="FS205" s="67"/>
      <c r="FT205" s="67"/>
      <c r="FU205" s="67"/>
      <c r="FV205" s="147"/>
      <c r="FW205" s="67"/>
      <c r="FX205" s="67"/>
      <c r="FY205" s="67"/>
      <c r="FZ205" s="8"/>
      <c r="GA205" s="8"/>
      <c r="GB205" s="147"/>
      <c r="GC205" s="147"/>
    </row>
    <row r="206">
      <c r="A206" s="149"/>
      <c r="B206" s="150"/>
      <c r="C206" s="124"/>
      <c r="D206" s="91"/>
      <c r="E206" s="91"/>
      <c r="F206" s="91"/>
      <c r="G206" s="158" t="s">
        <v>351</v>
      </c>
      <c r="H206" s="125" t="s">
        <v>320</v>
      </c>
      <c r="I206" s="125" t="s">
        <v>352</v>
      </c>
      <c r="J206" s="126" t="s">
        <v>320</v>
      </c>
      <c r="K206" s="90">
        <v>31.0</v>
      </c>
      <c r="L206" s="15">
        <f t="shared" si="73"/>
        <v>2</v>
      </c>
      <c r="M206" s="15">
        <f t="shared" si="74"/>
        <v>1</v>
      </c>
      <c r="N206" s="16">
        <f t="shared" si="75"/>
        <v>1</v>
      </c>
      <c r="O206" s="15">
        <f t="shared" si="76"/>
        <v>2</v>
      </c>
      <c r="P206" s="15">
        <f t="shared" si="77"/>
        <v>0</v>
      </c>
      <c r="Q206" s="75"/>
      <c r="R206" s="75"/>
      <c r="S206" s="8"/>
      <c r="T206" s="9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9"/>
      <c r="AQ206" s="8"/>
      <c r="AR206" s="8"/>
      <c r="AS206" s="8"/>
      <c r="AT206" s="8"/>
      <c r="AU206" s="8"/>
      <c r="AV206" s="8"/>
      <c r="AW206" s="9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12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12"/>
      <c r="DP206" s="12"/>
      <c r="DQ206" s="12"/>
      <c r="DR206" s="61">
        <v>1.0</v>
      </c>
      <c r="DS206" s="12"/>
      <c r="DT206" s="12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12"/>
      <c r="FS206" s="12"/>
      <c r="FT206" s="12"/>
      <c r="FU206" s="12"/>
      <c r="FV206" s="12"/>
      <c r="FW206" s="12"/>
      <c r="FX206" s="12"/>
      <c r="FY206" s="12"/>
      <c r="FZ206" s="12"/>
      <c r="GA206" s="41">
        <v>1.0</v>
      </c>
      <c r="GB206" s="12"/>
      <c r="GC206" s="12"/>
    </row>
    <row r="207">
      <c r="A207" s="2"/>
      <c r="B207" s="2"/>
      <c r="C207" s="28"/>
      <c r="D207" s="28"/>
      <c r="E207" s="29"/>
      <c r="F207" s="30"/>
      <c r="G207" s="65" t="s">
        <v>353</v>
      </c>
      <c r="H207" s="14" t="s">
        <v>49</v>
      </c>
      <c r="I207" s="14" t="s">
        <v>354</v>
      </c>
      <c r="J207" s="4" t="s">
        <v>49</v>
      </c>
      <c r="K207" s="56">
        <v>34.0</v>
      </c>
      <c r="L207" s="15">
        <f t="shared" si="73"/>
        <v>11</v>
      </c>
      <c r="M207" s="15">
        <f t="shared" si="74"/>
        <v>11</v>
      </c>
      <c r="N207" s="16">
        <f t="shared" si="75"/>
        <v>0</v>
      </c>
      <c r="O207" s="15">
        <f t="shared" si="76"/>
        <v>1</v>
      </c>
      <c r="P207" s="15">
        <f t="shared" si="77"/>
        <v>0</v>
      </c>
      <c r="Q207" s="68"/>
      <c r="R207" s="68"/>
      <c r="S207" s="51"/>
      <c r="T207" s="58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8"/>
      <c r="AQ207" s="51"/>
      <c r="AR207" s="51"/>
      <c r="AS207" s="51"/>
      <c r="AT207" s="51"/>
      <c r="AU207" s="51"/>
      <c r="AV207" s="51"/>
      <c r="AW207" s="58"/>
      <c r="AX207" s="51"/>
      <c r="AY207" s="51"/>
      <c r="AZ207" s="51"/>
      <c r="BA207" s="51"/>
      <c r="BB207" s="51"/>
      <c r="BC207" s="51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12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32"/>
      <c r="DP207" s="32"/>
      <c r="DQ207" s="32"/>
      <c r="DR207" s="32"/>
      <c r="DS207" s="32"/>
      <c r="DT207" s="32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40"/>
      <c r="EL207" s="8"/>
      <c r="EM207" s="8"/>
      <c r="EN207" s="8"/>
      <c r="EO207" s="40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40">
        <v>11.0</v>
      </c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32"/>
      <c r="FS207" s="32"/>
      <c r="FT207" s="32"/>
      <c r="FU207" s="32"/>
      <c r="FV207" s="32"/>
      <c r="FW207" s="32"/>
      <c r="FX207" s="32"/>
      <c r="FY207" s="32"/>
      <c r="FZ207" s="12"/>
      <c r="GA207" s="12"/>
      <c r="GB207" s="32"/>
      <c r="GC207" s="32"/>
    </row>
    <row r="208">
      <c r="A208" s="148"/>
      <c r="B208" s="148"/>
      <c r="C208" s="90"/>
      <c r="D208" s="91"/>
      <c r="E208" s="91"/>
      <c r="F208" s="91"/>
      <c r="G208" s="128" t="s">
        <v>355</v>
      </c>
      <c r="H208" s="125" t="s">
        <v>21</v>
      </c>
      <c r="I208" s="128" t="s">
        <v>356</v>
      </c>
      <c r="J208" s="126" t="s">
        <v>21</v>
      </c>
      <c r="K208" s="67">
        <v>30.0</v>
      </c>
      <c r="L208" s="15">
        <f t="shared" si="73"/>
        <v>24</v>
      </c>
      <c r="M208" s="15">
        <f t="shared" si="74"/>
        <v>24</v>
      </c>
      <c r="N208" s="16">
        <f t="shared" si="75"/>
        <v>0</v>
      </c>
      <c r="O208" s="15">
        <f t="shared" si="76"/>
        <v>1</v>
      </c>
      <c r="P208" s="15">
        <f t="shared" si="77"/>
        <v>0</v>
      </c>
      <c r="Q208" s="75"/>
      <c r="R208" s="75"/>
      <c r="S208" s="8"/>
      <c r="T208" s="9"/>
      <c r="U208" s="8"/>
      <c r="V208" s="8"/>
      <c r="W208" s="8"/>
      <c r="X208" s="8"/>
      <c r="Y208" s="36">
        <v>24.0</v>
      </c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9"/>
      <c r="AQ208" s="8"/>
      <c r="AR208" s="8"/>
      <c r="AS208" s="8"/>
      <c r="AT208" s="8"/>
      <c r="AU208" s="8"/>
      <c r="AV208" s="8"/>
      <c r="AW208" s="9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12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12"/>
      <c r="DP208" s="12"/>
      <c r="DQ208" s="12"/>
      <c r="DR208" s="12"/>
      <c r="DS208" s="12"/>
      <c r="DT208" s="12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62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</row>
    <row r="209">
      <c r="A209" s="149"/>
      <c r="B209" s="123"/>
      <c r="C209" s="124"/>
      <c r="D209" s="91"/>
      <c r="E209" s="91"/>
      <c r="F209" s="91"/>
      <c r="G209" s="92" t="s">
        <v>357</v>
      </c>
      <c r="H209" s="125" t="s">
        <v>291</v>
      </c>
      <c r="I209" s="125" t="s">
        <v>358</v>
      </c>
      <c r="J209" s="126" t="s">
        <v>121</v>
      </c>
      <c r="K209" s="64">
        <v>24.0</v>
      </c>
      <c r="L209" s="15">
        <f t="shared" si="73"/>
        <v>1</v>
      </c>
      <c r="M209" s="15">
        <f t="shared" si="74"/>
        <v>1</v>
      </c>
      <c r="N209" s="16">
        <f t="shared" si="75"/>
        <v>0</v>
      </c>
      <c r="O209" s="15">
        <f t="shared" si="76"/>
        <v>1</v>
      </c>
      <c r="P209" s="15">
        <f t="shared" si="77"/>
        <v>0</v>
      </c>
      <c r="Q209" s="75"/>
      <c r="R209" s="75"/>
      <c r="S209" s="8"/>
      <c r="T209" s="9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9"/>
      <c r="AQ209" s="8"/>
      <c r="AR209" s="8"/>
      <c r="AS209" s="8"/>
      <c r="AT209" s="8"/>
      <c r="AU209" s="8"/>
      <c r="AV209" s="8"/>
      <c r="AW209" s="9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12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12"/>
      <c r="DP209" s="12"/>
      <c r="DQ209" s="12"/>
      <c r="DR209" s="12"/>
      <c r="DS209" s="12"/>
      <c r="DT209" s="12"/>
      <c r="DU209" s="8"/>
      <c r="DV209" s="8"/>
      <c r="DW209" s="8"/>
      <c r="DX209" s="8"/>
      <c r="DY209" s="8"/>
      <c r="DZ209" s="8"/>
      <c r="EA209" s="8"/>
      <c r="EB209" s="8"/>
      <c r="EC209" s="8"/>
      <c r="ED209" s="91"/>
      <c r="EE209" s="91"/>
      <c r="EF209" s="91"/>
      <c r="EG209" s="91"/>
      <c r="EH209" s="91"/>
      <c r="EI209" s="125">
        <v>1.0</v>
      </c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</row>
    <row r="210">
      <c r="A210" s="2"/>
      <c r="B210" s="2"/>
      <c r="C210" s="28"/>
      <c r="D210" s="28"/>
      <c r="E210" s="29"/>
      <c r="F210" s="30"/>
      <c r="G210" s="14" t="s">
        <v>359</v>
      </c>
      <c r="H210" s="14" t="s">
        <v>16</v>
      </c>
      <c r="I210" s="14" t="s">
        <v>226</v>
      </c>
      <c r="J210" s="4" t="s">
        <v>16</v>
      </c>
      <c r="K210" s="33">
        <v>20.0</v>
      </c>
      <c r="L210" s="15">
        <f t="shared" si="73"/>
        <v>3</v>
      </c>
      <c r="M210" s="15">
        <f t="shared" si="74"/>
        <v>3</v>
      </c>
      <c r="N210" s="16">
        <f t="shared" si="75"/>
        <v>0</v>
      </c>
      <c r="O210" s="15">
        <f t="shared" si="76"/>
        <v>1</v>
      </c>
      <c r="P210" s="15">
        <f t="shared" si="77"/>
        <v>0</v>
      </c>
      <c r="Q210" s="85"/>
      <c r="R210" s="85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12"/>
      <c r="BR210" s="12"/>
      <c r="BS210" s="12"/>
      <c r="BT210" s="12"/>
      <c r="BU210" s="12"/>
      <c r="BV210" s="12"/>
      <c r="BW210" s="12"/>
      <c r="BX210" s="12"/>
      <c r="BY210" s="12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72">
        <v>3.0</v>
      </c>
      <c r="CR210" s="8"/>
      <c r="CS210" s="8"/>
      <c r="CT210" s="8"/>
      <c r="CU210" s="12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5"/>
      <c r="DP210" s="85"/>
      <c r="DQ210" s="85"/>
      <c r="DR210" s="85"/>
      <c r="DS210" s="85"/>
      <c r="DT210" s="73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43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73"/>
      <c r="FS210" s="73"/>
      <c r="FT210" s="73"/>
      <c r="FU210" s="73"/>
      <c r="FV210" s="85"/>
      <c r="FW210" s="73"/>
      <c r="FX210" s="73"/>
      <c r="FY210" s="73"/>
      <c r="FZ210" s="8"/>
      <c r="GA210" s="8"/>
      <c r="GB210" s="85"/>
      <c r="GC210" s="85"/>
    </row>
    <row r="211">
      <c r="A211" s="2"/>
      <c r="B211" s="2"/>
      <c r="C211" s="28">
        <v>103.0</v>
      </c>
      <c r="D211" s="28">
        <v>176.0</v>
      </c>
      <c r="E211" s="55"/>
      <c r="F211" s="55"/>
      <c r="G211" s="56" t="s">
        <v>360</v>
      </c>
      <c r="H211" s="79" t="s">
        <v>49</v>
      </c>
      <c r="I211" s="79" t="s">
        <v>48</v>
      </c>
      <c r="J211" s="120" t="s">
        <v>49</v>
      </c>
      <c r="K211" s="79">
        <v>36.0</v>
      </c>
      <c r="L211" s="15">
        <f t="shared" si="73"/>
        <v>12</v>
      </c>
      <c r="M211" s="15">
        <f t="shared" si="74"/>
        <v>12</v>
      </c>
      <c r="N211" s="16">
        <f t="shared" si="75"/>
        <v>0</v>
      </c>
      <c r="O211" s="15">
        <f t="shared" si="76"/>
        <v>1</v>
      </c>
      <c r="P211" s="15">
        <f t="shared" si="77"/>
        <v>0</v>
      </c>
      <c r="Q211" s="115"/>
      <c r="R211" s="115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  <c r="AT211" s="160"/>
      <c r="AU211" s="160"/>
      <c r="AV211" s="160"/>
      <c r="AW211" s="160"/>
      <c r="AX211" s="160"/>
      <c r="AY211" s="160"/>
      <c r="AZ211" s="160"/>
      <c r="BA211" s="160"/>
      <c r="BB211" s="160"/>
      <c r="BC211" s="160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12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79"/>
      <c r="DP211" s="79"/>
      <c r="DQ211" s="79"/>
      <c r="DR211" s="79"/>
      <c r="DS211" s="79"/>
      <c r="DT211" s="79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>
        <v>12.0</v>
      </c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79"/>
      <c r="FS211" s="79"/>
      <c r="FT211" s="79"/>
      <c r="FU211" s="79"/>
      <c r="FV211" s="79"/>
      <c r="FW211" s="79"/>
      <c r="FX211" s="79"/>
      <c r="FY211" s="79"/>
      <c r="FZ211" s="12"/>
      <c r="GA211" s="12"/>
      <c r="GB211" s="79"/>
      <c r="GC211" s="79"/>
    </row>
    <row r="212">
      <c r="A212" s="2"/>
      <c r="B212" s="2"/>
      <c r="C212" s="28">
        <v>84.0</v>
      </c>
      <c r="D212" s="28">
        <v>53.0</v>
      </c>
      <c r="E212" s="29">
        <v>62.0</v>
      </c>
      <c r="F212" s="30">
        <v>93.0</v>
      </c>
      <c r="G212" s="30" t="s">
        <v>361</v>
      </c>
      <c r="H212" s="30" t="s">
        <v>23</v>
      </c>
      <c r="I212" s="14" t="s">
        <v>48</v>
      </c>
      <c r="J212" s="4" t="s">
        <v>49</v>
      </c>
      <c r="K212" s="56">
        <v>31.0</v>
      </c>
      <c r="L212" s="15">
        <f t="shared" si="73"/>
        <v>12</v>
      </c>
      <c r="M212" s="15">
        <f t="shared" si="74"/>
        <v>12</v>
      </c>
      <c r="N212" s="16">
        <f t="shared" si="75"/>
        <v>0</v>
      </c>
      <c r="O212" s="15">
        <f t="shared" si="76"/>
        <v>1</v>
      </c>
      <c r="P212" s="15">
        <f t="shared" si="77"/>
        <v>0</v>
      </c>
      <c r="Q212" s="68"/>
      <c r="R212" s="68"/>
      <c r="S212" s="51"/>
      <c r="T212" s="58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8"/>
      <c r="AQ212" s="51"/>
      <c r="AR212" s="51"/>
      <c r="AS212" s="51"/>
      <c r="AT212" s="51"/>
      <c r="AU212" s="51"/>
      <c r="AV212" s="51"/>
      <c r="AW212" s="58"/>
      <c r="AX212" s="51"/>
      <c r="AY212" s="51"/>
      <c r="AZ212" s="51"/>
      <c r="BA212" s="51"/>
      <c r="BB212" s="51"/>
      <c r="BC212" s="51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12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32"/>
      <c r="DP212" s="32"/>
      <c r="DQ212" s="32"/>
      <c r="DR212" s="32"/>
      <c r="DS212" s="32"/>
      <c r="DT212" s="32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42">
        <v>12.0</v>
      </c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32"/>
      <c r="FS212" s="32"/>
      <c r="FT212" s="32"/>
      <c r="FU212" s="32"/>
      <c r="FV212" s="32"/>
      <c r="FW212" s="32"/>
      <c r="FX212" s="32"/>
      <c r="FY212" s="32"/>
      <c r="FZ212" s="12"/>
      <c r="GA212" s="12"/>
      <c r="GB212" s="32"/>
      <c r="GC212" s="32"/>
    </row>
    <row r="213">
      <c r="A213" s="2"/>
      <c r="B213" s="2"/>
      <c r="C213" s="28"/>
      <c r="D213" s="28"/>
      <c r="E213" s="29"/>
      <c r="F213" s="30"/>
      <c r="G213" s="14" t="s">
        <v>362</v>
      </c>
      <c r="H213" s="14" t="s">
        <v>23</v>
      </c>
      <c r="I213" s="14" t="s">
        <v>35</v>
      </c>
      <c r="J213" s="4" t="s">
        <v>36</v>
      </c>
      <c r="K213" s="94">
        <v>21.0</v>
      </c>
      <c r="L213" s="15">
        <f t="shared" si="73"/>
        <v>24</v>
      </c>
      <c r="M213" s="15">
        <f t="shared" si="74"/>
        <v>24</v>
      </c>
      <c r="N213" s="16">
        <f t="shared" si="75"/>
        <v>0</v>
      </c>
      <c r="O213" s="15">
        <f t="shared" si="76"/>
        <v>1</v>
      </c>
      <c r="P213" s="15">
        <f t="shared" si="77"/>
        <v>0</v>
      </c>
      <c r="Q213" s="70"/>
      <c r="R213" s="68"/>
      <c r="S213" s="51"/>
      <c r="T213" s="58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8"/>
      <c r="AQ213" s="51"/>
      <c r="AR213" s="51"/>
      <c r="AS213" s="51"/>
      <c r="AT213" s="51"/>
      <c r="AU213" s="51"/>
      <c r="AV213" s="51"/>
      <c r="AW213" s="58"/>
      <c r="AX213" s="51"/>
      <c r="AY213" s="51"/>
      <c r="AZ213" s="51"/>
      <c r="BA213" s="51"/>
      <c r="BB213" s="51"/>
      <c r="BC213" s="51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12"/>
      <c r="BR213" s="12"/>
      <c r="BS213" s="12"/>
      <c r="BT213" s="12"/>
      <c r="BU213" s="12"/>
      <c r="BV213" s="12"/>
      <c r="BW213" s="12"/>
      <c r="BX213" s="12"/>
      <c r="BY213" s="12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42">
        <v>24.0</v>
      </c>
      <c r="CL213" s="8"/>
      <c r="CM213" s="8"/>
      <c r="CN213" s="8"/>
      <c r="CO213" s="8"/>
      <c r="CP213" s="8"/>
      <c r="CQ213" s="8"/>
      <c r="CR213" s="8"/>
      <c r="CS213" s="8"/>
      <c r="CT213" s="8"/>
      <c r="CU213" s="12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32"/>
      <c r="DP213" s="32"/>
      <c r="DQ213" s="32"/>
      <c r="DR213" s="32"/>
      <c r="DS213" s="32"/>
      <c r="DT213" s="51"/>
      <c r="DU213" s="8"/>
      <c r="DV213" s="42"/>
      <c r="DW213" s="8"/>
      <c r="DX213" s="8"/>
      <c r="DY213" s="8"/>
      <c r="DZ213" s="8"/>
      <c r="EA213" s="8"/>
      <c r="EB213" s="8"/>
      <c r="EC213" s="8"/>
      <c r="ED213" s="8"/>
      <c r="EE213" s="8"/>
      <c r="EF213" s="42"/>
      <c r="EG213" s="91"/>
      <c r="EH213" s="91"/>
      <c r="EI213" s="91"/>
      <c r="EJ213" s="91"/>
      <c r="EK213" s="91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51"/>
      <c r="FS213" s="51"/>
      <c r="FT213" s="51"/>
      <c r="FU213" s="51"/>
      <c r="FV213" s="32"/>
      <c r="FW213" s="51"/>
      <c r="FX213" s="51"/>
      <c r="FY213" s="51"/>
      <c r="FZ213" s="8"/>
      <c r="GA213" s="8"/>
      <c r="GB213" s="32"/>
      <c r="GC213" s="32"/>
    </row>
    <row r="214">
      <c r="A214" s="2"/>
      <c r="B214" s="2"/>
      <c r="C214" s="28"/>
      <c r="D214" s="28"/>
      <c r="E214" s="29"/>
      <c r="F214" s="30"/>
      <c r="G214" s="92" t="s">
        <v>363</v>
      </c>
      <c r="H214" s="14" t="s">
        <v>164</v>
      </c>
      <c r="I214" s="14" t="s">
        <v>113</v>
      </c>
      <c r="J214" s="4" t="s">
        <v>36</v>
      </c>
      <c r="K214" s="67">
        <v>23.0</v>
      </c>
      <c r="L214" s="15">
        <f t="shared" si="73"/>
        <v>4</v>
      </c>
      <c r="M214" s="15">
        <f t="shared" si="74"/>
        <v>4</v>
      </c>
      <c r="N214" s="16">
        <f t="shared" si="75"/>
        <v>0</v>
      </c>
      <c r="O214" s="15">
        <f t="shared" si="76"/>
        <v>1</v>
      </c>
      <c r="P214" s="15">
        <f t="shared" si="77"/>
        <v>0</v>
      </c>
      <c r="Q214" s="75"/>
      <c r="R214" s="75"/>
      <c r="S214" s="8"/>
      <c r="T214" s="9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9"/>
      <c r="AQ214" s="8"/>
      <c r="AR214" s="8"/>
      <c r="AS214" s="8"/>
      <c r="AT214" s="8"/>
      <c r="AU214" s="8"/>
      <c r="AV214" s="8"/>
      <c r="AW214" s="9"/>
      <c r="AX214" s="8"/>
      <c r="AY214" s="8"/>
      <c r="AZ214" s="8"/>
      <c r="BA214" s="8"/>
      <c r="BB214" s="8"/>
      <c r="BC214" s="8"/>
      <c r="BD214" s="8"/>
      <c r="BE214" s="8"/>
      <c r="BF214" s="8"/>
      <c r="BG214" s="40">
        <v>4.0</v>
      </c>
      <c r="BH214" s="8"/>
      <c r="BI214" s="8"/>
      <c r="BJ214" s="8"/>
      <c r="BK214" s="8"/>
      <c r="BL214" s="8"/>
      <c r="BM214" s="8"/>
      <c r="BN214" s="8"/>
      <c r="BO214" s="8"/>
      <c r="BP214" s="8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12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12"/>
      <c r="DP214" s="12"/>
      <c r="DQ214" s="12"/>
      <c r="DR214" s="12"/>
      <c r="DS214" s="12"/>
      <c r="DT214" s="12"/>
      <c r="DU214" s="8"/>
      <c r="DV214" s="8"/>
      <c r="DW214" s="8"/>
      <c r="DX214" s="8"/>
      <c r="DY214" s="8"/>
      <c r="DZ214" s="8"/>
      <c r="EA214" s="8"/>
      <c r="EB214" s="8"/>
      <c r="EC214" s="8"/>
      <c r="ED214" s="91"/>
      <c r="EE214" s="91"/>
      <c r="EF214" s="91"/>
      <c r="EG214" s="91"/>
      <c r="EH214" s="91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</row>
    <row r="215">
      <c r="A215" s="2"/>
      <c r="B215" s="2"/>
      <c r="C215" s="28"/>
      <c r="D215" s="28"/>
      <c r="E215" s="29"/>
      <c r="F215" s="30"/>
      <c r="G215" s="14" t="s">
        <v>364</v>
      </c>
      <c r="H215" s="14" t="s">
        <v>23</v>
      </c>
      <c r="I215" s="14" t="s">
        <v>19</v>
      </c>
      <c r="J215" s="4" t="s">
        <v>16</v>
      </c>
      <c r="K215" s="33">
        <v>20.0</v>
      </c>
      <c r="L215" s="15">
        <f t="shared" si="73"/>
        <v>23</v>
      </c>
      <c r="M215" s="15">
        <f t="shared" si="74"/>
        <v>23</v>
      </c>
      <c r="N215" s="16">
        <f t="shared" si="75"/>
        <v>0</v>
      </c>
      <c r="O215" s="15">
        <f t="shared" si="76"/>
        <v>1</v>
      </c>
      <c r="P215" s="15">
        <f t="shared" si="77"/>
        <v>0</v>
      </c>
      <c r="Q215" s="70"/>
      <c r="R215" s="68"/>
      <c r="S215" s="51"/>
      <c r="T215" s="58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8"/>
      <c r="AQ215" s="51"/>
      <c r="AR215" s="51"/>
      <c r="AS215" s="51"/>
      <c r="AT215" s="51"/>
      <c r="AU215" s="51"/>
      <c r="AV215" s="51"/>
      <c r="AW215" s="58"/>
      <c r="AX215" s="51"/>
      <c r="AY215" s="51"/>
      <c r="AZ215" s="51"/>
      <c r="BA215" s="51"/>
      <c r="BB215" s="51"/>
      <c r="BC215" s="51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12"/>
      <c r="BR215" s="12"/>
      <c r="BS215" s="12"/>
      <c r="BT215" s="12"/>
      <c r="BU215" s="12"/>
      <c r="BV215" s="12"/>
      <c r="BW215" s="12"/>
      <c r="BX215" s="12"/>
      <c r="BY215" s="12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12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32"/>
      <c r="DP215" s="32"/>
      <c r="DQ215" s="32"/>
      <c r="DR215" s="32"/>
      <c r="DS215" s="32"/>
      <c r="DT215" s="51"/>
      <c r="DU215" s="40"/>
      <c r="DV215" s="8"/>
      <c r="DW215" s="8"/>
      <c r="DX215" s="72"/>
      <c r="DY215" s="8"/>
      <c r="DZ215" s="8"/>
      <c r="EA215" s="8"/>
      <c r="EB215" s="8"/>
      <c r="EC215" s="91"/>
      <c r="ED215" s="91"/>
      <c r="EE215" s="91"/>
      <c r="EF215" s="91"/>
      <c r="EG215" s="91"/>
      <c r="EH215" s="91"/>
      <c r="EI215" s="91"/>
      <c r="EJ215" s="91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51"/>
      <c r="FS215" s="51"/>
      <c r="FT215" s="51"/>
      <c r="FU215" s="51"/>
      <c r="FV215" s="32"/>
      <c r="FW215" s="51"/>
      <c r="FX215" s="51"/>
      <c r="FY215" s="51"/>
      <c r="FZ215" s="8"/>
      <c r="GA215" s="42">
        <v>23.0</v>
      </c>
      <c r="GB215" s="32"/>
      <c r="GC215" s="32"/>
    </row>
    <row r="216">
      <c r="A216" s="149"/>
      <c r="B216" s="123"/>
      <c r="C216" s="124"/>
      <c r="D216" s="91"/>
      <c r="E216" s="91"/>
      <c r="F216" s="91"/>
      <c r="G216" s="92" t="s">
        <v>365</v>
      </c>
      <c r="H216" s="125" t="s">
        <v>14</v>
      </c>
      <c r="I216" s="65" t="s">
        <v>221</v>
      </c>
      <c r="J216" s="126" t="s">
        <v>14</v>
      </c>
      <c r="K216" s="67">
        <v>21.0</v>
      </c>
      <c r="L216" s="15">
        <f t="shared" si="73"/>
        <v>3</v>
      </c>
      <c r="M216" s="15">
        <f t="shared" si="74"/>
        <v>3</v>
      </c>
      <c r="N216" s="16">
        <f t="shared" si="75"/>
        <v>0</v>
      </c>
      <c r="O216" s="15">
        <f t="shared" si="76"/>
        <v>1</v>
      </c>
      <c r="P216" s="15">
        <f t="shared" si="77"/>
        <v>0</v>
      </c>
      <c r="Q216" s="75"/>
      <c r="R216" s="75"/>
      <c r="S216" s="8"/>
      <c r="T216" s="9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36">
        <v>3.0</v>
      </c>
      <c r="AG216" s="8"/>
      <c r="AH216" s="8"/>
      <c r="AI216" s="8"/>
      <c r="AJ216" s="8"/>
      <c r="AK216" s="8"/>
      <c r="AL216" s="8"/>
      <c r="AM216" s="8"/>
      <c r="AN216" s="8"/>
      <c r="AO216" s="8"/>
      <c r="AP216" s="9"/>
      <c r="AQ216" s="8"/>
      <c r="AR216" s="8"/>
      <c r="AS216" s="8"/>
      <c r="AT216" s="8"/>
      <c r="AU216" s="8"/>
      <c r="AV216" s="8"/>
      <c r="AW216" s="9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12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12"/>
      <c r="DP216" s="12"/>
      <c r="DQ216" s="12"/>
      <c r="DR216" s="12"/>
      <c r="DS216" s="12"/>
      <c r="DT216" s="12"/>
      <c r="DU216" s="8"/>
      <c r="DV216" s="8"/>
      <c r="DW216" s="42"/>
      <c r="DX216" s="8"/>
      <c r="DY216" s="8"/>
      <c r="DZ216" s="8"/>
      <c r="EA216" s="40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</row>
    <row r="217">
      <c r="A217" s="2"/>
      <c r="B217" s="2"/>
      <c r="C217" s="28" t="s">
        <v>149</v>
      </c>
      <c r="D217" s="28">
        <v>98.0</v>
      </c>
      <c r="E217" s="55"/>
      <c r="F217" s="55"/>
      <c r="G217" s="142" t="s">
        <v>366</v>
      </c>
      <c r="H217" s="29" t="s">
        <v>367</v>
      </c>
      <c r="I217" s="28" t="s">
        <v>59</v>
      </c>
      <c r="J217" s="4" t="s">
        <v>36</v>
      </c>
      <c r="K217" s="64">
        <v>28.0</v>
      </c>
      <c r="L217" s="15">
        <f t="shared" si="73"/>
        <v>4</v>
      </c>
      <c r="M217" s="15">
        <f t="shared" si="74"/>
        <v>4</v>
      </c>
      <c r="N217" s="16">
        <f t="shared" si="75"/>
        <v>0</v>
      </c>
      <c r="O217" s="15">
        <f t="shared" si="76"/>
        <v>1</v>
      </c>
      <c r="P217" s="15">
        <f t="shared" si="77"/>
        <v>0</v>
      </c>
      <c r="Q217" s="85"/>
      <c r="R217" s="85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8"/>
      <c r="CB217" s="8"/>
      <c r="CC217" s="8"/>
      <c r="CD217" s="8"/>
      <c r="CE217" s="8"/>
      <c r="CF217" s="8"/>
      <c r="CG217" s="72">
        <v>4.0</v>
      </c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12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5"/>
      <c r="DP217" s="85"/>
      <c r="DQ217" s="85"/>
      <c r="DR217" s="85"/>
      <c r="DS217" s="85"/>
      <c r="DT217" s="85"/>
      <c r="DU217" s="8"/>
      <c r="DV217" s="8"/>
      <c r="DW217" s="8"/>
      <c r="DX217" s="8"/>
      <c r="DY217" s="8"/>
      <c r="DZ217" s="8"/>
      <c r="EA217" s="42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5"/>
      <c r="FS217" s="85"/>
      <c r="FT217" s="85"/>
      <c r="FU217" s="85"/>
      <c r="FV217" s="85"/>
      <c r="FW217" s="85"/>
      <c r="FX217" s="85"/>
      <c r="FY217" s="85"/>
      <c r="FZ217" s="12"/>
      <c r="GA217" s="12"/>
      <c r="GB217" s="85"/>
      <c r="GC217" s="85"/>
    </row>
    <row r="218">
      <c r="A218" s="2"/>
      <c r="B218" s="2"/>
      <c r="C218" s="28"/>
      <c r="D218" s="28"/>
      <c r="E218" s="55"/>
      <c r="F218" s="55"/>
      <c r="G218" s="92" t="s">
        <v>368</v>
      </c>
      <c r="H218" s="14" t="s">
        <v>230</v>
      </c>
      <c r="I218" s="56" t="s">
        <v>369</v>
      </c>
      <c r="J218" s="4" t="s">
        <v>141</v>
      </c>
      <c r="K218" s="64">
        <v>28.0</v>
      </c>
      <c r="L218" s="15">
        <f t="shared" si="73"/>
        <v>6</v>
      </c>
      <c r="M218" s="15">
        <f t="shared" si="74"/>
        <v>6</v>
      </c>
      <c r="N218" s="16">
        <f t="shared" si="75"/>
        <v>0</v>
      </c>
      <c r="O218" s="15">
        <f t="shared" si="76"/>
        <v>1</v>
      </c>
      <c r="P218" s="15">
        <f t="shared" si="77"/>
        <v>0</v>
      </c>
      <c r="Q218" s="75"/>
      <c r="R218" s="75"/>
      <c r="S218" s="8"/>
      <c r="T218" s="9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9"/>
      <c r="AQ218" s="8"/>
      <c r="AR218" s="8"/>
      <c r="AS218" s="8"/>
      <c r="AT218" s="8"/>
      <c r="AU218" s="8"/>
      <c r="AV218" s="8"/>
      <c r="AW218" s="9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12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12"/>
      <c r="DP218" s="12"/>
      <c r="DQ218" s="12"/>
      <c r="DR218" s="12"/>
      <c r="DS218" s="12"/>
      <c r="DT218" s="12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12"/>
      <c r="FS218" s="61">
        <v>6.0</v>
      </c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</row>
    <row r="219">
      <c r="A219" s="2"/>
      <c r="B219" s="2"/>
      <c r="C219" s="28"/>
      <c r="D219" s="28"/>
      <c r="E219" s="29"/>
      <c r="F219" s="30"/>
      <c r="G219" s="14" t="s">
        <v>370</v>
      </c>
      <c r="H219" s="14" t="s">
        <v>16</v>
      </c>
      <c r="I219" s="14" t="s">
        <v>336</v>
      </c>
      <c r="J219" s="4" t="s">
        <v>16</v>
      </c>
      <c r="K219" s="33">
        <v>23.0</v>
      </c>
      <c r="L219" s="15">
        <f t="shared" si="73"/>
        <v>25</v>
      </c>
      <c r="M219" s="15">
        <f t="shared" si="74"/>
        <v>25</v>
      </c>
      <c r="N219" s="16">
        <f t="shared" si="75"/>
        <v>0</v>
      </c>
      <c r="O219" s="15">
        <f t="shared" si="76"/>
        <v>1</v>
      </c>
      <c r="P219" s="15">
        <f t="shared" si="77"/>
        <v>0</v>
      </c>
      <c r="Q219" s="85"/>
      <c r="R219" s="85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12"/>
      <c r="BR219" s="12"/>
      <c r="BS219" s="12"/>
      <c r="BT219" s="12"/>
      <c r="BU219" s="12"/>
      <c r="BV219" s="12"/>
      <c r="BW219" s="12"/>
      <c r="BX219" s="12"/>
      <c r="BY219" s="12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12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5"/>
      <c r="DP219" s="85"/>
      <c r="DQ219" s="85"/>
      <c r="DR219" s="85"/>
      <c r="DS219" s="85"/>
      <c r="DT219" s="73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73"/>
      <c r="FS219" s="73"/>
      <c r="FT219" s="73"/>
      <c r="FU219" s="73"/>
      <c r="FV219" s="85"/>
      <c r="FW219" s="38">
        <v>25.0</v>
      </c>
      <c r="FX219" s="73"/>
      <c r="FY219" s="73"/>
      <c r="FZ219" s="8"/>
      <c r="GA219" s="8"/>
      <c r="GB219" s="85"/>
      <c r="GC219" s="85"/>
    </row>
    <row r="220">
      <c r="A220" s="2"/>
      <c r="B220" s="2"/>
      <c r="C220" s="14">
        <v>87.0</v>
      </c>
      <c r="D220" s="14">
        <v>19.0</v>
      </c>
      <c r="E220" s="30">
        <v>15.0</v>
      </c>
      <c r="F220" s="52"/>
      <c r="G220" s="110" t="s">
        <v>371</v>
      </c>
      <c r="H220" s="110" t="s">
        <v>94</v>
      </c>
      <c r="I220" s="14" t="s">
        <v>35</v>
      </c>
      <c r="J220" s="111" t="s">
        <v>36</v>
      </c>
      <c r="K220" s="33">
        <v>27.0</v>
      </c>
      <c r="L220" s="15">
        <f t="shared" si="73"/>
        <v>24</v>
      </c>
      <c r="M220" s="15">
        <f t="shared" si="74"/>
        <v>24</v>
      </c>
      <c r="N220" s="16">
        <f t="shared" si="75"/>
        <v>0</v>
      </c>
      <c r="O220" s="15">
        <f t="shared" si="76"/>
        <v>1</v>
      </c>
      <c r="P220" s="15">
        <f t="shared" si="77"/>
        <v>0</v>
      </c>
      <c r="Q220" s="75"/>
      <c r="R220" s="75"/>
      <c r="S220" s="8"/>
      <c r="T220" s="9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9"/>
      <c r="AQ220" s="8"/>
      <c r="AR220" s="8"/>
      <c r="AS220" s="8"/>
      <c r="AT220" s="8"/>
      <c r="AU220" s="8"/>
      <c r="AV220" s="8"/>
      <c r="AW220" s="9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12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12"/>
      <c r="DP220" s="12"/>
      <c r="DQ220" s="12"/>
      <c r="DR220" s="12"/>
      <c r="DS220" s="12"/>
      <c r="DT220" s="12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43">
        <v>24.0</v>
      </c>
      <c r="FM220" s="8"/>
      <c r="FN220" s="8"/>
      <c r="FO220" s="8"/>
      <c r="FP220" s="8"/>
      <c r="FQ220" s="8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</row>
    <row r="221">
      <c r="A221" s="149"/>
      <c r="B221" s="150"/>
      <c r="C221" s="124"/>
      <c r="D221" s="91"/>
      <c r="E221" s="91"/>
      <c r="F221" s="91"/>
      <c r="G221" s="92" t="s">
        <v>372</v>
      </c>
      <c r="H221" s="125" t="s">
        <v>373</v>
      </c>
      <c r="I221" s="125" t="s">
        <v>374</v>
      </c>
      <c r="J221" s="126" t="s">
        <v>141</v>
      </c>
      <c r="K221" s="90">
        <v>29.0</v>
      </c>
      <c r="L221" s="15">
        <f t="shared" si="73"/>
        <v>5</v>
      </c>
      <c r="M221" s="15">
        <f t="shared" si="74"/>
        <v>5</v>
      </c>
      <c r="N221" s="16">
        <f t="shared" si="75"/>
        <v>0</v>
      </c>
      <c r="O221" s="15">
        <f t="shared" si="76"/>
        <v>1</v>
      </c>
      <c r="P221" s="15">
        <f t="shared" si="77"/>
        <v>0</v>
      </c>
      <c r="Q221" s="75"/>
      <c r="R221" s="75"/>
      <c r="S221" s="8"/>
      <c r="T221" s="9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9"/>
      <c r="AQ221" s="8"/>
      <c r="AR221" s="8"/>
      <c r="AS221" s="8"/>
      <c r="AT221" s="8"/>
      <c r="AU221" s="8"/>
      <c r="AV221" s="8"/>
      <c r="AW221" s="9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12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12"/>
      <c r="DP221" s="12"/>
      <c r="DQ221" s="12"/>
      <c r="DR221" s="12"/>
      <c r="DS221" s="12"/>
      <c r="DT221" s="12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40">
        <v>5.0</v>
      </c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</row>
    <row r="222">
      <c r="A222" s="2"/>
      <c r="B222" s="2"/>
      <c r="C222" s="28"/>
      <c r="D222" s="28"/>
      <c r="E222" s="55"/>
      <c r="F222" s="55"/>
      <c r="G222" s="53" t="s">
        <v>375</v>
      </c>
      <c r="H222" s="28" t="s">
        <v>25</v>
      </c>
      <c r="I222" s="28" t="s">
        <v>376</v>
      </c>
      <c r="J222" s="4" t="s">
        <v>25</v>
      </c>
      <c r="K222" s="56">
        <v>22.0</v>
      </c>
      <c r="L222" s="15">
        <f t="shared" si="73"/>
        <v>3</v>
      </c>
      <c r="M222" s="15">
        <f t="shared" si="74"/>
        <v>3</v>
      </c>
      <c r="N222" s="16">
        <f t="shared" si="75"/>
        <v>0</v>
      </c>
      <c r="O222" s="15">
        <f t="shared" si="76"/>
        <v>1</v>
      </c>
      <c r="P222" s="15">
        <f t="shared" si="77"/>
        <v>0</v>
      </c>
      <c r="Q222" s="75"/>
      <c r="R222" s="75"/>
      <c r="S222" s="8"/>
      <c r="T222" s="9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9"/>
      <c r="AQ222" s="8"/>
      <c r="AR222" s="8"/>
      <c r="AS222" s="8"/>
      <c r="AT222" s="8"/>
      <c r="AU222" s="8"/>
      <c r="AV222" s="8"/>
      <c r="AW222" s="9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12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12"/>
      <c r="DP222" s="12"/>
      <c r="DQ222" s="12"/>
      <c r="DR222" s="12"/>
      <c r="DS222" s="12"/>
      <c r="DT222" s="12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40">
        <v>3.0</v>
      </c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</row>
    <row r="223">
      <c r="A223" s="149"/>
      <c r="B223" s="123"/>
      <c r="C223" s="124"/>
      <c r="D223" s="91"/>
      <c r="E223" s="91"/>
      <c r="F223" s="91"/>
      <c r="G223" s="92" t="s">
        <v>377</v>
      </c>
      <c r="H223" s="125" t="s">
        <v>244</v>
      </c>
      <c r="I223" s="125" t="s">
        <v>245</v>
      </c>
      <c r="J223" s="126" t="s">
        <v>244</v>
      </c>
      <c r="K223" s="64">
        <v>25.0</v>
      </c>
      <c r="L223" s="15">
        <f t="shared" si="73"/>
        <v>16</v>
      </c>
      <c r="M223" s="15">
        <f t="shared" si="74"/>
        <v>16</v>
      </c>
      <c r="N223" s="16">
        <f t="shared" si="75"/>
        <v>0</v>
      </c>
      <c r="O223" s="15">
        <f t="shared" si="76"/>
        <v>1</v>
      </c>
      <c r="P223" s="15">
        <f t="shared" si="77"/>
        <v>0</v>
      </c>
      <c r="Q223" s="68"/>
      <c r="R223" s="68"/>
      <c r="S223" s="51"/>
      <c r="T223" s="58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8"/>
      <c r="AQ223" s="51"/>
      <c r="AR223" s="51"/>
      <c r="AS223" s="51"/>
      <c r="AT223" s="51"/>
      <c r="AU223" s="51"/>
      <c r="AV223" s="51"/>
      <c r="AW223" s="58"/>
      <c r="AX223" s="51"/>
      <c r="AY223" s="51"/>
      <c r="AZ223" s="51"/>
      <c r="BA223" s="51"/>
      <c r="BB223" s="51"/>
      <c r="BC223" s="51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12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42">
        <v>16.0</v>
      </c>
      <c r="DO223" s="32"/>
      <c r="DP223" s="32"/>
      <c r="DQ223" s="32"/>
      <c r="DR223" s="32"/>
      <c r="DS223" s="32"/>
      <c r="DT223" s="32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32"/>
      <c r="FS223" s="32"/>
      <c r="FT223" s="32"/>
      <c r="FU223" s="32"/>
      <c r="FV223" s="32"/>
      <c r="FW223" s="32"/>
      <c r="FX223" s="32"/>
      <c r="FY223" s="32"/>
      <c r="FZ223" s="12"/>
      <c r="GA223" s="12"/>
      <c r="GB223" s="32"/>
      <c r="GC223" s="32"/>
    </row>
    <row r="224">
      <c r="A224" s="149"/>
      <c r="B224" s="150"/>
      <c r="C224" s="124"/>
      <c r="D224" s="91"/>
      <c r="E224" s="91"/>
      <c r="F224" s="91"/>
      <c r="G224" s="128" t="s">
        <v>378</v>
      </c>
      <c r="H224" s="125" t="s">
        <v>14</v>
      </c>
      <c r="I224" s="125" t="s">
        <v>379</v>
      </c>
      <c r="J224" s="4" t="s">
        <v>14</v>
      </c>
      <c r="K224" s="90">
        <v>20.0</v>
      </c>
      <c r="L224" s="15">
        <f t="shared" si="73"/>
        <v>36</v>
      </c>
      <c r="M224" s="15">
        <f t="shared" si="74"/>
        <v>36</v>
      </c>
      <c r="N224" s="16">
        <f t="shared" si="75"/>
        <v>0</v>
      </c>
      <c r="O224" s="15">
        <f t="shared" si="76"/>
        <v>1</v>
      </c>
      <c r="P224" s="15">
        <f t="shared" si="77"/>
        <v>0</v>
      </c>
      <c r="Q224" s="68"/>
      <c r="R224" s="68"/>
      <c r="S224" s="51"/>
      <c r="T224" s="58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8"/>
      <c r="AQ224" s="51"/>
      <c r="AR224" s="51"/>
      <c r="AS224" s="51"/>
      <c r="AT224" s="51"/>
      <c r="AU224" s="51"/>
      <c r="AV224" s="51"/>
      <c r="AW224" s="58"/>
      <c r="AX224" s="51"/>
      <c r="AY224" s="51"/>
      <c r="AZ224" s="51"/>
      <c r="BA224" s="51"/>
      <c r="BB224" s="51"/>
      <c r="BC224" s="51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12"/>
      <c r="CV224" s="8"/>
      <c r="CW224" s="8"/>
      <c r="CX224" s="8"/>
      <c r="CY224" s="8"/>
      <c r="CZ224" s="8"/>
      <c r="DA224" s="8"/>
      <c r="DB224" s="8"/>
      <c r="DC224" s="8"/>
      <c r="DD224" s="8"/>
      <c r="DE224" s="42">
        <v>36.0</v>
      </c>
      <c r="DF224" s="8"/>
      <c r="DG224" s="8"/>
      <c r="DH224" s="8"/>
      <c r="DI224" s="8"/>
      <c r="DJ224" s="8"/>
      <c r="DK224" s="8"/>
      <c r="DL224" s="8"/>
      <c r="DM224" s="8"/>
      <c r="DN224" s="8"/>
      <c r="DO224" s="32"/>
      <c r="DP224" s="32"/>
      <c r="DQ224" s="32"/>
      <c r="DR224" s="32"/>
      <c r="DS224" s="32"/>
      <c r="DT224" s="32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32"/>
      <c r="FS224" s="32"/>
      <c r="FT224" s="32"/>
      <c r="FU224" s="32"/>
      <c r="FV224" s="32"/>
      <c r="FW224" s="32"/>
      <c r="FX224" s="32"/>
      <c r="FY224" s="32"/>
      <c r="FZ224" s="12"/>
      <c r="GA224" s="12"/>
      <c r="GB224" s="32"/>
      <c r="GC224" s="32"/>
    </row>
    <row r="225">
      <c r="A225" s="148"/>
      <c r="B225" s="148"/>
      <c r="C225" s="90"/>
      <c r="D225" s="91"/>
      <c r="E225" s="91"/>
      <c r="F225" s="91"/>
      <c r="G225" s="128" t="s">
        <v>380</v>
      </c>
      <c r="H225" s="125" t="s">
        <v>21</v>
      </c>
      <c r="I225" s="128" t="s">
        <v>381</v>
      </c>
      <c r="J225" s="126" t="s">
        <v>21</v>
      </c>
      <c r="K225" s="67">
        <v>33.0</v>
      </c>
      <c r="L225" s="15">
        <f t="shared" si="73"/>
        <v>6</v>
      </c>
      <c r="M225" s="15">
        <f t="shared" si="74"/>
        <v>6</v>
      </c>
      <c r="N225" s="16">
        <f t="shared" si="75"/>
        <v>0</v>
      </c>
      <c r="O225" s="15">
        <f t="shared" si="76"/>
        <v>1</v>
      </c>
      <c r="P225" s="15">
        <f t="shared" si="77"/>
        <v>0</v>
      </c>
      <c r="Q225" s="68"/>
      <c r="R225" s="68"/>
      <c r="S225" s="70"/>
      <c r="T225" s="73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3"/>
      <c r="AQ225" s="70"/>
      <c r="AR225" s="70"/>
      <c r="AS225" s="70"/>
      <c r="AT225" s="70"/>
      <c r="AU225" s="70"/>
      <c r="AV225" s="70"/>
      <c r="AW225" s="73"/>
      <c r="AX225" s="70"/>
      <c r="AY225" s="70"/>
      <c r="AZ225" s="70"/>
      <c r="BA225" s="70"/>
      <c r="BB225" s="70"/>
      <c r="BC225" s="70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12"/>
      <c r="CV225" s="8"/>
      <c r="CW225" s="8"/>
      <c r="CX225" s="8"/>
      <c r="CY225" s="8"/>
      <c r="CZ225" s="8"/>
      <c r="DA225" s="8"/>
      <c r="DB225" s="8"/>
      <c r="DC225" s="8"/>
      <c r="DD225" s="8"/>
      <c r="DE225" s="62">
        <v>6.0</v>
      </c>
      <c r="DF225" s="8"/>
      <c r="DG225" s="8"/>
      <c r="DH225" s="8"/>
      <c r="DI225" s="8"/>
      <c r="DJ225" s="8"/>
      <c r="DK225" s="8"/>
      <c r="DL225" s="8"/>
      <c r="DM225" s="8"/>
      <c r="DN225" s="8"/>
      <c r="DO225" s="68"/>
      <c r="DP225" s="68"/>
      <c r="DQ225" s="68"/>
      <c r="DR225" s="68"/>
      <c r="DS225" s="68"/>
      <c r="DT225" s="6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68"/>
      <c r="FS225" s="68"/>
      <c r="FT225" s="68"/>
      <c r="FU225" s="68"/>
      <c r="FV225" s="68"/>
      <c r="FW225" s="68"/>
      <c r="FX225" s="68"/>
      <c r="FY225" s="68"/>
      <c r="FZ225" s="12"/>
      <c r="GA225" s="12"/>
      <c r="GB225" s="68"/>
      <c r="GC225" s="68"/>
    </row>
    <row r="226">
      <c r="A226" s="2"/>
      <c r="B226" s="2"/>
      <c r="C226" s="28"/>
      <c r="D226" s="28"/>
      <c r="E226" s="29"/>
      <c r="F226" s="30"/>
      <c r="G226" s="119" t="s">
        <v>382</v>
      </c>
      <c r="H226" s="119" t="s">
        <v>18</v>
      </c>
      <c r="I226" s="119" t="s">
        <v>202</v>
      </c>
      <c r="J226" s="4" t="s">
        <v>18</v>
      </c>
      <c r="K226" s="95">
        <v>23.0</v>
      </c>
      <c r="L226" s="15">
        <f t="shared" si="73"/>
        <v>5</v>
      </c>
      <c r="M226" s="15">
        <f t="shared" si="74"/>
        <v>5</v>
      </c>
      <c r="N226" s="16">
        <f t="shared" si="75"/>
        <v>0</v>
      </c>
      <c r="O226" s="15">
        <f t="shared" si="76"/>
        <v>1</v>
      </c>
      <c r="P226" s="15">
        <f t="shared" si="77"/>
        <v>0</v>
      </c>
      <c r="Q226" s="75"/>
      <c r="R226" s="75"/>
      <c r="S226" s="8"/>
      <c r="T226" s="9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9"/>
      <c r="AQ226" s="8"/>
      <c r="AR226" s="8"/>
      <c r="AS226" s="8"/>
      <c r="AT226" s="8"/>
      <c r="AU226" s="8"/>
      <c r="AV226" s="8"/>
      <c r="AW226" s="9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12"/>
      <c r="CV226" s="8"/>
      <c r="CW226" s="8"/>
      <c r="CX226" s="8"/>
      <c r="CY226" s="8"/>
      <c r="CZ226" s="8"/>
      <c r="DA226" s="8"/>
      <c r="DB226" s="8"/>
      <c r="DC226" s="8"/>
      <c r="DD226" s="8"/>
      <c r="DE226" s="40">
        <v>5.0</v>
      </c>
      <c r="DF226" s="8"/>
      <c r="DG226" s="8"/>
      <c r="DH226" s="8"/>
      <c r="DI226" s="8"/>
      <c r="DJ226" s="8"/>
      <c r="DK226" s="8"/>
      <c r="DL226" s="8"/>
      <c r="DM226" s="8"/>
      <c r="DN226" s="8"/>
      <c r="DO226" s="12"/>
      <c r="DP226" s="12"/>
      <c r="DQ226" s="12"/>
      <c r="DR226" s="12"/>
      <c r="DS226" s="12"/>
      <c r="DT226" s="12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</row>
    <row r="227">
      <c r="A227" s="149"/>
      <c r="B227" s="150"/>
      <c r="C227" s="124"/>
      <c r="D227" s="91"/>
      <c r="E227" s="91"/>
      <c r="F227" s="91"/>
      <c r="G227" s="158" t="s">
        <v>383</v>
      </c>
      <c r="H227" s="125" t="s">
        <v>320</v>
      </c>
      <c r="I227" s="125" t="s">
        <v>352</v>
      </c>
      <c r="J227" s="4" t="s">
        <v>320</v>
      </c>
      <c r="K227" s="90">
        <v>21.0</v>
      </c>
      <c r="L227" s="15">
        <f t="shared" si="73"/>
        <v>4</v>
      </c>
      <c r="M227" s="15">
        <f t="shared" si="74"/>
        <v>4</v>
      </c>
      <c r="N227" s="16">
        <f t="shared" si="75"/>
        <v>0</v>
      </c>
      <c r="O227" s="15">
        <f t="shared" si="76"/>
        <v>1</v>
      </c>
      <c r="P227" s="15">
        <f t="shared" si="77"/>
        <v>0</v>
      </c>
      <c r="Q227" s="68"/>
      <c r="R227" s="68"/>
      <c r="S227" s="51"/>
      <c r="T227" s="58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8"/>
      <c r="AQ227" s="51"/>
      <c r="AR227" s="51"/>
      <c r="AS227" s="51"/>
      <c r="AT227" s="51"/>
      <c r="AU227" s="51"/>
      <c r="AV227" s="51"/>
      <c r="AW227" s="58"/>
      <c r="AX227" s="51"/>
      <c r="AY227" s="51"/>
      <c r="AZ227" s="51"/>
      <c r="BA227" s="51"/>
      <c r="BB227" s="51"/>
      <c r="BC227" s="51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12"/>
      <c r="CV227" s="8"/>
      <c r="CW227" s="8"/>
      <c r="CX227" s="8"/>
      <c r="CY227" s="8"/>
      <c r="CZ227" s="8"/>
      <c r="DA227" s="8"/>
      <c r="DB227" s="8"/>
      <c r="DC227" s="8"/>
      <c r="DD227" s="8"/>
      <c r="DE227" s="42">
        <v>4.0</v>
      </c>
      <c r="DF227" s="8"/>
      <c r="DG227" s="8"/>
      <c r="DH227" s="8"/>
      <c r="DI227" s="8"/>
      <c r="DJ227" s="8"/>
      <c r="DK227" s="8"/>
      <c r="DL227" s="8"/>
      <c r="DM227" s="8"/>
      <c r="DN227" s="8"/>
      <c r="DO227" s="32"/>
      <c r="DP227" s="32"/>
      <c r="DQ227" s="32"/>
      <c r="DR227" s="32"/>
      <c r="DS227" s="32"/>
      <c r="DT227" s="32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32"/>
      <c r="FS227" s="32"/>
      <c r="FT227" s="32"/>
      <c r="FU227" s="32"/>
      <c r="FV227" s="32"/>
      <c r="FW227" s="32"/>
      <c r="FX227" s="32"/>
      <c r="FY227" s="32"/>
      <c r="FZ227" s="12"/>
      <c r="GA227" s="12"/>
      <c r="GB227" s="32"/>
      <c r="GC227" s="32"/>
    </row>
    <row r="228">
      <c r="A228" s="2"/>
      <c r="B228" s="2"/>
      <c r="C228" s="28"/>
      <c r="D228" s="28"/>
      <c r="E228" s="29"/>
      <c r="F228" s="30"/>
      <c r="G228" s="98" t="s">
        <v>384</v>
      </c>
      <c r="H228" s="14" t="s">
        <v>16</v>
      </c>
      <c r="I228" s="14" t="s">
        <v>226</v>
      </c>
      <c r="J228" s="4" t="s">
        <v>16</v>
      </c>
      <c r="K228" s="56">
        <v>28.0</v>
      </c>
      <c r="L228" s="15">
        <f t="shared" si="73"/>
        <v>6</v>
      </c>
      <c r="M228" s="15">
        <f t="shared" si="74"/>
        <v>6</v>
      </c>
      <c r="N228" s="16">
        <f t="shared" si="75"/>
        <v>0</v>
      </c>
      <c r="O228" s="15">
        <f t="shared" si="76"/>
        <v>1</v>
      </c>
      <c r="P228" s="15">
        <f t="shared" si="77"/>
        <v>0</v>
      </c>
      <c r="Q228" s="85"/>
      <c r="R228" s="85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69">
        <v>6.0</v>
      </c>
      <c r="AW228" s="73"/>
      <c r="AX228" s="73"/>
      <c r="AY228" s="73"/>
      <c r="AZ228" s="73"/>
      <c r="BA228" s="73"/>
      <c r="BB228" s="73"/>
      <c r="BC228" s="73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12"/>
      <c r="BR228" s="12"/>
      <c r="BS228" s="12"/>
      <c r="BT228" s="12"/>
      <c r="BU228" s="12"/>
      <c r="BV228" s="12"/>
      <c r="BW228" s="12"/>
      <c r="BX228" s="12"/>
      <c r="BY228" s="12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12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5"/>
      <c r="DP228" s="85"/>
      <c r="DQ228" s="85"/>
      <c r="DR228" s="85"/>
      <c r="DS228" s="85"/>
      <c r="DT228" s="73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70"/>
      <c r="FS228" s="70"/>
      <c r="FT228" s="70"/>
      <c r="FU228" s="70"/>
      <c r="FV228" s="68"/>
      <c r="FW228" s="70"/>
      <c r="FX228" s="70"/>
      <c r="FY228" s="70"/>
      <c r="FZ228" s="8"/>
      <c r="GA228" s="8"/>
      <c r="GB228" s="68"/>
      <c r="GC228" s="68"/>
    </row>
    <row r="229">
      <c r="A229" s="2"/>
      <c r="B229" s="2"/>
      <c r="C229" s="28"/>
      <c r="D229" s="28">
        <v>137.0</v>
      </c>
      <c r="E229" s="29">
        <v>46.0</v>
      </c>
      <c r="F229" s="30">
        <v>36.0</v>
      </c>
      <c r="G229" s="30" t="s">
        <v>385</v>
      </c>
      <c r="H229" s="161" t="s">
        <v>21</v>
      </c>
      <c r="I229" s="14" t="s">
        <v>267</v>
      </c>
      <c r="J229" s="4" t="s">
        <v>266</v>
      </c>
      <c r="K229" s="67">
        <v>27.0</v>
      </c>
      <c r="L229" s="15">
        <f t="shared" si="73"/>
        <v>6</v>
      </c>
      <c r="M229" s="15">
        <f t="shared" si="74"/>
        <v>6</v>
      </c>
      <c r="N229" s="16">
        <f t="shared" si="75"/>
        <v>0</v>
      </c>
      <c r="O229" s="15">
        <f t="shared" si="76"/>
        <v>1</v>
      </c>
      <c r="P229" s="15">
        <f t="shared" si="77"/>
        <v>0</v>
      </c>
      <c r="Q229" s="68"/>
      <c r="R229" s="68"/>
      <c r="S229" s="51"/>
      <c r="T229" s="58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38">
        <v>6.0</v>
      </c>
      <c r="AI229" s="51"/>
      <c r="AJ229" s="51"/>
      <c r="AK229" s="51"/>
      <c r="AL229" s="51"/>
      <c r="AM229" s="51"/>
      <c r="AN229" s="51"/>
      <c r="AO229" s="51"/>
      <c r="AP229" s="58"/>
      <c r="AQ229" s="51"/>
      <c r="AR229" s="51"/>
      <c r="AS229" s="51"/>
      <c r="AT229" s="51"/>
      <c r="AU229" s="51"/>
      <c r="AV229" s="51"/>
      <c r="AW229" s="58"/>
      <c r="AX229" s="51"/>
      <c r="AY229" s="51"/>
      <c r="AZ229" s="51"/>
      <c r="BA229" s="51"/>
      <c r="BB229" s="51"/>
      <c r="BC229" s="51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12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32"/>
      <c r="DP229" s="32"/>
      <c r="DQ229" s="32"/>
      <c r="DR229" s="32"/>
      <c r="DS229" s="32"/>
      <c r="DT229" s="32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32"/>
      <c r="FS229" s="32"/>
      <c r="FT229" s="32"/>
      <c r="FU229" s="32"/>
      <c r="FV229" s="32"/>
      <c r="FW229" s="32"/>
      <c r="FX229" s="32"/>
      <c r="FY229" s="32"/>
      <c r="FZ229" s="12"/>
      <c r="GA229" s="12"/>
      <c r="GB229" s="32"/>
      <c r="GC229" s="32"/>
    </row>
    <row r="230">
      <c r="A230" s="2"/>
      <c r="B230" s="2"/>
      <c r="C230" s="28">
        <v>68.0</v>
      </c>
      <c r="D230" s="28">
        <v>100.0</v>
      </c>
      <c r="E230" s="55"/>
      <c r="F230" s="30">
        <v>74.0</v>
      </c>
      <c r="G230" s="30" t="s">
        <v>386</v>
      </c>
      <c r="H230" s="30" t="s">
        <v>23</v>
      </c>
      <c r="I230" s="30" t="s">
        <v>79</v>
      </c>
      <c r="J230" s="4" t="s">
        <v>27</v>
      </c>
      <c r="K230" s="67">
        <v>33.0</v>
      </c>
      <c r="L230" s="15">
        <f t="shared" si="73"/>
        <v>1</v>
      </c>
      <c r="M230" s="15">
        <f t="shared" si="74"/>
        <v>1</v>
      </c>
      <c r="N230" s="16">
        <f t="shared" si="75"/>
        <v>0</v>
      </c>
      <c r="O230" s="15">
        <f t="shared" si="76"/>
        <v>1</v>
      </c>
      <c r="P230" s="15">
        <f t="shared" si="77"/>
        <v>0</v>
      </c>
      <c r="Q230" s="70"/>
      <c r="R230" s="68"/>
      <c r="S230" s="51"/>
      <c r="T230" s="58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8"/>
      <c r="AQ230" s="51"/>
      <c r="AR230" s="51"/>
      <c r="AS230" s="51"/>
      <c r="AT230" s="51"/>
      <c r="AU230" s="51"/>
      <c r="AV230" s="51"/>
      <c r="AW230" s="58"/>
      <c r="AX230" s="51"/>
      <c r="AY230" s="51"/>
      <c r="AZ230" s="51"/>
      <c r="BA230" s="51"/>
      <c r="BB230" s="51"/>
      <c r="BC230" s="51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12"/>
      <c r="BR230" s="12"/>
      <c r="BS230" s="12"/>
      <c r="BT230" s="12"/>
      <c r="BU230" s="12"/>
      <c r="BV230" s="12"/>
      <c r="BW230" s="12"/>
      <c r="BX230" s="12"/>
      <c r="BY230" s="12"/>
      <c r="BZ230" s="8"/>
      <c r="CA230" s="43">
        <v>1.0</v>
      </c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12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32"/>
      <c r="DP230" s="32"/>
      <c r="DQ230" s="32"/>
      <c r="DR230" s="32"/>
      <c r="DS230" s="32"/>
      <c r="DT230" s="51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51"/>
      <c r="FS230" s="51"/>
      <c r="FT230" s="51"/>
      <c r="FU230" s="51"/>
      <c r="FV230" s="32"/>
      <c r="FW230" s="51"/>
      <c r="FX230" s="51"/>
      <c r="FY230" s="51"/>
      <c r="FZ230" s="8"/>
      <c r="GA230" s="8"/>
      <c r="GB230" s="32"/>
      <c r="GC230" s="32"/>
    </row>
    <row r="231">
      <c r="A231" s="2"/>
      <c r="B231" s="2"/>
      <c r="C231" s="28">
        <v>72.0</v>
      </c>
      <c r="D231" s="55"/>
      <c r="E231" s="55"/>
      <c r="F231" s="55"/>
      <c r="G231" s="28" t="s">
        <v>387</v>
      </c>
      <c r="H231" s="28" t="s">
        <v>68</v>
      </c>
      <c r="I231" s="28" t="s">
        <v>167</v>
      </c>
      <c r="J231" s="4" t="s">
        <v>27</v>
      </c>
      <c r="K231" s="53"/>
      <c r="L231" s="15">
        <f t="shared" si="73"/>
        <v>10</v>
      </c>
      <c r="M231" s="15">
        <f t="shared" si="74"/>
        <v>10</v>
      </c>
      <c r="N231" s="16">
        <f t="shared" si="75"/>
        <v>0</v>
      </c>
      <c r="O231" s="15">
        <f t="shared" si="76"/>
        <v>1</v>
      </c>
      <c r="P231" s="15">
        <f t="shared" si="77"/>
        <v>0</v>
      </c>
      <c r="Q231" s="70"/>
      <c r="R231" s="75"/>
      <c r="S231" s="8"/>
      <c r="T231" s="37">
        <v>10.0</v>
      </c>
      <c r="U231" s="51"/>
      <c r="V231" s="8"/>
      <c r="W231" s="8"/>
      <c r="X231" s="8"/>
      <c r="Y231" s="8"/>
      <c r="Z231" s="8"/>
      <c r="AA231" s="8"/>
      <c r="AB231" s="8"/>
      <c r="AC231" s="8"/>
      <c r="AD231" s="8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8"/>
      <c r="AQ231" s="51"/>
      <c r="AR231" s="51"/>
      <c r="AS231" s="51"/>
      <c r="AT231" s="51"/>
      <c r="AU231" s="51"/>
      <c r="AV231" s="51"/>
      <c r="AW231" s="58"/>
      <c r="AX231" s="51"/>
      <c r="AY231" s="51"/>
      <c r="AZ231" s="51"/>
      <c r="BA231" s="51"/>
      <c r="BB231" s="51"/>
      <c r="BC231" s="51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12"/>
      <c r="BR231" s="12"/>
      <c r="BS231" s="12"/>
      <c r="BT231" s="12"/>
      <c r="BU231" s="12"/>
      <c r="BV231" s="12"/>
      <c r="BW231" s="12"/>
      <c r="BX231" s="12"/>
      <c r="BY231" s="12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12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32"/>
      <c r="DP231" s="32"/>
      <c r="DQ231" s="32"/>
      <c r="DR231" s="32"/>
      <c r="DS231" s="32"/>
      <c r="DT231" s="51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51"/>
      <c r="FS231" s="51"/>
      <c r="FT231" s="51"/>
      <c r="FU231" s="51"/>
      <c r="FV231" s="32"/>
      <c r="FW231" s="51"/>
      <c r="FX231" s="51"/>
      <c r="FY231" s="51"/>
      <c r="FZ231" s="8"/>
      <c r="GA231" s="8"/>
      <c r="GB231" s="32"/>
      <c r="GC231" s="32"/>
    </row>
    <row r="232">
      <c r="A232" s="2"/>
      <c r="B232" s="2"/>
      <c r="C232" s="28">
        <v>79.0</v>
      </c>
      <c r="D232" s="55"/>
      <c r="E232" s="55"/>
      <c r="F232" s="55"/>
      <c r="G232" s="74" t="s">
        <v>388</v>
      </c>
      <c r="H232" s="74" t="s">
        <v>389</v>
      </c>
      <c r="I232" s="28" t="s">
        <v>133</v>
      </c>
      <c r="J232" s="4" t="s">
        <v>49</v>
      </c>
      <c r="K232" s="67">
        <v>32.0</v>
      </c>
      <c r="L232" s="15">
        <f t="shared" si="73"/>
        <v>1</v>
      </c>
      <c r="M232" s="15">
        <f t="shared" si="74"/>
        <v>1</v>
      </c>
      <c r="N232" s="16">
        <f t="shared" si="75"/>
        <v>0</v>
      </c>
      <c r="O232" s="15">
        <f t="shared" si="76"/>
        <v>1</v>
      </c>
      <c r="P232" s="15">
        <f t="shared" si="77"/>
        <v>0</v>
      </c>
      <c r="Q232" s="67"/>
      <c r="R232" s="67"/>
      <c r="S232" s="67"/>
      <c r="T232" s="117">
        <v>1.0</v>
      </c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117"/>
      <c r="AQ232" s="67"/>
      <c r="AR232" s="67"/>
      <c r="AS232" s="67"/>
      <c r="AT232" s="67"/>
      <c r="AU232" s="67"/>
      <c r="AV232" s="67"/>
      <c r="AW232" s="117"/>
      <c r="AX232" s="67"/>
      <c r="AY232" s="67"/>
      <c r="AZ232" s="67"/>
      <c r="BA232" s="67"/>
      <c r="BB232" s="67"/>
      <c r="BC232" s="67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12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147"/>
      <c r="DP232" s="147"/>
      <c r="DQ232" s="147"/>
      <c r="DR232" s="147"/>
      <c r="DS232" s="147"/>
      <c r="DT232" s="67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67"/>
      <c r="FS232" s="67"/>
      <c r="FT232" s="67"/>
      <c r="FU232" s="67"/>
      <c r="FV232" s="147"/>
      <c r="FW232" s="67"/>
      <c r="FX232" s="67"/>
      <c r="FY232" s="67"/>
      <c r="FZ232" s="8"/>
      <c r="GA232" s="8"/>
      <c r="GB232" s="147"/>
      <c r="GC232" s="147"/>
    </row>
    <row r="233">
      <c r="A233" s="2"/>
      <c r="B233" s="2"/>
      <c r="C233" s="28">
        <v>81.0</v>
      </c>
      <c r="D233" s="28">
        <v>84.0</v>
      </c>
      <c r="E233" s="55"/>
      <c r="F233" s="55"/>
      <c r="G233" s="56" t="s">
        <v>390</v>
      </c>
      <c r="H233" s="56" t="s">
        <v>78</v>
      </c>
      <c r="I233" s="109" t="s">
        <v>26</v>
      </c>
      <c r="J233" s="4" t="s">
        <v>27</v>
      </c>
      <c r="K233" s="67">
        <v>34.0</v>
      </c>
      <c r="L233" s="15">
        <f t="shared" si="73"/>
        <v>20</v>
      </c>
      <c r="M233" s="15">
        <f t="shared" si="74"/>
        <v>20</v>
      </c>
      <c r="N233" s="16">
        <f t="shared" si="75"/>
        <v>0</v>
      </c>
      <c r="O233" s="15">
        <f t="shared" si="76"/>
        <v>1</v>
      </c>
      <c r="P233" s="15">
        <f t="shared" si="77"/>
        <v>0</v>
      </c>
      <c r="Q233" s="68"/>
      <c r="R233" s="68"/>
      <c r="S233" s="51"/>
      <c r="T233" s="39">
        <v>20.0</v>
      </c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8"/>
      <c r="AQ233" s="51"/>
      <c r="AR233" s="51"/>
      <c r="AS233" s="51"/>
      <c r="AT233" s="51"/>
      <c r="AU233" s="51"/>
      <c r="AV233" s="51"/>
      <c r="AW233" s="58"/>
      <c r="AX233" s="51"/>
      <c r="AY233" s="51"/>
      <c r="AZ233" s="51"/>
      <c r="BA233" s="51"/>
      <c r="BB233" s="51"/>
      <c r="BC233" s="51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12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32"/>
      <c r="DP233" s="32"/>
      <c r="DQ233" s="32"/>
      <c r="DR233" s="32"/>
      <c r="DS233" s="32"/>
      <c r="DT233" s="32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32"/>
      <c r="FS233" s="32"/>
      <c r="FT233" s="32"/>
      <c r="FU233" s="32"/>
      <c r="FV233" s="32"/>
      <c r="FW233" s="32"/>
      <c r="FX233" s="32"/>
      <c r="FY233" s="32"/>
      <c r="FZ233" s="12"/>
      <c r="GA233" s="12"/>
      <c r="GB233" s="32"/>
      <c r="GC233" s="32"/>
    </row>
    <row r="234">
      <c r="A234" s="111"/>
      <c r="B234" s="111"/>
      <c r="C234" s="56">
        <v>91.0</v>
      </c>
      <c r="D234" s="129"/>
      <c r="E234" s="129"/>
      <c r="F234" s="129"/>
      <c r="G234" s="92" t="s">
        <v>391</v>
      </c>
      <c r="H234" s="67" t="s">
        <v>18</v>
      </c>
      <c r="I234" s="119" t="s">
        <v>202</v>
      </c>
      <c r="J234" s="126" t="s">
        <v>18</v>
      </c>
      <c r="K234" s="56">
        <v>28.0</v>
      </c>
      <c r="L234" s="15">
        <f t="shared" si="73"/>
        <v>1</v>
      </c>
      <c r="M234" s="15">
        <f t="shared" si="74"/>
        <v>1</v>
      </c>
      <c r="N234" s="16">
        <f t="shared" si="75"/>
        <v>0</v>
      </c>
      <c r="O234" s="15">
        <f t="shared" si="76"/>
        <v>1</v>
      </c>
      <c r="P234" s="15">
        <f t="shared" si="77"/>
        <v>0</v>
      </c>
      <c r="Q234" s="75"/>
      <c r="R234" s="75"/>
      <c r="S234" s="8"/>
      <c r="T234" s="9"/>
      <c r="U234" s="8"/>
      <c r="V234" s="36">
        <v>1.0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9"/>
      <c r="AQ234" s="8"/>
      <c r="AR234" s="8"/>
      <c r="AS234" s="8"/>
      <c r="AT234" s="8"/>
      <c r="AU234" s="8"/>
      <c r="AV234" s="8"/>
      <c r="AW234" s="9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12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12"/>
      <c r="DP234" s="12"/>
      <c r="DQ234" s="12"/>
      <c r="DR234" s="12"/>
      <c r="DS234" s="12"/>
      <c r="DT234" s="12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</row>
    <row r="235">
      <c r="A235" s="2"/>
      <c r="B235" s="2"/>
      <c r="C235" s="28">
        <v>99.0</v>
      </c>
      <c r="D235" s="28"/>
      <c r="E235" s="29"/>
      <c r="F235" s="30"/>
      <c r="G235" s="96" t="s">
        <v>392</v>
      </c>
      <c r="H235" s="14" t="s">
        <v>36</v>
      </c>
      <c r="I235" s="125" t="s">
        <v>59</v>
      </c>
      <c r="J235" s="126" t="s">
        <v>36</v>
      </c>
      <c r="K235" s="64">
        <v>22.0</v>
      </c>
      <c r="L235" s="15">
        <f t="shared" si="73"/>
        <v>6</v>
      </c>
      <c r="M235" s="15">
        <f t="shared" si="74"/>
        <v>6</v>
      </c>
      <c r="N235" s="16">
        <f t="shared" si="75"/>
        <v>0</v>
      </c>
      <c r="O235" s="15">
        <f t="shared" si="76"/>
        <v>1</v>
      </c>
      <c r="P235" s="15">
        <f t="shared" si="77"/>
        <v>0</v>
      </c>
      <c r="Q235" s="68"/>
      <c r="R235" s="68"/>
      <c r="S235" s="51"/>
      <c r="T235" s="58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8"/>
      <c r="AQ235" s="51"/>
      <c r="AR235" s="51"/>
      <c r="AS235" s="51"/>
      <c r="AT235" s="51"/>
      <c r="AU235" s="51"/>
      <c r="AV235" s="51"/>
      <c r="AW235" s="58"/>
      <c r="AX235" s="51"/>
      <c r="AY235" s="51"/>
      <c r="AZ235" s="51"/>
      <c r="BA235" s="51"/>
      <c r="BB235" s="51"/>
      <c r="BC235" s="51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12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32"/>
      <c r="DP235" s="32"/>
      <c r="DQ235" s="32"/>
      <c r="DR235" s="32"/>
      <c r="DS235" s="45">
        <v>6.0</v>
      </c>
      <c r="DT235" s="32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32"/>
      <c r="FS235" s="32"/>
      <c r="FT235" s="32"/>
      <c r="FU235" s="32"/>
      <c r="FV235" s="32"/>
      <c r="FW235" s="32"/>
      <c r="FX235" s="32"/>
      <c r="FY235" s="32"/>
      <c r="FZ235" s="12"/>
      <c r="GA235" s="12"/>
      <c r="GB235" s="32"/>
      <c r="GC235" s="32"/>
    </row>
    <row r="236">
      <c r="A236" s="2"/>
      <c r="B236" s="2"/>
      <c r="C236" s="28">
        <v>125.0</v>
      </c>
      <c r="D236" s="28">
        <v>29.0</v>
      </c>
      <c r="E236" s="29">
        <v>18.0</v>
      </c>
      <c r="F236" s="30">
        <v>19.0</v>
      </c>
      <c r="G236" s="30" t="s">
        <v>393</v>
      </c>
      <c r="H236" s="30" t="s">
        <v>299</v>
      </c>
      <c r="I236" s="30" t="s">
        <v>26</v>
      </c>
      <c r="J236" s="4" t="s">
        <v>27</v>
      </c>
      <c r="K236" s="67">
        <v>35.0</v>
      </c>
      <c r="L236" s="15">
        <f t="shared" si="73"/>
        <v>3</v>
      </c>
      <c r="M236" s="15">
        <f t="shared" si="74"/>
        <v>3</v>
      </c>
      <c r="N236" s="16">
        <f t="shared" si="75"/>
        <v>0</v>
      </c>
      <c r="O236" s="15">
        <f t="shared" si="76"/>
        <v>1</v>
      </c>
      <c r="P236" s="15">
        <f t="shared" si="77"/>
        <v>0</v>
      </c>
      <c r="Q236" s="75"/>
      <c r="R236" s="75"/>
      <c r="S236" s="8"/>
      <c r="T236" s="9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9"/>
      <c r="AQ236" s="8"/>
      <c r="AR236" s="8"/>
      <c r="AS236" s="8"/>
      <c r="AT236" s="8"/>
      <c r="AU236" s="8"/>
      <c r="AV236" s="8"/>
      <c r="AW236" s="9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12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40">
        <v>3.0</v>
      </c>
      <c r="DG236" s="8"/>
      <c r="DH236" s="8"/>
      <c r="DI236" s="8"/>
      <c r="DJ236" s="8"/>
      <c r="DK236" s="8"/>
      <c r="DL236" s="8"/>
      <c r="DM236" s="8"/>
      <c r="DN236" s="8"/>
      <c r="DO236" s="12"/>
      <c r="DP236" s="12"/>
      <c r="DQ236" s="12"/>
      <c r="DR236" s="12"/>
      <c r="DS236" s="12"/>
      <c r="DT236" s="12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</row>
    <row r="237">
      <c r="A237" s="2"/>
      <c r="B237" s="2"/>
      <c r="C237" s="28">
        <v>126.0</v>
      </c>
      <c r="D237" s="28"/>
      <c r="E237" s="29"/>
      <c r="F237" s="30"/>
      <c r="G237" s="14" t="s">
        <v>394</v>
      </c>
      <c r="H237" s="14" t="s">
        <v>27</v>
      </c>
      <c r="I237" s="14" t="s">
        <v>62</v>
      </c>
      <c r="J237" s="4" t="s">
        <v>27</v>
      </c>
      <c r="K237" s="67">
        <v>29.0</v>
      </c>
      <c r="L237" s="15">
        <f t="shared" si="73"/>
        <v>8</v>
      </c>
      <c r="M237" s="15">
        <f t="shared" si="74"/>
        <v>8</v>
      </c>
      <c r="N237" s="16">
        <f t="shared" si="75"/>
        <v>0</v>
      </c>
      <c r="O237" s="15">
        <f t="shared" si="76"/>
        <v>1</v>
      </c>
      <c r="P237" s="15">
        <f t="shared" si="77"/>
        <v>0</v>
      </c>
      <c r="Q237" s="70"/>
      <c r="R237" s="68"/>
      <c r="S237" s="51"/>
      <c r="T237" s="58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8"/>
      <c r="AQ237" s="51"/>
      <c r="AR237" s="51"/>
      <c r="AS237" s="51"/>
      <c r="AT237" s="51"/>
      <c r="AU237" s="51"/>
      <c r="AV237" s="51"/>
      <c r="AW237" s="58"/>
      <c r="AX237" s="51"/>
      <c r="AY237" s="51"/>
      <c r="AZ237" s="51"/>
      <c r="BA237" s="51"/>
      <c r="BB237" s="51"/>
      <c r="BC237" s="51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12"/>
      <c r="BR237" s="12"/>
      <c r="BS237" s="12"/>
      <c r="BT237" s="12"/>
      <c r="BU237" s="12"/>
      <c r="BV237" s="12"/>
      <c r="BW237" s="12"/>
      <c r="BX237" s="12"/>
      <c r="BY237" s="12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42">
        <v>8.0</v>
      </c>
      <c r="CU237" s="12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32"/>
      <c r="DP237" s="32"/>
      <c r="DQ237" s="32"/>
      <c r="DR237" s="32"/>
      <c r="DS237" s="32"/>
      <c r="DT237" s="51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51"/>
      <c r="FS237" s="51"/>
      <c r="FT237" s="51"/>
      <c r="FU237" s="51"/>
      <c r="FV237" s="32"/>
      <c r="FW237" s="51"/>
      <c r="FX237" s="51"/>
      <c r="FY237" s="51"/>
      <c r="FZ237" s="8"/>
      <c r="GA237" s="8"/>
      <c r="GB237" s="32"/>
      <c r="GC237" s="32"/>
    </row>
    <row r="238">
      <c r="A238" s="148"/>
      <c r="B238" s="148"/>
      <c r="C238" s="90">
        <v>130.0</v>
      </c>
      <c r="D238" s="91"/>
      <c r="E238" s="91"/>
      <c r="F238" s="91"/>
      <c r="G238" s="162" t="s">
        <v>395</v>
      </c>
      <c r="H238" s="125" t="s">
        <v>94</v>
      </c>
      <c r="I238" s="163" t="s">
        <v>396</v>
      </c>
      <c r="J238" s="126" t="s">
        <v>94</v>
      </c>
      <c r="K238" s="164">
        <v>31.0</v>
      </c>
      <c r="L238" s="15">
        <f t="shared" si="73"/>
        <v>5</v>
      </c>
      <c r="M238" s="15">
        <f t="shared" si="74"/>
        <v>5</v>
      </c>
      <c r="N238" s="16">
        <f t="shared" si="75"/>
        <v>0</v>
      </c>
      <c r="O238" s="15">
        <f t="shared" si="76"/>
        <v>1</v>
      </c>
      <c r="P238" s="15">
        <f t="shared" si="77"/>
        <v>0</v>
      </c>
      <c r="Q238" s="85"/>
      <c r="R238" s="85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59">
        <v>5.0</v>
      </c>
      <c r="BR238" s="12"/>
      <c r="BS238" s="12"/>
      <c r="BT238" s="12"/>
      <c r="BU238" s="12"/>
      <c r="BV238" s="12"/>
      <c r="BW238" s="12"/>
      <c r="BX238" s="12"/>
      <c r="BY238" s="12"/>
      <c r="BZ238" s="12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12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77"/>
      <c r="DP238" s="77"/>
      <c r="DQ238" s="77"/>
      <c r="DR238" s="77"/>
      <c r="DS238" s="77"/>
      <c r="DT238" s="77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77"/>
      <c r="FS238" s="77"/>
      <c r="FT238" s="77"/>
      <c r="FU238" s="77"/>
      <c r="FV238" s="77"/>
      <c r="FW238" s="77"/>
      <c r="FX238" s="77"/>
      <c r="FY238" s="77"/>
      <c r="FZ238" s="12"/>
      <c r="GA238" s="12"/>
      <c r="GB238" s="77"/>
      <c r="GC238" s="77"/>
    </row>
    <row r="239">
      <c r="A239" s="2"/>
      <c r="B239" s="2"/>
      <c r="C239" s="28">
        <v>135.0</v>
      </c>
      <c r="D239" s="28">
        <v>126.0</v>
      </c>
      <c r="E239" s="55"/>
      <c r="F239" s="55"/>
      <c r="G239" s="29" t="s">
        <v>397</v>
      </c>
      <c r="H239" s="29" t="s">
        <v>398</v>
      </c>
      <c r="I239" s="28" t="s">
        <v>29</v>
      </c>
      <c r="J239" s="4" t="s">
        <v>27</v>
      </c>
      <c r="K239" s="67">
        <v>26.0</v>
      </c>
      <c r="L239" s="15">
        <f t="shared" si="73"/>
        <v>13</v>
      </c>
      <c r="M239" s="15">
        <f t="shared" si="74"/>
        <v>13</v>
      </c>
      <c r="N239" s="16">
        <f t="shared" si="75"/>
        <v>0</v>
      </c>
      <c r="O239" s="15">
        <f t="shared" si="76"/>
        <v>1</v>
      </c>
      <c r="P239" s="15">
        <f t="shared" si="77"/>
        <v>0</v>
      </c>
      <c r="Q239" s="75"/>
      <c r="R239" s="75"/>
      <c r="S239" s="8"/>
      <c r="T239" s="9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9"/>
      <c r="AQ239" s="8"/>
      <c r="AR239" s="8"/>
      <c r="AS239" s="8"/>
      <c r="AT239" s="8"/>
      <c r="AU239" s="8"/>
      <c r="AV239" s="8"/>
      <c r="AW239" s="9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8"/>
      <c r="CB239" s="8"/>
      <c r="CC239" s="8"/>
      <c r="CD239" s="8"/>
      <c r="CE239" s="8"/>
      <c r="CF239" s="8"/>
      <c r="CG239" s="8"/>
      <c r="CH239" s="8"/>
      <c r="CI239" s="40">
        <v>13.0</v>
      </c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12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12"/>
      <c r="DP239" s="12"/>
      <c r="DQ239" s="12"/>
      <c r="DR239" s="12"/>
      <c r="DS239" s="12"/>
      <c r="DT239" s="12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</row>
    <row r="240">
      <c r="A240" s="2"/>
      <c r="B240" s="2"/>
      <c r="C240" s="28" t="s">
        <v>399</v>
      </c>
      <c r="D240" s="28"/>
      <c r="E240" s="29"/>
      <c r="F240" s="55"/>
      <c r="G240" s="143" t="s">
        <v>400</v>
      </c>
      <c r="H240" s="28" t="s">
        <v>320</v>
      </c>
      <c r="I240" s="28" t="s">
        <v>340</v>
      </c>
      <c r="J240" s="4" t="s">
        <v>320</v>
      </c>
      <c r="K240" s="56">
        <v>27.0</v>
      </c>
      <c r="L240" s="15">
        <f t="shared" si="73"/>
        <v>4</v>
      </c>
      <c r="M240" s="15">
        <f t="shared" si="74"/>
        <v>4</v>
      </c>
      <c r="N240" s="16">
        <f t="shared" si="75"/>
        <v>0</v>
      </c>
      <c r="O240" s="15">
        <f t="shared" si="76"/>
        <v>1</v>
      </c>
      <c r="P240" s="15">
        <f t="shared" si="77"/>
        <v>0</v>
      </c>
      <c r="Q240" s="68"/>
      <c r="R240" s="68"/>
      <c r="S240" s="51"/>
      <c r="T240" s="58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8"/>
      <c r="AQ240" s="51"/>
      <c r="AR240" s="38">
        <v>4.0</v>
      </c>
      <c r="AS240" s="51"/>
      <c r="AT240" s="51"/>
      <c r="AU240" s="51"/>
      <c r="AV240" s="51"/>
      <c r="AW240" s="58"/>
      <c r="AX240" s="51"/>
      <c r="AY240" s="51"/>
      <c r="AZ240" s="51"/>
      <c r="BA240" s="51"/>
      <c r="BB240" s="51"/>
      <c r="BC240" s="51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12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32"/>
      <c r="DP240" s="32"/>
      <c r="DQ240" s="32"/>
      <c r="DR240" s="32"/>
      <c r="DS240" s="32"/>
      <c r="DT240" s="32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32"/>
      <c r="FS240" s="32"/>
      <c r="FT240" s="32"/>
      <c r="FU240" s="32"/>
      <c r="FV240" s="32"/>
      <c r="FW240" s="32"/>
      <c r="FX240" s="32"/>
      <c r="FY240" s="32"/>
      <c r="FZ240" s="12"/>
      <c r="GA240" s="12"/>
      <c r="GB240" s="32"/>
      <c r="GC240" s="32"/>
    </row>
    <row r="241">
      <c r="A241" s="2"/>
      <c r="B241" s="2"/>
      <c r="C241" s="28" t="s">
        <v>149</v>
      </c>
      <c r="D241" s="28">
        <v>59.0</v>
      </c>
      <c r="E241" s="55"/>
      <c r="F241" s="55"/>
      <c r="G241" s="29" t="s">
        <v>401</v>
      </c>
      <c r="H241" s="142" t="s">
        <v>21</v>
      </c>
      <c r="I241" s="28" t="s">
        <v>267</v>
      </c>
      <c r="J241" s="4" t="s">
        <v>266</v>
      </c>
      <c r="K241" s="90">
        <v>31.0</v>
      </c>
      <c r="L241" s="15">
        <f t="shared" si="73"/>
        <v>14</v>
      </c>
      <c r="M241" s="15">
        <f t="shared" si="74"/>
        <v>14</v>
      </c>
      <c r="N241" s="16">
        <f t="shared" si="75"/>
        <v>0</v>
      </c>
      <c r="O241" s="15">
        <f t="shared" si="76"/>
        <v>1</v>
      </c>
      <c r="P241" s="15">
        <f t="shared" si="77"/>
        <v>0</v>
      </c>
      <c r="Q241" s="75"/>
      <c r="R241" s="75"/>
      <c r="S241" s="8"/>
      <c r="T241" s="9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9"/>
      <c r="AQ241" s="8"/>
      <c r="AR241" s="8"/>
      <c r="AS241" s="8"/>
      <c r="AT241" s="8"/>
      <c r="AU241" s="8"/>
      <c r="AV241" s="8"/>
      <c r="AW241" s="9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8"/>
      <c r="CB241" s="8"/>
      <c r="CC241" s="8"/>
      <c r="CD241" s="8"/>
      <c r="CE241" s="8"/>
      <c r="CF241" s="8"/>
      <c r="CG241" s="8"/>
      <c r="CH241" s="8"/>
      <c r="CI241" s="40">
        <v>14.0</v>
      </c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12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12"/>
      <c r="DP241" s="12"/>
      <c r="DQ241" s="12"/>
      <c r="DR241" s="12"/>
      <c r="DS241" s="12"/>
      <c r="DT241" s="12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</row>
    <row r="242">
      <c r="A242" s="149"/>
      <c r="B242" s="123"/>
      <c r="C242" s="124"/>
      <c r="D242" s="91"/>
      <c r="E242" s="91"/>
      <c r="F242" s="91"/>
      <c r="G242" s="92" t="s">
        <v>402</v>
      </c>
      <c r="H242" s="125" t="s">
        <v>14</v>
      </c>
      <c r="I242" s="65" t="s">
        <v>221</v>
      </c>
      <c r="J242" s="126" t="s">
        <v>14</v>
      </c>
      <c r="K242" s="67">
        <v>22.0</v>
      </c>
      <c r="L242" s="15">
        <f t="shared" si="73"/>
        <v>9</v>
      </c>
      <c r="M242" s="15">
        <f t="shared" si="74"/>
        <v>9</v>
      </c>
      <c r="N242" s="16">
        <f t="shared" si="75"/>
        <v>0</v>
      </c>
      <c r="O242" s="15">
        <f t="shared" si="76"/>
        <v>1</v>
      </c>
      <c r="P242" s="15">
        <f t="shared" si="77"/>
        <v>0</v>
      </c>
      <c r="Q242" s="75"/>
      <c r="R242" s="75"/>
      <c r="S242" s="8"/>
      <c r="T242" s="9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36">
        <v>9.0</v>
      </c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9"/>
      <c r="AQ242" s="8"/>
      <c r="AR242" s="8"/>
      <c r="AS242" s="8"/>
      <c r="AT242" s="8"/>
      <c r="AU242" s="8"/>
      <c r="AV242" s="8"/>
      <c r="AW242" s="9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12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12"/>
      <c r="DP242" s="12"/>
      <c r="DQ242" s="12"/>
      <c r="DR242" s="12"/>
      <c r="DS242" s="12"/>
      <c r="DT242" s="12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</row>
    <row r="243">
      <c r="A243" s="149"/>
      <c r="B243" s="150"/>
      <c r="C243" s="124"/>
      <c r="D243" s="91"/>
      <c r="E243" s="91"/>
      <c r="F243" s="91"/>
      <c r="G243" s="158" t="s">
        <v>403</v>
      </c>
      <c r="H243" s="125" t="s">
        <v>320</v>
      </c>
      <c r="I243" s="125" t="s">
        <v>404</v>
      </c>
      <c r="J243" s="4" t="s">
        <v>320</v>
      </c>
      <c r="K243" s="90">
        <v>26.0</v>
      </c>
      <c r="L243" s="15">
        <f t="shared" si="73"/>
        <v>3</v>
      </c>
      <c r="M243" s="15">
        <f t="shared" si="74"/>
        <v>3</v>
      </c>
      <c r="N243" s="16">
        <f t="shared" si="75"/>
        <v>0</v>
      </c>
      <c r="O243" s="15">
        <f t="shared" si="76"/>
        <v>1</v>
      </c>
      <c r="P243" s="15">
        <f t="shared" si="77"/>
        <v>0</v>
      </c>
      <c r="Q243" s="68"/>
      <c r="R243" s="68"/>
      <c r="S243" s="51"/>
      <c r="T243" s="58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8"/>
      <c r="AQ243" s="51"/>
      <c r="AR243" s="38">
        <v>3.0</v>
      </c>
      <c r="AS243" s="51"/>
      <c r="AT243" s="51"/>
      <c r="AU243" s="51"/>
      <c r="AV243" s="51"/>
      <c r="AW243" s="58"/>
      <c r="AX243" s="51"/>
      <c r="AY243" s="51"/>
      <c r="AZ243" s="51"/>
      <c r="BA243" s="51"/>
      <c r="BB243" s="51"/>
      <c r="BC243" s="51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12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32"/>
      <c r="DP243" s="32"/>
      <c r="DQ243" s="32"/>
      <c r="DR243" s="32"/>
      <c r="DS243" s="32"/>
      <c r="DT243" s="32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32"/>
      <c r="FS243" s="32"/>
      <c r="FT243" s="32"/>
      <c r="FU243" s="32"/>
      <c r="FV243" s="32"/>
      <c r="FW243" s="32"/>
      <c r="FX243" s="32"/>
      <c r="FY243" s="32"/>
      <c r="FZ243" s="12"/>
      <c r="GA243" s="12"/>
      <c r="GB243" s="32"/>
      <c r="GC243" s="32"/>
    </row>
    <row r="244">
      <c r="A244" s="114"/>
      <c r="B244" s="114"/>
      <c r="C244" s="55"/>
      <c r="D244" s="55"/>
      <c r="E244" s="55"/>
      <c r="F244" s="55"/>
      <c r="G244" s="92" t="s">
        <v>405</v>
      </c>
      <c r="H244" s="67" t="s">
        <v>406</v>
      </c>
      <c r="I244" s="92" t="s">
        <v>407</v>
      </c>
      <c r="J244" s="144" t="s">
        <v>253</v>
      </c>
      <c r="K244" s="94">
        <v>27.0</v>
      </c>
      <c r="L244" s="15">
        <f t="shared" si="73"/>
        <v>23</v>
      </c>
      <c r="M244" s="15">
        <f t="shared" si="74"/>
        <v>23</v>
      </c>
      <c r="N244" s="16">
        <f t="shared" si="75"/>
        <v>0</v>
      </c>
      <c r="O244" s="15">
        <f t="shared" si="76"/>
        <v>1</v>
      </c>
      <c r="P244" s="15">
        <f t="shared" si="77"/>
        <v>0</v>
      </c>
      <c r="Q244" s="68"/>
      <c r="R244" s="68"/>
      <c r="S244" s="51"/>
      <c r="T244" s="58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8"/>
      <c r="AQ244" s="51"/>
      <c r="AR244" s="51"/>
      <c r="AS244" s="51"/>
      <c r="AT244" s="51"/>
      <c r="AU244" s="51"/>
      <c r="AV244" s="51"/>
      <c r="AW244" s="58"/>
      <c r="AX244" s="51"/>
      <c r="AY244" s="51"/>
      <c r="AZ244" s="51"/>
      <c r="BA244" s="51"/>
      <c r="BB244" s="51"/>
      <c r="BC244" s="51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8"/>
      <c r="CB244" s="42">
        <v>23.0</v>
      </c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12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32"/>
      <c r="DP244" s="32"/>
      <c r="DQ244" s="32"/>
      <c r="DR244" s="32"/>
      <c r="DS244" s="32"/>
      <c r="DT244" s="32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32"/>
      <c r="FS244" s="32"/>
      <c r="FT244" s="32"/>
      <c r="FU244" s="32"/>
      <c r="FV244" s="32"/>
      <c r="FW244" s="32"/>
      <c r="FX244" s="32"/>
      <c r="FY244" s="32"/>
      <c r="FZ244" s="12"/>
      <c r="GA244" s="12"/>
      <c r="GB244" s="32"/>
      <c r="GC244" s="32"/>
    </row>
    <row r="245">
      <c r="A245" s="2"/>
      <c r="B245" s="2"/>
      <c r="C245" s="28"/>
      <c r="D245" s="28"/>
      <c r="E245" s="29"/>
      <c r="F245" s="30"/>
      <c r="G245" s="92" t="s">
        <v>408</v>
      </c>
      <c r="H245" s="14" t="s">
        <v>23</v>
      </c>
      <c r="I245" s="14" t="s">
        <v>409</v>
      </c>
      <c r="J245" s="4" t="s">
        <v>230</v>
      </c>
      <c r="K245" s="121">
        <v>32.0</v>
      </c>
      <c r="L245" s="15">
        <f t="shared" si="73"/>
        <v>6</v>
      </c>
      <c r="M245" s="15">
        <f t="shared" si="74"/>
        <v>6</v>
      </c>
      <c r="N245" s="16">
        <f t="shared" si="75"/>
        <v>0</v>
      </c>
      <c r="O245" s="15">
        <f t="shared" si="76"/>
        <v>1</v>
      </c>
      <c r="P245" s="15">
        <f t="shared" si="77"/>
        <v>0</v>
      </c>
      <c r="Q245" s="75"/>
      <c r="R245" s="75"/>
      <c r="S245" s="8"/>
      <c r="T245" s="9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9"/>
      <c r="AQ245" s="8"/>
      <c r="AR245" s="8"/>
      <c r="AS245" s="8"/>
      <c r="AT245" s="8"/>
      <c r="AU245" s="8"/>
      <c r="AV245" s="8"/>
      <c r="AW245" s="9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40">
        <v>6.0</v>
      </c>
      <c r="BK245" s="8"/>
      <c r="BL245" s="8"/>
      <c r="BM245" s="8"/>
      <c r="BN245" s="8"/>
      <c r="BO245" s="8"/>
      <c r="BP245" s="8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12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12"/>
      <c r="DP245" s="12"/>
      <c r="DQ245" s="12"/>
      <c r="DR245" s="12"/>
      <c r="DS245" s="12"/>
      <c r="DT245" s="12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</row>
    <row r="246">
      <c r="A246" s="2"/>
      <c r="B246" s="2"/>
      <c r="C246" s="28"/>
      <c r="D246" s="28"/>
      <c r="E246" s="29"/>
      <c r="F246" s="30"/>
      <c r="G246" s="92" t="s">
        <v>410</v>
      </c>
      <c r="H246" s="14" t="s">
        <v>94</v>
      </c>
      <c r="I246" s="14" t="s">
        <v>411</v>
      </c>
      <c r="J246" s="4" t="s">
        <v>230</v>
      </c>
      <c r="K246" s="121">
        <v>30.0</v>
      </c>
      <c r="L246" s="15">
        <f t="shared" si="73"/>
        <v>3</v>
      </c>
      <c r="M246" s="15">
        <f t="shared" si="74"/>
        <v>3</v>
      </c>
      <c r="N246" s="16">
        <f t="shared" si="75"/>
        <v>0</v>
      </c>
      <c r="O246" s="15">
        <f t="shared" si="76"/>
        <v>1</v>
      </c>
      <c r="P246" s="15">
        <f t="shared" si="77"/>
        <v>0</v>
      </c>
      <c r="Q246" s="75"/>
      <c r="R246" s="75"/>
      <c r="S246" s="8"/>
      <c r="T246" s="9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9"/>
      <c r="AQ246" s="8"/>
      <c r="AR246" s="8"/>
      <c r="AS246" s="8"/>
      <c r="AT246" s="8"/>
      <c r="AU246" s="8"/>
      <c r="AV246" s="8"/>
      <c r="AW246" s="9"/>
      <c r="AX246" s="8"/>
      <c r="AY246" s="8"/>
      <c r="AZ246" s="8"/>
      <c r="BA246" s="8"/>
      <c r="BB246" s="8"/>
      <c r="BC246" s="8"/>
      <c r="BD246" s="40">
        <v>3.0</v>
      </c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12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12"/>
      <c r="DP246" s="12"/>
      <c r="DQ246" s="12"/>
      <c r="DR246" s="12"/>
      <c r="DS246" s="12"/>
      <c r="DT246" s="12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</row>
    <row r="247">
      <c r="A247" s="2"/>
      <c r="B247" s="2"/>
      <c r="C247" s="28"/>
      <c r="D247" s="28"/>
      <c r="E247" s="29"/>
      <c r="F247" s="30"/>
      <c r="G247" s="98" t="s">
        <v>412</v>
      </c>
      <c r="H247" s="14" t="s">
        <v>16</v>
      </c>
      <c r="I247" s="14" t="s">
        <v>19</v>
      </c>
      <c r="J247" s="4" t="s">
        <v>16</v>
      </c>
      <c r="K247" s="56">
        <v>21.0</v>
      </c>
      <c r="L247" s="15">
        <f t="shared" si="73"/>
        <v>1</v>
      </c>
      <c r="M247" s="15">
        <f t="shared" si="74"/>
        <v>1</v>
      </c>
      <c r="N247" s="16">
        <f t="shared" si="75"/>
        <v>0</v>
      </c>
      <c r="O247" s="15">
        <f t="shared" si="76"/>
        <v>1</v>
      </c>
      <c r="P247" s="15">
        <f t="shared" si="77"/>
        <v>0</v>
      </c>
      <c r="Q247" s="70"/>
      <c r="R247" s="75"/>
      <c r="S247" s="8"/>
      <c r="T247" s="9"/>
      <c r="U247" s="51"/>
      <c r="V247" s="8"/>
      <c r="W247" s="8"/>
      <c r="X247" s="8"/>
      <c r="Y247" s="8"/>
      <c r="Z247" s="8"/>
      <c r="AA247" s="8"/>
      <c r="AB247" s="8"/>
      <c r="AC247" s="8"/>
      <c r="AD247" s="36">
        <v>1.0</v>
      </c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8"/>
      <c r="AQ247" s="51"/>
      <c r="AR247" s="51"/>
      <c r="AS247" s="51"/>
      <c r="AT247" s="51"/>
      <c r="AU247" s="51"/>
      <c r="AV247" s="51"/>
      <c r="AW247" s="58"/>
      <c r="AX247" s="51"/>
      <c r="AY247" s="51"/>
      <c r="AZ247" s="51"/>
      <c r="BA247" s="51"/>
      <c r="BB247" s="51"/>
      <c r="BC247" s="51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12"/>
      <c r="BR247" s="12"/>
      <c r="BS247" s="12"/>
      <c r="BT247" s="12"/>
      <c r="BU247" s="12"/>
      <c r="BV247" s="12"/>
      <c r="BW247" s="12"/>
      <c r="BX247" s="12"/>
      <c r="BY247" s="12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12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32"/>
      <c r="DP247" s="32"/>
      <c r="DQ247" s="32"/>
      <c r="DR247" s="32"/>
      <c r="DS247" s="32"/>
      <c r="DT247" s="51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51"/>
      <c r="FS247" s="51"/>
      <c r="FT247" s="51"/>
      <c r="FU247" s="51"/>
      <c r="FV247" s="32"/>
      <c r="FW247" s="51"/>
      <c r="FX247" s="51"/>
      <c r="FY247" s="51"/>
      <c r="FZ247" s="8"/>
      <c r="GA247" s="8"/>
      <c r="GB247" s="32"/>
      <c r="GC247" s="32"/>
    </row>
    <row r="248">
      <c r="A248" s="149"/>
      <c r="B248" s="150"/>
      <c r="C248" s="124"/>
      <c r="D248" s="91"/>
      <c r="E248" s="91"/>
      <c r="F248" s="91"/>
      <c r="G248" s="158" t="s">
        <v>413</v>
      </c>
      <c r="H248" s="125" t="s">
        <v>320</v>
      </c>
      <c r="I248" s="125" t="s">
        <v>319</v>
      </c>
      <c r="J248" s="4" t="s">
        <v>320</v>
      </c>
      <c r="K248" s="90">
        <v>30.0</v>
      </c>
      <c r="L248" s="15">
        <f t="shared" si="73"/>
        <v>2</v>
      </c>
      <c r="M248" s="15">
        <f t="shared" si="74"/>
        <v>2</v>
      </c>
      <c r="N248" s="16">
        <f t="shared" si="75"/>
        <v>0</v>
      </c>
      <c r="O248" s="15">
        <f t="shared" si="76"/>
        <v>1</v>
      </c>
      <c r="P248" s="15">
        <f t="shared" si="77"/>
        <v>0</v>
      </c>
      <c r="Q248" s="68"/>
      <c r="R248" s="68"/>
      <c r="S248" s="51"/>
      <c r="T248" s="58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8"/>
      <c r="AQ248" s="51"/>
      <c r="AR248" s="38">
        <v>2.0</v>
      </c>
      <c r="AS248" s="51"/>
      <c r="AT248" s="51"/>
      <c r="AU248" s="51"/>
      <c r="AV248" s="51"/>
      <c r="AW248" s="58"/>
      <c r="AX248" s="51"/>
      <c r="AY248" s="51"/>
      <c r="AZ248" s="51"/>
      <c r="BA248" s="51"/>
      <c r="BB248" s="51"/>
      <c r="BC248" s="51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12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32"/>
      <c r="DP248" s="32"/>
      <c r="DQ248" s="32"/>
      <c r="DR248" s="32"/>
      <c r="DS248" s="32"/>
      <c r="DT248" s="32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32"/>
      <c r="FS248" s="32"/>
      <c r="FT248" s="32"/>
      <c r="FU248" s="32"/>
      <c r="FV248" s="32"/>
      <c r="FW248" s="32"/>
      <c r="FX248" s="32"/>
      <c r="FY248" s="32"/>
      <c r="FZ248" s="12"/>
      <c r="GA248" s="12"/>
      <c r="GB248" s="32"/>
      <c r="GC248" s="32"/>
    </row>
    <row r="249">
      <c r="A249" s="149"/>
      <c r="B249" s="149"/>
      <c r="C249" s="124"/>
      <c r="D249" s="91"/>
      <c r="E249" s="91"/>
      <c r="F249" s="91"/>
      <c r="G249" s="92" t="s">
        <v>414</v>
      </c>
      <c r="H249" s="125" t="s">
        <v>415</v>
      </c>
      <c r="I249" s="125" t="s">
        <v>416</v>
      </c>
      <c r="J249" s="126" t="s">
        <v>415</v>
      </c>
      <c r="K249" s="64">
        <v>20.0</v>
      </c>
      <c r="L249" s="15">
        <f t="shared" si="73"/>
        <v>8</v>
      </c>
      <c r="M249" s="15">
        <f t="shared" si="74"/>
        <v>8</v>
      </c>
      <c r="N249" s="16">
        <f t="shared" si="75"/>
        <v>0</v>
      </c>
      <c r="O249" s="15">
        <f t="shared" si="76"/>
        <v>1</v>
      </c>
      <c r="P249" s="15">
        <f t="shared" si="77"/>
        <v>0</v>
      </c>
      <c r="Q249" s="75"/>
      <c r="R249" s="75"/>
      <c r="S249" s="8"/>
      <c r="T249" s="9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36">
        <v>8.0</v>
      </c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9"/>
      <c r="AQ249" s="8"/>
      <c r="AR249" s="8"/>
      <c r="AS249" s="8"/>
      <c r="AT249" s="8"/>
      <c r="AU249" s="8"/>
      <c r="AV249" s="8"/>
      <c r="AW249" s="9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12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12"/>
      <c r="DP249" s="12"/>
      <c r="DQ249" s="12"/>
      <c r="DR249" s="12"/>
      <c r="DS249" s="12"/>
      <c r="DT249" s="12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</row>
    <row r="250">
      <c r="A250" s="149"/>
      <c r="B250" s="150"/>
      <c r="C250" s="124"/>
      <c r="D250" s="91"/>
      <c r="E250" s="91"/>
      <c r="F250" s="91"/>
      <c r="G250" s="128" t="s">
        <v>417</v>
      </c>
      <c r="H250" s="125" t="s">
        <v>235</v>
      </c>
      <c r="I250" s="125" t="s">
        <v>356</v>
      </c>
      <c r="J250" s="126" t="s">
        <v>21</v>
      </c>
      <c r="K250" s="90">
        <v>26.0</v>
      </c>
      <c r="L250" s="15">
        <f t="shared" si="73"/>
        <v>14</v>
      </c>
      <c r="M250" s="15">
        <f t="shared" si="74"/>
        <v>14</v>
      </c>
      <c r="N250" s="16">
        <f t="shared" si="75"/>
        <v>0</v>
      </c>
      <c r="O250" s="15">
        <f t="shared" si="76"/>
        <v>1</v>
      </c>
      <c r="P250" s="15">
        <f t="shared" si="77"/>
        <v>0</v>
      </c>
      <c r="Q250" s="68"/>
      <c r="R250" s="68"/>
      <c r="S250" s="51"/>
      <c r="T250" s="58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8"/>
      <c r="AQ250" s="51"/>
      <c r="AR250" s="51"/>
      <c r="AS250" s="51"/>
      <c r="AT250" s="51"/>
      <c r="AU250" s="51"/>
      <c r="AV250" s="51"/>
      <c r="AW250" s="58"/>
      <c r="AX250" s="51"/>
      <c r="AY250" s="51"/>
      <c r="AZ250" s="51"/>
      <c r="BA250" s="51"/>
      <c r="BB250" s="51"/>
      <c r="BC250" s="51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12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32"/>
      <c r="DP250" s="32"/>
      <c r="DQ250" s="32"/>
      <c r="DR250" s="32"/>
      <c r="DS250" s="32"/>
      <c r="DT250" s="32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42">
        <v>14.0</v>
      </c>
      <c r="FI250" s="8"/>
      <c r="FJ250" s="8"/>
      <c r="FK250" s="8"/>
      <c r="FL250" s="8"/>
      <c r="FM250" s="8"/>
      <c r="FN250" s="8"/>
      <c r="FO250" s="8"/>
      <c r="FP250" s="8"/>
      <c r="FQ250" s="8"/>
      <c r="FR250" s="32"/>
      <c r="FS250" s="32"/>
      <c r="FT250" s="32"/>
      <c r="FU250" s="32"/>
      <c r="FV250" s="32"/>
      <c r="FW250" s="32"/>
      <c r="FX250" s="32"/>
      <c r="FY250" s="32"/>
      <c r="FZ250" s="12"/>
      <c r="GA250" s="12"/>
      <c r="GB250" s="32"/>
      <c r="GC250" s="32"/>
    </row>
    <row r="251">
      <c r="A251" s="2"/>
      <c r="B251" s="2"/>
      <c r="C251" s="28"/>
      <c r="D251" s="28"/>
      <c r="E251" s="141"/>
      <c r="F251" s="141"/>
      <c r="G251" s="128" t="s">
        <v>418</v>
      </c>
      <c r="H251" s="145" t="s">
        <v>94</v>
      </c>
      <c r="I251" s="128" t="s">
        <v>419</v>
      </c>
      <c r="J251" s="4" t="s">
        <v>266</v>
      </c>
      <c r="K251" s="90">
        <v>31.0</v>
      </c>
      <c r="L251" s="15">
        <f t="shared" si="73"/>
        <v>3</v>
      </c>
      <c r="M251" s="15">
        <f t="shared" si="74"/>
        <v>3</v>
      </c>
      <c r="N251" s="16">
        <f t="shared" si="75"/>
        <v>0</v>
      </c>
      <c r="O251" s="15">
        <f t="shared" si="76"/>
        <v>1</v>
      </c>
      <c r="P251" s="15">
        <f t="shared" si="77"/>
        <v>0</v>
      </c>
      <c r="Q251" s="68"/>
      <c r="R251" s="68"/>
      <c r="S251" s="51"/>
      <c r="T251" s="58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8"/>
      <c r="AQ251" s="51"/>
      <c r="AR251" s="51"/>
      <c r="AS251" s="51"/>
      <c r="AT251" s="51"/>
      <c r="AU251" s="51"/>
      <c r="AV251" s="51"/>
      <c r="AW251" s="58"/>
      <c r="AX251" s="51"/>
      <c r="AY251" s="51"/>
      <c r="AZ251" s="51"/>
      <c r="BA251" s="51"/>
      <c r="BB251" s="51"/>
      <c r="BC251" s="51"/>
      <c r="BD251" s="8"/>
      <c r="BE251" s="8"/>
      <c r="BF251" s="8"/>
      <c r="BG251" s="8"/>
      <c r="BH251" s="8"/>
      <c r="BI251" s="8"/>
      <c r="BJ251" s="42">
        <v>3.0</v>
      </c>
      <c r="BK251" s="8"/>
      <c r="BL251" s="8"/>
      <c r="BM251" s="8"/>
      <c r="BN251" s="8"/>
      <c r="BO251" s="8"/>
      <c r="BP251" s="8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12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32"/>
      <c r="DP251" s="32"/>
      <c r="DQ251" s="32"/>
      <c r="DR251" s="32"/>
      <c r="DS251" s="32"/>
      <c r="DT251" s="32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32"/>
      <c r="FS251" s="32"/>
      <c r="FT251" s="32"/>
      <c r="FU251" s="32"/>
      <c r="FV251" s="32"/>
      <c r="FW251" s="32"/>
      <c r="FX251" s="32"/>
      <c r="FY251" s="32"/>
      <c r="FZ251" s="12"/>
      <c r="GA251" s="12"/>
      <c r="GB251" s="32"/>
      <c r="GC251" s="32"/>
    </row>
    <row r="252">
      <c r="A252" s="149"/>
      <c r="B252" s="149"/>
      <c r="C252" s="124"/>
      <c r="D252" s="91"/>
      <c r="E252" s="91"/>
      <c r="F252" s="91"/>
      <c r="G252" s="92" t="s">
        <v>420</v>
      </c>
      <c r="H252" s="125" t="s">
        <v>21</v>
      </c>
      <c r="I252" s="65" t="s">
        <v>421</v>
      </c>
      <c r="J252" s="126" t="s">
        <v>21</v>
      </c>
      <c r="K252" s="67">
        <v>23.0</v>
      </c>
      <c r="L252" s="15">
        <f t="shared" si="73"/>
        <v>2</v>
      </c>
      <c r="M252" s="15">
        <f t="shared" si="74"/>
        <v>2</v>
      </c>
      <c r="N252" s="16">
        <f t="shared" si="75"/>
        <v>0</v>
      </c>
      <c r="O252" s="15">
        <f t="shared" si="76"/>
        <v>1</v>
      </c>
      <c r="P252" s="15">
        <f t="shared" si="77"/>
        <v>0</v>
      </c>
      <c r="Q252" s="68"/>
      <c r="R252" s="68"/>
      <c r="S252" s="51"/>
      <c r="T252" s="58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8"/>
      <c r="AQ252" s="51"/>
      <c r="AR252" s="51"/>
      <c r="AS252" s="51"/>
      <c r="AT252" s="51"/>
      <c r="AU252" s="51"/>
      <c r="AV252" s="51"/>
      <c r="AW252" s="58"/>
      <c r="AX252" s="51"/>
      <c r="AY252" s="51"/>
      <c r="AZ252" s="51"/>
      <c r="BA252" s="51"/>
      <c r="BB252" s="51"/>
      <c r="BC252" s="51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12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42">
        <v>2.0</v>
      </c>
      <c r="DG252" s="8"/>
      <c r="DH252" s="8"/>
      <c r="DI252" s="8"/>
      <c r="DJ252" s="8"/>
      <c r="DK252" s="8"/>
      <c r="DL252" s="8"/>
      <c r="DM252" s="8"/>
      <c r="DN252" s="8"/>
      <c r="DO252" s="32"/>
      <c r="DP252" s="32"/>
      <c r="DQ252" s="32"/>
      <c r="DR252" s="32"/>
      <c r="DS252" s="32"/>
      <c r="DT252" s="32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32"/>
      <c r="FS252" s="32"/>
      <c r="FT252" s="32"/>
      <c r="FU252" s="32"/>
      <c r="FV252" s="32"/>
      <c r="FW252" s="32"/>
      <c r="FX252" s="32"/>
      <c r="FY252" s="32"/>
      <c r="FZ252" s="12"/>
      <c r="GA252" s="12"/>
      <c r="GB252" s="32"/>
      <c r="GC252" s="32"/>
    </row>
    <row r="253">
      <c r="A253" s="148"/>
      <c r="B253" s="148"/>
      <c r="C253" s="90"/>
      <c r="D253" s="91"/>
      <c r="E253" s="91"/>
      <c r="F253" s="91"/>
      <c r="G253" s="128" t="s">
        <v>422</v>
      </c>
      <c r="H253" s="125" t="s">
        <v>21</v>
      </c>
      <c r="I253" s="128" t="s">
        <v>423</v>
      </c>
      <c r="J253" s="126" t="s">
        <v>21</v>
      </c>
      <c r="K253" s="67">
        <v>32.0</v>
      </c>
      <c r="L253" s="15">
        <f t="shared" si="73"/>
        <v>8</v>
      </c>
      <c r="M253" s="15">
        <f t="shared" si="74"/>
        <v>8</v>
      </c>
      <c r="N253" s="16">
        <f t="shared" si="75"/>
        <v>0</v>
      </c>
      <c r="O253" s="15">
        <f t="shared" si="76"/>
        <v>1</v>
      </c>
      <c r="P253" s="15">
        <f t="shared" si="77"/>
        <v>0</v>
      </c>
      <c r="Q253" s="75"/>
      <c r="R253" s="75"/>
      <c r="S253" s="8"/>
      <c r="T253" s="9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9"/>
      <c r="AQ253" s="8"/>
      <c r="AR253" s="8"/>
      <c r="AS253" s="8"/>
      <c r="AT253" s="8"/>
      <c r="AU253" s="8"/>
      <c r="AV253" s="8"/>
      <c r="AW253" s="9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12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40">
        <v>8.0</v>
      </c>
      <c r="DG253" s="8"/>
      <c r="DH253" s="8"/>
      <c r="DI253" s="8"/>
      <c r="DJ253" s="8"/>
      <c r="DK253" s="8"/>
      <c r="DL253" s="8"/>
      <c r="DM253" s="8"/>
      <c r="DN253" s="8"/>
      <c r="DO253" s="12"/>
      <c r="DP253" s="12"/>
      <c r="DQ253" s="12"/>
      <c r="DR253" s="12"/>
      <c r="DS253" s="12"/>
      <c r="DT253" s="12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</row>
    <row r="254">
      <c r="A254" s="149"/>
      <c r="B254" s="123"/>
      <c r="C254" s="124"/>
      <c r="D254" s="91"/>
      <c r="E254" s="91"/>
      <c r="F254" s="91"/>
      <c r="G254" s="92" t="s">
        <v>424</v>
      </c>
      <c r="H254" s="125" t="s">
        <v>14</v>
      </c>
      <c r="I254" s="65" t="s">
        <v>425</v>
      </c>
      <c r="J254" s="126" t="s">
        <v>14</v>
      </c>
      <c r="K254" s="67">
        <v>32.0</v>
      </c>
      <c r="L254" s="15">
        <f t="shared" si="73"/>
        <v>12</v>
      </c>
      <c r="M254" s="15">
        <f t="shared" si="74"/>
        <v>12</v>
      </c>
      <c r="N254" s="16">
        <f t="shared" si="75"/>
        <v>0</v>
      </c>
      <c r="O254" s="15">
        <f t="shared" si="76"/>
        <v>1</v>
      </c>
      <c r="P254" s="15">
        <f t="shared" si="77"/>
        <v>0</v>
      </c>
      <c r="Q254" s="68"/>
      <c r="R254" s="68"/>
      <c r="S254" s="51"/>
      <c r="T254" s="58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8"/>
      <c r="AQ254" s="51"/>
      <c r="AR254" s="51"/>
      <c r="AS254" s="51"/>
      <c r="AT254" s="51"/>
      <c r="AU254" s="51"/>
      <c r="AV254" s="51"/>
      <c r="AW254" s="58"/>
      <c r="AX254" s="51"/>
      <c r="AY254" s="51"/>
      <c r="AZ254" s="51"/>
      <c r="BA254" s="51"/>
      <c r="BB254" s="51"/>
      <c r="BC254" s="51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12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42">
        <v>12.0</v>
      </c>
      <c r="DG254" s="8"/>
      <c r="DH254" s="8"/>
      <c r="DI254" s="8"/>
      <c r="DJ254" s="8"/>
      <c r="DK254" s="8"/>
      <c r="DL254" s="8"/>
      <c r="DM254" s="8"/>
      <c r="DN254" s="8"/>
      <c r="DO254" s="32"/>
      <c r="DP254" s="32"/>
      <c r="DQ254" s="32"/>
      <c r="DR254" s="32"/>
      <c r="DS254" s="32"/>
      <c r="DT254" s="32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32"/>
      <c r="FS254" s="32"/>
      <c r="FT254" s="32"/>
      <c r="FU254" s="32"/>
      <c r="FV254" s="32"/>
      <c r="FW254" s="32"/>
      <c r="FX254" s="32"/>
      <c r="FY254" s="32"/>
      <c r="FZ254" s="12"/>
      <c r="GA254" s="12"/>
      <c r="GB254" s="32"/>
      <c r="GC254" s="32"/>
    </row>
    <row r="255">
      <c r="A255" s="149"/>
      <c r="B255" s="123"/>
      <c r="C255" s="124"/>
      <c r="D255" s="91"/>
      <c r="E255" s="91"/>
      <c r="F255" s="91"/>
      <c r="G255" s="92" t="s">
        <v>426</v>
      </c>
      <c r="H255" s="125" t="s">
        <v>209</v>
      </c>
      <c r="I255" s="125" t="s">
        <v>427</v>
      </c>
      <c r="J255" s="126" t="s">
        <v>320</v>
      </c>
      <c r="K255" s="64">
        <v>33.0</v>
      </c>
      <c r="L255" s="15">
        <f t="shared" si="73"/>
        <v>9</v>
      </c>
      <c r="M255" s="15">
        <f t="shared" si="74"/>
        <v>9</v>
      </c>
      <c r="N255" s="16">
        <f t="shared" si="75"/>
        <v>0</v>
      </c>
      <c r="O255" s="15">
        <f t="shared" si="76"/>
        <v>1</v>
      </c>
      <c r="P255" s="15">
        <f t="shared" si="77"/>
        <v>0</v>
      </c>
      <c r="Q255" s="75"/>
      <c r="R255" s="75"/>
      <c r="S255" s="8"/>
      <c r="T255" s="9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9"/>
      <c r="AQ255" s="8"/>
      <c r="AR255" s="36">
        <v>9.0</v>
      </c>
      <c r="AS255" s="8"/>
      <c r="AT255" s="8"/>
      <c r="AU255" s="8"/>
      <c r="AV255" s="8"/>
      <c r="AW255" s="9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12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12"/>
      <c r="DP255" s="12"/>
      <c r="DQ255" s="12"/>
      <c r="DR255" s="12"/>
      <c r="DS255" s="12"/>
      <c r="DT255" s="12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</row>
    <row r="256">
      <c r="A256" s="148"/>
      <c r="B256" s="148"/>
      <c r="C256" s="90"/>
      <c r="D256" s="91"/>
      <c r="E256" s="91"/>
      <c r="F256" s="91"/>
      <c r="G256" s="128" t="s">
        <v>428</v>
      </c>
      <c r="H256" s="125" t="s">
        <v>21</v>
      </c>
      <c r="I256" s="128" t="s">
        <v>356</v>
      </c>
      <c r="J256" s="126" t="s">
        <v>21</v>
      </c>
      <c r="K256" s="67">
        <v>30.0</v>
      </c>
      <c r="L256" s="15">
        <f t="shared" si="73"/>
        <v>13</v>
      </c>
      <c r="M256" s="15">
        <f t="shared" si="74"/>
        <v>13</v>
      </c>
      <c r="N256" s="16">
        <f t="shared" si="75"/>
        <v>0</v>
      </c>
      <c r="O256" s="15">
        <f t="shared" si="76"/>
        <v>1</v>
      </c>
      <c r="P256" s="15">
        <f t="shared" si="77"/>
        <v>0</v>
      </c>
      <c r="Q256" s="75"/>
      <c r="R256" s="75"/>
      <c r="S256" s="8"/>
      <c r="T256" s="9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9"/>
      <c r="AQ256" s="8"/>
      <c r="AR256" s="8"/>
      <c r="AS256" s="8"/>
      <c r="AT256" s="8"/>
      <c r="AU256" s="8"/>
      <c r="AV256" s="8"/>
      <c r="AW256" s="9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12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12"/>
      <c r="DP256" s="12"/>
      <c r="DQ256" s="12"/>
      <c r="DR256" s="12"/>
      <c r="DS256" s="12"/>
      <c r="DT256" s="12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40">
        <v>13.0</v>
      </c>
      <c r="FI256" s="8"/>
      <c r="FJ256" s="8"/>
      <c r="FK256" s="8"/>
      <c r="FL256" s="8"/>
      <c r="FM256" s="8"/>
      <c r="FN256" s="8"/>
      <c r="FO256" s="8"/>
      <c r="FP256" s="8"/>
      <c r="FQ256" s="8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</row>
    <row r="257">
      <c r="A257" s="2"/>
      <c r="B257" s="2"/>
      <c r="C257" s="28"/>
      <c r="D257" s="28"/>
      <c r="E257" s="29"/>
      <c r="F257" s="30"/>
      <c r="G257" s="92" t="s">
        <v>429</v>
      </c>
      <c r="H257" s="14" t="s">
        <v>285</v>
      </c>
      <c r="I257" s="14" t="s">
        <v>430</v>
      </c>
      <c r="J257" s="4" t="s">
        <v>36</v>
      </c>
      <c r="K257" s="67">
        <v>25.0</v>
      </c>
      <c r="L257" s="15">
        <f t="shared" si="73"/>
        <v>6</v>
      </c>
      <c r="M257" s="15">
        <f t="shared" si="74"/>
        <v>6</v>
      </c>
      <c r="N257" s="16">
        <f t="shared" si="75"/>
        <v>0</v>
      </c>
      <c r="O257" s="15">
        <f t="shared" si="76"/>
        <v>1</v>
      </c>
      <c r="P257" s="15">
        <f t="shared" si="77"/>
        <v>0</v>
      </c>
      <c r="Q257" s="68"/>
      <c r="R257" s="68"/>
      <c r="S257" s="51"/>
      <c r="T257" s="58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8"/>
      <c r="AQ257" s="51"/>
      <c r="AR257" s="51"/>
      <c r="AS257" s="51"/>
      <c r="AT257" s="51"/>
      <c r="AU257" s="51"/>
      <c r="AV257" s="51"/>
      <c r="AW257" s="58"/>
      <c r="AX257" s="51"/>
      <c r="AY257" s="51"/>
      <c r="AZ257" s="51"/>
      <c r="BA257" s="51"/>
      <c r="BB257" s="51"/>
      <c r="BC257" s="51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12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32"/>
      <c r="DP257" s="45">
        <v>6.0</v>
      </c>
      <c r="DQ257" s="32"/>
      <c r="DR257" s="32"/>
      <c r="DS257" s="32"/>
      <c r="DT257" s="32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32"/>
      <c r="FS257" s="32"/>
      <c r="FT257" s="32"/>
      <c r="FU257" s="32"/>
      <c r="FV257" s="32"/>
      <c r="FW257" s="32"/>
      <c r="FX257" s="32"/>
      <c r="FY257" s="32"/>
      <c r="FZ257" s="12"/>
      <c r="GA257" s="12"/>
      <c r="GB257" s="32"/>
      <c r="GC257" s="32"/>
    </row>
    <row r="258">
      <c r="A258" s="2"/>
      <c r="B258" s="2"/>
      <c r="C258" s="28"/>
      <c r="D258" s="28"/>
      <c r="E258" s="29"/>
      <c r="F258" s="30"/>
      <c r="G258" s="92" t="s">
        <v>431</v>
      </c>
      <c r="H258" s="14" t="s">
        <v>36</v>
      </c>
      <c r="I258" s="14" t="s">
        <v>432</v>
      </c>
      <c r="J258" s="4" t="s">
        <v>36</v>
      </c>
      <c r="K258" s="67">
        <v>29.0</v>
      </c>
      <c r="L258" s="15">
        <f t="shared" si="73"/>
        <v>8</v>
      </c>
      <c r="M258" s="15">
        <f t="shared" si="74"/>
        <v>8</v>
      </c>
      <c r="N258" s="16">
        <f t="shared" si="75"/>
        <v>0</v>
      </c>
      <c r="O258" s="15">
        <f t="shared" si="76"/>
        <v>1</v>
      </c>
      <c r="P258" s="15">
        <f t="shared" si="77"/>
        <v>0</v>
      </c>
      <c r="Q258" s="68"/>
      <c r="R258" s="68"/>
      <c r="S258" s="70"/>
      <c r="T258" s="73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3"/>
      <c r="AQ258" s="70"/>
      <c r="AR258" s="70"/>
      <c r="AS258" s="70"/>
      <c r="AT258" s="70"/>
      <c r="AU258" s="70"/>
      <c r="AV258" s="70"/>
      <c r="AW258" s="73"/>
      <c r="AX258" s="70"/>
      <c r="AY258" s="70"/>
      <c r="AZ258" s="70"/>
      <c r="BA258" s="70"/>
      <c r="BB258" s="70"/>
      <c r="BC258" s="70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62">
        <v>8.0</v>
      </c>
      <c r="BP258" s="8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12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68"/>
      <c r="DP258" s="68"/>
      <c r="DQ258" s="68"/>
      <c r="DR258" s="68"/>
      <c r="DS258" s="68"/>
      <c r="DT258" s="6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32"/>
      <c r="FS258" s="32"/>
      <c r="FT258" s="32"/>
      <c r="FU258" s="32"/>
      <c r="FV258" s="32"/>
      <c r="FW258" s="32"/>
      <c r="FX258" s="32"/>
      <c r="FY258" s="32"/>
      <c r="FZ258" s="12"/>
      <c r="GA258" s="12"/>
      <c r="GB258" s="32"/>
      <c r="GC258" s="32"/>
    </row>
    <row r="259">
      <c r="A259" s="2"/>
      <c r="B259" s="2"/>
      <c r="C259" s="28"/>
      <c r="D259" s="28"/>
      <c r="E259" s="29"/>
      <c r="F259" s="55"/>
      <c r="G259" s="67" t="s">
        <v>433</v>
      </c>
      <c r="H259" s="28" t="s">
        <v>68</v>
      </c>
      <c r="I259" s="28" t="s">
        <v>434</v>
      </c>
      <c r="J259" s="4" t="s">
        <v>435</v>
      </c>
      <c r="K259" s="131">
        <v>29.0</v>
      </c>
      <c r="L259" s="15">
        <f t="shared" si="73"/>
        <v>10</v>
      </c>
      <c r="M259" s="15">
        <f t="shared" si="74"/>
        <v>10</v>
      </c>
      <c r="N259" s="16">
        <f t="shared" si="75"/>
        <v>0</v>
      </c>
      <c r="O259" s="15">
        <f t="shared" si="76"/>
        <v>1</v>
      </c>
      <c r="P259" s="15">
        <f t="shared" si="77"/>
        <v>0</v>
      </c>
      <c r="Q259" s="75"/>
      <c r="R259" s="75"/>
      <c r="S259" s="8"/>
      <c r="T259" s="9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36">
        <v>10.0</v>
      </c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9"/>
      <c r="AQ259" s="8"/>
      <c r="AR259" s="8"/>
      <c r="AS259" s="8"/>
      <c r="AT259" s="8"/>
      <c r="AU259" s="8"/>
      <c r="AV259" s="8"/>
      <c r="AW259" s="9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12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12"/>
      <c r="DP259" s="12"/>
      <c r="DQ259" s="12"/>
      <c r="DR259" s="12"/>
      <c r="DS259" s="12"/>
      <c r="DT259" s="12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</row>
    <row r="260">
      <c r="A260" s="2"/>
      <c r="B260" s="2"/>
      <c r="C260" s="28"/>
      <c r="D260" s="28"/>
      <c r="E260" s="55"/>
      <c r="F260" s="55"/>
      <c r="G260" s="128" t="s">
        <v>436</v>
      </c>
      <c r="H260" s="143" t="s">
        <v>258</v>
      </c>
      <c r="I260" s="165" t="s">
        <v>437</v>
      </c>
      <c r="J260" s="144" t="s">
        <v>253</v>
      </c>
      <c r="K260" s="67">
        <v>28.0</v>
      </c>
      <c r="L260" s="15">
        <f t="shared" si="73"/>
        <v>3</v>
      </c>
      <c r="M260" s="15">
        <f t="shared" si="74"/>
        <v>3</v>
      </c>
      <c r="N260" s="16">
        <f t="shared" si="75"/>
        <v>0</v>
      </c>
      <c r="O260" s="15">
        <f t="shared" si="76"/>
        <v>1</v>
      </c>
      <c r="P260" s="15">
        <f t="shared" si="77"/>
        <v>0</v>
      </c>
      <c r="Q260" s="68"/>
      <c r="R260" s="68"/>
      <c r="S260" s="51"/>
      <c r="T260" s="58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8"/>
      <c r="AQ260" s="51"/>
      <c r="AR260" s="51"/>
      <c r="AS260" s="51"/>
      <c r="AT260" s="51"/>
      <c r="AU260" s="51"/>
      <c r="AV260" s="51"/>
      <c r="AW260" s="58"/>
      <c r="AX260" s="51"/>
      <c r="AY260" s="51"/>
      <c r="AZ260" s="51"/>
      <c r="BA260" s="51"/>
      <c r="BB260" s="51"/>
      <c r="BC260" s="51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12"/>
      <c r="BR260" s="12"/>
      <c r="BS260" s="12"/>
      <c r="BT260" s="12"/>
      <c r="BU260" s="12"/>
      <c r="BV260" s="44">
        <v>3.0</v>
      </c>
      <c r="BW260" s="12"/>
      <c r="BX260" s="12"/>
      <c r="BY260" s="12"/>
      <c r="BZ260" s="12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12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32"/>
      <c r="DP260" s="32"/>
      <c r="DQ260" s="32"/>
      <c r="DR260" s="32"/>
      <c r="DS260" s="32"/>
      <c r="DT260" s="32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32"/>
      <c r="FS260" s="32"/>
      <c r="FT260" s="32"/>
      <c r="FU260" s="32"/>
      <c r="FV260" s="32"/>
      <c r="FW260" s="32"/>
      <c r="FX260" s="32"/>
      <c r="FY260" s="32"/>
      <c r="FZ260" s="12"/>
      <c r="GA260" s="12"/>
      <c r="GB260" s="32"/>
      <c r="GC260" s="32"/>
    </row>
    <row r="261">
      <c r="A261" s="2"/>
      <c r="B261" s="2"/>
      <c r="C261" s="28"/>
      <c r="D261" s="28"/>
      <c r="E261" s="141"/>
      <c r="F261" s="141"/>
      <c r="G261" s="128" t="s">
        <v>438</v>
      </c>
      <c r="H261" s="145" t="s">
        <v>188</v>
      </c>
      <c r="I261" s="28" t="s">
        <v>439</v>
      </c>
      <c r="J261" s="4" t="s">
        <v>440</v>
      </c>
      <c r="K261" s="90">
        <v>36.0</v>
      </c>
      <c r="L261" s="15">
        <f t="shared" si="73"/>
        <v>7</v>
      </c>
      <c r="M261" s="15">
        <f t="shared" si="74"/>
        <v>7</v>
      </c>
      <c r="N261" s="16">
        <f t="shared" si="75"/>
        <v>0</v>
      </c>
      <c r="O261" s="15">
        <f t="shared" si="76"/>
        <v>1</v>
      </c>
      <c r="P261" s="15">
        <f t="shared" si="77"/>
        <v>0</v>
      </c>
      <c r="Q261" s="68"/>
      <c r="R261" s="68"/>
      <c r="S261" s="51"/>
      <c r="T261" s="58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38">
        <v>7.0</v>
      </c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8"/>
      <c r="AQ261" s="51"/>
      <c r="AR261" s="51"/>
      <c r="AS261" s="51"/>
      <c r="AT261" s="51"/>
      <c r="AU261" s="51"/>
      <c r="AV261" s="51"/>
      <c r="AW261" s="58"/>
      <c r="AX261" s="51"/>
      <c r="AY261" s="51"/>
      <c r="AZ261" s="51"/>
      <c r="BA261" s="51"/>
      <c r="BB261" s="51"/>
      <c r="BC261" s="51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12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32"/>
      <c r="DP261" s="32"/>
      <c r="DQ261" s="32"/>
      <c r="DR261" s="32"/>
      <c r="DS261" s="32"/>
      <c r="DT261" s="32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32"/>
      <c r="FS261" s="32"/>
      <c r="FT261" s="32"/>
      <c r="FU261" s="32"/>
      <c r="FV261" s="32"/>
      <c r="FW261" s="32"/>
      <c r="FX261" s="32"/>
      <c r="FY261" s="32"/>
      <c r="FZ261" s="12"/>
      <c r="GA261" s="12"/>
      <c r="GB261" s="32"/>
      <c r="GC261" s="32"/>
    </row>
    <row r="262">
      <c r="A262" s="2"/>
      <c r="B262" s="2"/>
      <c r="C262" s="28"/>
      <c r="D262" s="28"/>
      <c r="E262" s="29"/>
      <c r="F262" s="30"/>
      <c r="G262" s="119" t="s">
        <v>441</v>
      </c>
      <c r="H262" s="119" t="s">
        <v>18</v>
      </c>
      <c r="I262" s="119" t="s">
        <v>315</v>
      </c>
      <c r="J262" s="4" t="s">
        <v>18</v>
      </c>
      <c r="K262" s="56">
        <v>28.0</v>
      </c>
      <c r="L262" s="15">
        <f t="shared" si="73"/>
        <v>3</v>
      </c>
      <c r="M262" s="15">
        <f t="shared" si="74"/>
        <v>3</v>
      </c>
      <c r="N262" s="16">
        <f t="shared" si="75"/>
        <v>0</v>
      </c>
      <c r="O262" s="15">
        <f t="shared" si="76"/>
        <v>1</v>
      </c>
      <c r="P262" s="15">
        <f t="shared" si="77"/>
        <v>0</v>
      </c>
      <c r="Q262" s="75"/>
      <c r="R262" s="75"/>
      <c r="S262" s="8"/>
      <c r="T262" s="9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9"/>
      <c r="AQ262" s="8"/>
      <c r="AR262" s="8"/>
      <c r="AS262" s="8"/>
      <c r="AT262" s="8"/>
      <c r="AU262" s="8"/>
      <c r="AV262" s="8"/>
      <c r="AW262" s="9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12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12"/>
      <c r="DP262" s="12"/>
      <c r="DQ262" s="12"/>
      <c r="DR262" s="12"/>
      <c r="DS262" s="12"/>
      <c r="DT262" s="12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12"/>
      <c r="FS262" s="12"/>
      <c r="FT262" s="12"/>
      <c r="FU262" s="12"/>
      <c r="FV262" s="12"/>
      <c r="FW262" s="12"/>
      <c r="FX262" s="12"/>
      <c r="FY262" s="12"/>
      <c r="FZ262" s="12"/>
      <c r="GA262" s="41">
        <v>3.0</v>
      </c>
      <c r="GB262" s="12"/>
      <c r="GC262" s="12"/>
    </row>
    <row r="263">
      <c r="A263" s="2"/>
      <c r="B263" s="2"/>
      <c r="C263" s="28"/>
      <c r="D263" s="28"/>
      <c r="E263" s="29"/>
      <c r="F263" s="30"/>
      <c r="G263" s="92" t="s">
        <v>442</v>
      </c>
      <c r="H263" s="119" t="s">
        <v>21</v>
      </c>
      <c r="I263" s="53" t="s">
        <v>443</v>
      </c>
      <c r="J263" s="4" t="s">
        <v>18</v>
      </c>
      <c r="K263" s="95">
        <v>21.0</v>
      </c>
      <c r="L263" s="15">
        <f t="shared" si="73"/>
        <v>12</v>
      </c>
      <c r="M263" s="15">
        <f t="shared" si="74"/>
        <v>12</v>
      </c>
      <c r="N263" s="16">
        <f t="shared" si="75"/>
        <v>0</v>
      </c>
      <c r="O263" s="15">
        <f t="shared" si="76"/>
        <v>1</v>
      </c>
      <c r="P263" s="15">
        <f t="shared" si="77"/>
        <v>0</v>
      </c>
      <c r="Q263" s="75"/>
      <c r="R263" s="75"/>
      <c r="S263" s="8"/>
      <c r="T263" s="9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36">
        <v>12.0</v>
      </c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9"/>
      <c r="AQ263" s="8"/>
      <c r="AR263" s="8"/>
      <c r="AS263" s="8"/>
      <c r="AT263" s="8"/>
      <c r="AU263" s="8"/>
      <c r="AV263" s="8"/>
      <c r="AW263" s="9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12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12"/>
      <c r="DP263" s="12"/>
      <c r="DQ263" s="12"/>
      <c r="DR263" s="12"/>
      <c r="DS263" s="12"/>
      <c r="DT263" s="12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</row>
    <row r="264">
      <c r="A264" s="2"/>
      <c r="B264" s="2"/>
      <c r="C264" s="28"/>
      <c r="D264" s="28"/>
      <c r="E264" s="29"/>
      <c r="F264" s="30"/>
      <c r="G264" s="14" t="s">
        <v>444</v>
      </c>
      <c r="H264" s="119" t="s">
        <v>16</v>
      </c>
      <c r="I264" s="119" t="s">
        <v>226</v>
      </c>
      <c r="J264" s="144" t="s">
        <v>16</v>
      </c>
      <c r="K264" s="33">
        <v>26.0</v>
      </c>
      <c r="L264" s="15">
        <f t="shared" si="73"/>
        <v>4</v>
      </c>
      <c r="M264" s="15">
        <f t="shared" si="74"/>
        <v>4</v>
      </c>
      <c r="N264" s="16">
        <f t="shared" si="75"/>
        <v>0</v>
      </c>
      <c r="O264" s="15">
        <f t="shared" si="76"/>
        <v>1</v>
      </c>
      <c r="P264" s="15">
        <f t="shared" si="77"/>
        <v>0</v>
      </c>
      <c r="Q264" s="85"/>
      <c r="R264" s="85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12"/>
      <c r="BR264" s="12"/>
      <c r="BS264" s="12"/>
      <c r="BT264" s="12"/>
      <c r="BU264" s="12"/>
      <c r="BV264" s="12"/>
      <c r="BW264" s="12"/>
      <c r="BX264" s="12"/>
      <c r="BY264" s="12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43">
        <v>4.0</v>
      </c>
      <c r="CS264" s="8"/>
      <c r="CT264" s="8"/>
      <c r="CU264" s="12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77"/>
      <c r="DP264" s="77"/>
      <c r="DQ264" s="77"/>
      <c r="DR264" s="77"/>
      <c r="DS264" s="77"/>
      <c r="DT264" s="5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12"/>
      <c r="FW264" s="8"/>
      <c r="FX264" s="8"/>
      <c r="FY264" s="8"/>
      <c r="FZ264" s="8"/>
      <c r="GA264" s="8"/>
      <c r="GB264" s="12"/>
      <c r="GC264" s="12"/>
    </row>
    <row r="265">
      <c r="A265" s="2"/>
      <c r="B265" s="2"/>
      <c r="C265" s="28"/>
      <c r="D265" s="28"/>
      <c r="E265" s="29"/>
      <c r="F265" s="30"/>
      <c r="G265" s="14" t="s">
        <v>445</v>
      </c>
      <c r="H265" s="14" t="s">
        <v>23</v>
      </c>
      <c r="I265" s="14" t="s">
        <v>331</v>
      </c>
      <c r="J265" s="4" t="s">
        <v>16</v>
      </c>
      <c r="K265" s="33">
        <v>29.0</v>
      </c>
      <c r="L265" s="15">
        <f t="shared" si="73"/>
        <v>7</v>
      </c>
      <c r="M265" s="15">
        <f t="shared" si="74"/>
        <v>7</v>
      </c>
      <c r="N265" s="16">
        <f t="shared" si="75"/>
        <v>0</v>
      </c>
      <c r="O265" s="15">
        <f t="shared" si="76"/>
        <v>1</v>
      </c>
      <c r="P265" s="15">
        <f t="shared" si="77"/>
        <v>0</v>
      </c>
      <c r="Q265" s="70"/>
      <c r="R265" s="68"/>
      <c r="S265" s="51"/>
      <c r="T265" s="58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8"/>
      <c r="AQ265" s="51"/>
      <c r="AR265" s="51"/>
      <c r="AS265" s="51"/>
      <c r="AT265" s="51"/>
      <c r="AU265" s="51"/>
      <c r="AV265" s="51"/>
      <c r="AW265" s="58"/>
      <c r="AX265" s="51"/>
      <c r="AY265" s="51"/>
      <c r="AZ265" s="51"/>
      <c r="BA265" s="51"/>
      <c r="BB265" s="51"/>
      <c r="BC265" s="51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12"/>
      <c r="BR265" s="12"/>
      <c r="BS265" s="12"/>
      <c r="BT265" s="12"/>
      <c r="BU265" s="12"/>
      <c r="BV265" s="12"/>
      <c r="BW265" s="12"/>
      <c r="BX265" s="12"/>
      <c r="BY265" s="12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12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45">
        <v>7.0</v>
      </c>
      <c r="DP265" s="32"/>
      <c r="DQ265" s="32"/>
      <c r="DR265" s="32"/>
      <c r="DS265" s="32"/>
      <c r="DT265" s="51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51"/>
      <c r="FS265" s="51"/>
      <c r="FT265" s="51"/>
      <c r="FU265" s="51"/>
      <c r="FV265" s="32"/>
      <c r="FW265" s="51"/>
      <c r="FX265" s="51"/>
      <c r="FY265" s="51"/>
      <c r="FZ265" s="8"/>
      <c r="GA265" s="8"/>
      <c r="GB265" s="32"/>
      <c r="GC265" s="32"/>
    </row>
    <row r="266">
      <c r="A266" s="2"/>
      <c r="B266" s="2"/>
      <c r="C266" s="28"/>
      <c r="D266" s="28"/>
      <c r="E266" s="29"/>
      <c r="F266" s="30"/>
      <c r="G266" s="92" t="s">
        <v>446</v>
      </c>
      <c r="H266" s="14" t="s">
        <v>36</v>
      </c>
      <c r="I266" s="14" t="s">
        <v>447</v>
      </c>
      <c r="J266" s="4" t="s">
        <v>36</v>
      </c>
      <c r="K266" s="67">
        <v>24.0</v>
      </c>
      <c r="L266" s="15">
        <f t="shared" si="73"/>
        <v>13</v>
      </c>
      <c r="M266" s="15">
        <f t="shared" si="74"/>
        <v>13</v>
      </c>
      <c r="N266" s="16">
        <f t="shared" si="75"/>
        <v>0</v>
      </c>
      <c r="O266" s="15">
        <f t="shared" si="76"/>
        <v>1</v>
      </c>
      <c r="P266" s="15">
        <f t="shared" si="77"/>
        <v>0</v>
      </c>
      <c r="Q266" s="85"/>
      <c r="R266" s="85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12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5"/>
      <c r="DP266" s="85"/>
      <c r="DQ266" s="85"/>
      <c r="DR266" s="85"/>
      <c r="DS266" s="85"/>
      <c r="DT266" s="85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5"/>
      <c r="FS266" s="85"/>
      <c r="FT266" s="85"/>
      <c r="FU266" s="85"/>
      <c r="FV266" s="85"/>
      <c r="FW266" s="85"/>
      <c r="FX266" s="85"/>
      <c r="FY266" s="85"/>
      <c r="FZ266" s="12"/>
      <c r="GA266" s="54">
        <v>13.0</v>
      </c>
      <c r="GB266" s="85"/>
      <c r="GC266" s="85"/>
    </row>
    <row r="267">
      <c r="A267" s="111"/>
      <c r="B267" s="111"/>
      <c r="C267" s="56"/>
      <c r="D267" s="56"/>
      <c r="E267" s="129"/>
      <c r="F267" s="129"/>
      <c r="G267" s="128" t="s">
        <v>448</v>
      </c>
      <c r="H267" s="56" t="s">
        <v>145</v>
      </c>
      <c r="I267" s="28" t="s">
        <v>449</v>
      </c>
      <c r="J267" s="126" t="s">
        <v>145</v>
      </c>
      <c r="K267" s="131">
        <v>22.0</v>
      </c>
      <c r="L267" s="15">
        <f t="shared" si="73"/>
        <v>2</v>
      </c>
      <c r="M267" s="15">
        <f t="shared" si="74"/>
        <v>2</v>
      </c>
      <c r="N267" s="16">
        <f t="shared" si="75"/>
        <v>0</v>
      </c>
      <c r="O267" s="15">
        <f t="shared" si="76"/>
        <v>1</v>
      </c>
      <c r="P267" s="15">
        <f t="shared" si="77"/>
        <v>0</v>
      </c>
      <c r="Q267" s="75"/>
      <c r="R267" s="75"/>
      <c r="S267" s="8"/>
      <c r="T267" s="9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9"/>
      <c r="AQ267" s="8"/>
      <c r="AR267" s="8"/>
      <c r="AS267" s="8"/>
      <c r="AT267" s="8"/>
      <c r="AU267" s="8"/>
      <c r="AV267" s="8"/>
      <c r="AW267" s="9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41">
        <v>2.0</v>
      </c>
      <c r="BR267" s="12"/>
      <c r="BS267" s="12"/>
      <c r="BT267" s="12"/>
      <c r="BU267" s="12"/>
      <c r="BV267" s="12"/>
      <c r="BW267" s="12"/>
      <c r="BX267" s="12"/>
      <c r="BY267" s="12"/>
      <c r="BZ267" s="12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12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12"/>
      <c r="DP267" s="12"/>
      <c r="DQ267" s="12"/>
      <c r="DR267" s="12"/>
      <c r="DS267" s="12"/>
      <c r="DT267" s="12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</row>
    <row r="268">
      <c r="A268" s="2"/>
      <c r="B268" s="2"/>
      <c r="C268" s="28"/>
      <c r="D268" s="28">
        <v>138.0</v>
      </c>
      <c r="E268" s="55"/>
      <c r="F268" s="55"/>
      <c r="G268" s="142" t="s">
        <v>450</v>
      </c>
      <c r="H268" s="29" t="s">
        <v>145</v>
      </c>
      <c r="I268" s="28" t="s">
        <v>312</v>
      </c>
      <c r="J268" s="4" t="s">
        <v>23</v>
      </c>
      <c r="K268" s="64">
        <v>33.0</v>
      </c>
      <c r="L268" s="15">
        <f t="shared" si="73"/>
        <v>1</v>
      </c>
      <c r="M268" s="15">
        <f t="shared" si="74"/>
        <v>1</v>
      </c>
      <c r="N268" s="16">
        <f t="shared" si="75"/>
        <v>0</v>
      </c>
      <c r="O268" s="15">
        <f t="shared" si="76"/>
        <v>1</v>
      </c>
      <c r="P268" s="15">
        <f t="shared" si="77"/>
        <v>0</v>
      </c>
      <c r="Q268" s="94"/>
      <c r="R268" s="94"/>
      <c r="S268" s="64"/>
      <c r="T268" s="166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166"/>
      <c r="AQ268" s="64"/>
      <c r="AR268" s="64"/>
      <c r="AS268" s="64"/>
      <c r="AT268" s="64"/>
      <c r="AU268" s="64"/>
      <c r="AV268" s="64"/>
      <c r="AW268" s="166"/>
      <c r="AX268" s="64"/>
      <c r="AY268" s="64"/>
      <c r="AZ268" s="64"/>
      <c r="BA268" s="64"/>
      <c r="BB268" s="64"/>
      <c r="BC268" s="64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12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>
        <v>1.0</v>
      </c>
      <c r="DG268" s="8"/>
      <c r="DH268" s="8"/>
      <c r="DI268" s="8"/>
      <c r="DJ268" s="8"/>
      <c r="DK268" s="8"/>
      <c r="DL268" s="8"/>
      <c r="DM268" s="8"/>
      <c r="DN268" s="8"/>
      <c r="DO268" s="167"/>
      <c r="DP268" s="167"/>
      <c r="DQ268" s="167"/>
      <c r="DR268" s="167"/>
      <c r="DS268" s="167"/>
      <c r="DT268" s="64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64"/>
      <c r="FS268" s="64"/>
      <c r="FT268" s="64"/>
      <c r="FU268" s="64"/>
      <c r="FV268" s="167"/>
      <c r="FW268" s="64"/>
      <c r="FX268" s="64"/>
      <c r="FY268" s="64"/>
      <c r="FZ268" s="8"/>
      <c r="GA268" s="8"/>
      <c r="GB268" s="167"/>
      <c r="GC268" s="167"/>
    </row>
    <row r="269">
      <c r="A269" s="2"/>
      <c r="B269" s="2"/>
      <c r="C269" s="28"/>
      <c r="D269" s="28">
        <v>154.0</v>
      </c>
      <c r="E269" s="55"/>
      <c r="F269" s="55"/>
      <c r="G269" s="29" t="s">
        <v>451</v>
      </c>
      <c r="H269" s="29" t="s">
        <v>23</v>
      </c>
      <c r="I269" s="28" t="s">
        <v>64</v>
      </c>
      <c r="J269" s="4" t="s">
        <v>27</v>
      </c>
      <c r="K269" s="67">
        <v>29.0</v>
      </c>
      <c r="L269" s="15">
        <f t="shared" si="73"/>
        <v>0</v>
      </c>
      <c r="M269" s="15">
        <f t="shared" si="74"/>
        <v>0</v>
      </c>
      <c r="N269" s="16">
        <f t="shared" si="75"/>
        <v>0</v>
      </c>
      <c r="O269" s="15">
        <f t="shared" si="76"/>
        <v>0</v>
      </c>
      <c r="P269" s="15">
        <f t="shared" si="77"/>
        <v>0</v>
      </c>
      <c r="Q269" s="75"/>
      <c r="R269" s="75"/>
      <c r="S269" s="8"/>
      <c r="T269" s="9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9"/>
      <c r="AQ269" s="8"/>
      <c r="AR269" s="8"/>
      <c r="AS269" s="8"/>
      <c r="AT269" s="8"/>
      <c r="AU269" s="8"/>
      <c r="AV269" s="8"/>
      <c r="AW269" s="9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12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12"/>
      <c r="DP269" s="12"/>
      <c r="DQ269" s="12"/>
      <c r="DR269" s="12"/>
      <c r="DS269" s="12"/>
      <c r="DT269" s="12"/>
      <c r="DU269" s="8"/>
      <c r="DV269" s="8"/>
      <c r="DW269" s="8"/>
      <c r="DX269" s="62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62"/>
      <c r="EJ269" s="8"/>
      <c r="EK269" s="40"/>
      <c r="EL269" s="8"/>
      <c r="EM269" s="8"/>
      <c r="EN269" s="8"/>
      <c r="EO269" s="8"/>
      <c r="EP269" s="43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</row>
    <row r="270">
      <c r="A270" s="2"/>
      <c r="B270" s="2"/>
      <c r="C270" s="28"/>
      <c r="D270" s="28"/>
      <c r="E270" s="29"/>
      <c r="F270" s="30"/>
      <c r="G270" s="14" t="s">
        <v>452</v>
      </c>
      <c r="H270" s="14" t="s">
        <v>16</v>
      </c>
      <c r="I270" s="14" t="s">
        <v>199</v>
      </c>
      <c r="J270" s="4" t="s">
        <v>16</v>
      </c>
      <c r="K270" s="33">
        <v>26.0</v>
      </c>
      <c r="L270" s="15">
        <f t="shared" si="73"/>
        <v>0</v>
      </c>
      <c r="M270" s="15">
        <f t="shared" si="74"/>
        <v>0</v>
      </c>
      <c r="N270" s="16">
        <f t="shared" si="75"/>
        <v>0</v>
      </c>
      <c r="O270" s="15">
        <f t="shared" si="76"/>
        <v>0</v>
      </c>
      <c r="P270" s="15">
        <f t="shared" si="77"/>
        <v>0</v>
      </c>
      <c r="Q270" s="70"/>
      <c r="R270" s="68"/>
      <c r="S270" s="70"/>
      <c r="T270" s="73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3"/>
      <c r="AQ270" s="70"/>
      <c r="AR270" s="70"/>
      <c r="AS270" s="70"/>
      <c r="AT270" s="70"/>
      <c r="AU270" s="70"/>
      <c r="AV270" s="70"/>
      <c r="AW270" s="73"/>
      <c r="AX270" s="70"/>
      <c r="AY270" s="70"/>
      <c r="AZ270" s="70"/>
      <c r="BA270" s="70"/>
      <c r="BB270" s="70"/>
      <c r="BC270" s="70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12"/>
      <c r="BR270" s="12"/>
      <c r="BS270" s="12"/>
      <c r="BT270" s="12"/>
      <c r="BU270" s="12"/>
      <c r="BV270" s="12"/>
      <c r="BW270" s="12"/>
      <c r="BX270" s="12"/>
      <c r="BY270" s="12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12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68"/>
      <c r="DP270" s="68"/>
      <c r="DQ270" s="68"/>
      <c r="DR270" s="68"/>
      <c r="DS270" s="68"/>
      <c r="DT270" s="70"/>
      <c r="DU270" s="91"/>
      <c r="DV270" s="91"/>
      <c r="DW270" s="91"/>
      <c r="DX270" s="91"/>
      <c r="DY270" s="91"/>
      <c r="DZ270" s="91"/>
      <c r="EA270" s="91"/>
      <c r="EB270" s="91"/>
      <c r="EC270" s="91"/>
      <c r="ED270" s="91"/>
      <c r="EE270" s="91"/>
      <c r="EF270" s="91"/>
      <c r="EG270" s="91"/>
      <c r="EH270" s="91"/>
      <c r="EI270" s="91"/>
      <c r="EJ270" s="91"/>
      <c r="EK270" s="91"/>
      <c r="EL270" s="91"/>
      <c r="EM270" s="91"/>
      <c r="EN270" s="91"/>
      <c r="EO270" s="8"/>
      <c r="EP270" s="42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73"/>
      <c r="FS270" s="73"/>
      <c r="FT270" s="73"/>
      <c r="FU270" s="73"/>
      <c r="FV270" s="85"/>
      <c r="FW270" s="73"/>
      <c r="FX270" s="73"/>
      <c r="FY270" s="73"/>
      <c r="FZ270" s="8"/>
      <c r="GA270" s="8"/>
      <c r="GB270" s="85"/>
      <c r="GC270" s="85"/>
    </row>
    <row r="271">
      <c r="A271" s="2"/>
      <c r="B271" s="2"/>
      <c r="C271" s="28"/>
      <c r="D271" s="28"/>
      <c r="E271" s="29"/>
      <c r="F271" s="30"/>
      <c r="G271" s="168" t="s">
        <v>453</v>
      </c>
      <c r="H271" s="14" t="s">
        <v>16</v>
      </c>
      <c r="I271" s="14" t="s">
        <v>454</v>
      </c>
      <c r="J271" s="4" t="s">
        <v>16</v>
      </c>
      <c r="K271" s="33">
        <v>27.0</v>
      </c>
      <c r="L271" s="15">
        <f t="shared" si="73"/>
        <v>0</v>
      </c>
      <c r="M271" s="15">
        <f t="shared" si="74"/>
        <v>0</v>
      </c>
      <c r="N271" s="16">
        <f t="shared" si="75"/>
        <v>0</v>
      </c>
      <c r="O271" s="15">
        <f t="shared" si="76"/>
        <v>0</v>
      </c>
      <c r="P271" s="15">
        <f t="shared" si="77"/>
        <v>0</v>
      </c>
      <c r="Q271" s="85"/>
      <c r="R271" s="85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12"/>
      <c r="BR271" s="12"/>
      <c r="BS271" s="12"/>
      <c r="BT271" s="12"/>
      <c r="BU271" s="12"/>
      <c r="BV271" s="12"/>
      <c r="BW271" s="12"/>
      <c r="BX271" s="12"/>
      <c r="BY271" s="12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12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5"/>
      <c r="DP271" s="85"/>
      <c r="DQ271" s="85"/>
      <c r="DR271" s="85"/>
      <c r="DS271" s="85"/>
      <c r="DT271" s="73"/>
      <c r="DU271" s="8"/>
      <c r="DV271" s="42"/>
      <c r="DW271" s="8"/>
      <c r="DX271" s="8"/>
      <c r="DY271" s="8"/>
      <c r="DZ271" s="8"/>
      <c r="EA271" s="40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42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73"/>
      <c r="FS271" s="73"/>
      <c r="FT271" s="73"/>
      <c r="FU271" s="73"/>
      <c r="FV271" s="85"/>
      <c r="FW271" s="73"/>
      <c r="FX271" s="73"/>
      <c r="FY271" s="73"/>
      <c r="FZ271" s="8"/>
      <c r="GA271" s="8"/>
      <c r="GB271" s="85"/>
      <c r="GC271" s="85"/>
    </row>
    <row r="272">
      <c r="A272" s="2"/>
      <c r="B272" s="2"/>
      <c r="C272" s="28"/>
      <c r="D272" s="28" t="s">
        <v>317</v>
      </c>
      <c r="E272" s="29">
        <v>77.0</v>
      </c>
      <c r="F272" s="55"/>
      <c r="G272" s="29" t="s">
        <v>455</v>
      </c>
      <c r="H272" s="29" t="s">
        <v>14</v>
      </c>
      <c r="I272" s="28" t="s">
        <v>226</v>
      </c>
      <c r="J272" s="4" t="s">
        <v>16</v>
      </c>
      <c r="K272" s="67">
        <v>32.0</v>
      </c>
      <c r="L272" s="15">
        <f t="shared" si="73"/>
        <v>0</v>
      </c>
      <c r="M272" s="15">
        <f t="shared" si="74"/>
        <v>0</v>
      </c>
      <c r="N272" s="16">
        <f t="shared" si="75"/>
        <v>0</v>
      </c>
      <c r="O272" s="15">
        <f t="shared" si="76"/>
        <v>0</v>
      </c>
      <c r="P272" s="15">
        <f t="shared" si="77"/>
        <v>0</v>
      </c>
      <c r="Q272" s="67"/>
      <c r="R272" s="67"/>
      <c r="S272" s="67"/>
      <c r="T272" s="11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117"/>
      <c r="AQ272" s="67"/>
      <c r="AR272" s="67"/>
      <c r="AS272" s="67"/>
      <c r="AT272" s="67"/>
      <c r="AU272" s="67"/>
      <c r="AV272" s="67"/>
      <c r="AW272" s="117"/>
      <c r="AX272" s="67"/>
      <c r="AY272" s="67"/>
      <c r="AZ272" s="67"/>
      <c r="BA272" s="67"/>
      <c r="BB272" s="67"/>
      <c r="BC272" s="67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12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147"/>
      <c r="DP272" s="147"/>
      <c r="DQ272" s="147"/>
      <c r="DR272" s="147"/>
      <c r="DS272" s="147"/>
      <c r="DT272" s="67"/>
      <c r="DU272" s="40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40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67"/>
      <c r="FS272" s="67"/>
      <c r="FT272" s="67"/>
      <c r="FU272" s="67"/>
      <c r="FV272" s="147"/>
      <c r="FW272" s="67"/>
      <c r="FX272" s="67"/>
      <c r="FY272" s="67"/>
      <c r="FZ272" s="8"/>
      <c r="GA272" s="8"/>
      <c r="GB272" s="147"/>
      <c r="GC272" s="147"/>
    </row>
    <row r="273">
      <c r="A273" s="2"/>
      <c r="B273" s="2"/>
      <c r="C273" s="28"/>
      <c r="D273" s="28"/>
      <c r="E273" s="29"/>
      <c r="F273" s="30"/>
      <c r="G273" s="92" t="s">
        <v>456</v>
      </c>
      <c r="H273" s="14" t="s">
        <v>68</v>
      </c>
      <c r="I273" s="14" t="s">
        <v>457</v>
      </c>
      <c r="J273" s="4" t="s">
        <v>36</v>
      </c>
      <c r="K273" s="67">
        <v>26.0</v>
      </c>
      <c r="L273" s="15">
        <f t="shared" si="73"/>
        <v>0</v>
      </c>
      <c r="M273" s="15">
        <f t="shared" si="74"/>
        <v>0</v>
      </c>
      <c r="N273" s="16">
        <f t="shared" si="75"/>
        <v>0</v>
      </c>
      <c r="O273" s="15">
        <f t="shared" si="76"/>
        <v>0</v>
      </c>
      <c r="P273" s="15">
        <f t="shared" si="77"/>
        <v>0</v>
      </c>
      <c r="Q273" s="75"/>
      <c r="R273" s="75"/>
      <c r="S273" s="8"/>
      <c r="T273" s="9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9"/>
      <c r="AQ273" s="8"/>
      <c r="AR273" s="8"/>
      <c r="AS273" s="8"/>
      <c r="AT273" s="8"/>
      <c r="AU273" s="8"/>
      <c r="AV273" s="8"/>
      <c r="AW273" s="9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12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12"/>
      <c r="DP273" s="12"/>
      <c r="DQ273" s="12"/>
      <c r="DR273" s="12"/>
      <c r="DS273" s="12"/>
      <c r="DT273" s="12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42"/>
      <c r="EI273" s="8"/>
      <c r="EJ273" s="8"/>
      <c r="EK273" s="8"/>
      <c r="EL273" s="8"/>
      <c r="EM273" s="42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</row>
    <row r="274">
      <c r="A274" s="2"/>
      <c r="B274" s="2"/>
      <c r="C274" s="28"/>
      <c r="D274" s="28" t="s">
        <v>458</v>
      </c>
      <c r="E274" s="55"/>
      <c r="F274" s="30"/>
      <c r="G274" s="14" t="s">
        <v>459</v>
      </c>
      <c r="H274" s="14" t="s">
        <v>25</v>
      </c>
      <c r="I274" s="14" t="s">
        <v>343</v>
      </c>
      <c r="J274" s="4" t="s">
        <v>27</v>
      </c>
      <c r="K274" s="67">
        <v>27.0</v>
      </c>
      <c r="L274" s="15">
        <f t="shared" si="73"/>
        <v>0</v>
      </c>
      <c r="M274" s="15">
        <f t="shared" si="74"/>
        <v>0</v>
      </c>
      <c r="N274" s="16">
        <f t="shared" si="75"/>
        <v>0</v>
      </c>
      <c r="O274" s="15">
        <f t="shared" si="76"/>
        <v>0</v>
      </c>
      <c r="P274" s="15">
        <f t="shared" si="77"/>
        <v>0</v>
      </c>
      <c r="Q274" s="75"/>
      <c r="R274" s="75"/>
      <c r="S274" s="8"/>
      <c r="T274" s="9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9"/>
      <c r="AQ274" s="8"/>
      <c r="AR274" s="8"/>
      <c r="AS274" s="8"/>
      <c r="AT274" s="8"/>
      <c r="AU274" s="8"/>
      <c r="AV274" s="8"/>
      <c r="AW274" s="9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12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12"/>
      <c r="DP274" s="12"/>
      <c r="DQ274" s="12"/>
      <c r="DR274" s="12"/>
      <c r="DS274" s="12"/>
      <c r="DT274" s="12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40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</row>
    <row r="275">
      <c r="A275" s="2"/>
      <c r="B275" s="2"/>
      <c r="C275" s="28"/>
      <c r="D275" s="28"/>
      <c r="E275" s="55"/>
      <c r="F275" s="55"/>
      <c r="G275" s="168" t="s">
        <v>460</v>
      </c>
      <c r="H275" s="28" t="s">
        <v>34</v>
      </c>
      <c r="I275" s="28" t="s">
        <v>376</v>
      </c>
      <c r="J275" s="4" t="s">
        <v>25</v>
      </c>
      <c r="K275" s="64">
        <v>26.0</v>
      </c>
      <c r="L275" s="15">
        <f t="shared" si="73"/>
        <v>0</v>
      </c>
      <c r="M275" s="15">
        <f t="shared" si="74"/>
        <v>0</v>
      </c>
      <c r="N275" s="16">
        <f t="shared" si="75"/>
        <v>0</v>
      </c>
      <c r="O275" s="15">
        <f t="shared" si="76"/>
        <v>0</v>
      </c>
      <c r="P275" s="15">
        <f t="shared" si="77"/>
        <v>0</v>
      </c>
      <c r="Q275" s="68"/>
      <c r="R275" s="68"/>
      <c r="S275" s="51"/>
      <c r="T275" s="58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8"/>
      <c r="AQ275" s="51"/>
      <c r="AR275" s="51"/>
      <c r="AS275" s="51"/>
      <c r="AT275" s="51"/>
      <c r="AU275" s="51"/>
      <c r="AV275" s="51"/>
      <c r="AW275" s="58"/>
      <c r="AX275" s="51"/>
      <c r="AY275" s="51"/>
      <c r="AZ275" s="51"/>
      <c r="BA275" s="51"/>
      <c r="BB275" s="51"/>
      <c r="BC275" s="51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12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32"/>
      <c r="DP275" s="32"/>
      <c r="DQ275" s="32"/>
      <c r="DR275" s="32"/>
      <c r="DS275" s="32"/>
      <c r="DT275" s="32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42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32"/>
      <c r="FS275" s="32"/>
      <c r="FT275" s="32"/>
      <c r="FU275" s="32"/>
      <c r="FV275" s="32"/>
      <c r="FW275" s="32"/>
      <c r="FX275" s="32"/>
      <c r="FY275" s="32"/>
      <c r="FZ275" s="12"/>
      <c r="GA275" s="12"/>
      <c r="GB275" s="32"/>
      <c r="GC275" s="32"/>
    </row>
    <row r="276">
      <c r="A276" s="2"/>
      <c r="B276" s="2"/>
      <c r="C276" s="28"/>
      <c r="D276" s="28" t="s">
        <v>461</v>
      </c>
      <c r="E276" s="55"/>
      <c r="F276" s="29">
        <v>124.0</v>
      </c>
      <c r="G276" s="142" t="s">
        <v>462</v>
      </c>
      <c r="H276" s="29" t="s">
        <v>23</v>
      </c>
      <c r="I276" s="28" t="s">
        <v>463</v>
      </c>
      <c r="J276" s="4" t="s">
        <v>244</v>
      </c>
      <c r="K276" s="56">
        <v>33.0</v>
      </c>
      <c r="L276" s="15">
        <f t="shared" si="73"/>
        <v>0</v>
      </c>
      <c r="M276" s="15">
        <f t="shared" si="74"/>
        <v>0</v>
      </c>
      <c r="N276" s="16">
        <f t="shared" si="75"/>
        <v>0</v>
      </c>
      <c r="O276" s="15">
        <f t="shared" si="76"/>
        <v>0</v>
      </c>
      <c r="P276" s="15">
        <f t="shared" si="77"/>
        <v>0</v>
      </c>
      <c r="Q276" s="67"/>
      <c r="R276" s="67"/>
      <c r="S276" s="56"/>
      <c r="T276" s="169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169"/>
      <c r="AQ276" s="56"/>
      <c r="AR276" s="56"/>
      <c r="AS276" s="56"/>
      <c r="AT276" s="56"/>
      <c r="AU276" s="56"/>
      <c r="AV276" s="56"/>
      <c r="AW276" s="169"/>
      <c r="AX276" s="56"/>
      <c r="AY276" s="56"/>
      <c r="AZ276" s="56"/>
      <c r="BA276" s="56"/>
      <c r="BB276" s="56"/>
      <c r="BC276" s="56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12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109"/>
      <c r="DP276" s="109"/>
      <c r="DQ276" s="109"/>
      <c r="DR276" s="109"/>
      <c r="DS276" s="109"/>
      <c r="DT276" s="56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40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56"/>
      <c r="FS276" s="56"/>
      <c r="FT276" s="56"/>
      <c r="FU276" s="56"/>
      <c r="FV276" s="109"/>
      <c r="FW276" s="56"/>
      <c r="FX276" s="56"/>
      <c r="FY276" s="56"/>
      <c r="FZ276" s="8"/>
      <c r="GA276" s="8"/>
      <c r="GB276" s="109"/>
      <c r="GC276" s="109"/>
    </row>
    <row r="277">
      <c r="A277" s="2"/>
      <c r="B277" s="2"/>
      <c r="C277" s="28"/>
      <c r="D277" s="28" t="s">
        <v>211</v>
      </c>
      <c r="E277" s="29"/>
      <c r="F277" s="52"/>
      <c r="G277" s="14" t="s">
        <v>464</v>
      </c>
      <c r="H277" s="14" t="s">
        <v>27</v>
      </c>
      <c r="I277" s="14" t="s">
        <v>224</v>
      </c>
      <c r="J277" s="4" t="s">
        <v>271</v>
      </c>
      <c r="K277" s="67">
        <v>24.0</v>
      </c>
      <c r="L277" s="15">
        <f t="shared" si="73"/>
        <v>0</v>
      </c>
      <c r="M277" s="15">
        <f t="shared" si="74"/>
        <v>0</v>
      </c>
      <c r="N277" s="16">
        <f t="shared" si="75"/>
        <v>0</v>
      </c>
      <c r="O277" s="15">
        <f t="shared" si="76"/>
        <v>0</v>
      </c>
      <c r="P277" s="15">
        <f t="shared" si="77"/>
        <v>0</v>
      </c>
      <c r="Q277" s="67"/>
      <c r="R277" s="67"/>
      <c r="S277" s="67"/>
      <c r="T277" s="11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117"/>
      <c r="AQ277" s="67"/>
      <c r="AR277" s="67"/>
      <c r="AS277" s="67"/>
      <c r="AT277" s="67"/>
      <c r="AU277" s="67"/>
      <c r="AV277" s="67"/>
      <c r="AW277" s="117"/>
      <c r="AX277" s="67"/>
      <c r="AY277" s="67"/>
      <c r="AZ277" s="67"/>
      <c r="BA277" s="67"/>
      <c r="BB277" s="67"/>
      <c r="BC277" s="67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113"/>
      <c r="BR277" s="113"/>
      <c r="BS277" s="113"/>
      <c r="BT277" s="113"/>
      <c r="BU277" s="113"/>
      <c r="BV277" s="113"/>
      <c r="BW277" s="113"/>
      <c r="BX277" s="113"/>
      <c r="BY277" s="113"/>
      <c r="BZ277" s="113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12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147"/>
      <c r="DP277" s="147"/>
      <c r="DQ277" s="147"/>
      <c r="DR277" s="147"/>
      <c r="DS277" s="147"/>
      <c r="DT277" s="67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40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67"/>
      <c r="FS277" s="67"/>
      <c r="FT277" s="67"/>
      <c r="FU277" s="67"/>
      <c r="FV277" s="147"/>
      <c r="FW277" s="67"/>
      <c r="FX277" s="67"/>
      <c r="FY277" s="67"/>
      <c r="FZ277" s="8"/>
      <c r="GA277" s="8"/>
      <c r="GB277" s="147"/>
      <c r="GC277" s="147"/>
    </row>
    <row r="278">
      <c r="A278" s="2"/>
      <c r="B278" s="2"/>
      <c r="C278" s="28"/>
      <c r="D278" s="28" t="s">
        <v>200</v>
      </c>
      <c r="E278" s="55"/>
      <c r="F278" s="55"/>
      <c r="G278" s="56" t="s">
        <v>465</v>
      </c>
      <c r="H278" s="56" t="s">
        <v>466</v>
      </c>
      <c r="I278" s="109" t="s">
        <v>224</v>
      </c>
      <c r="J278" s="4" t="s">
        <v>271</v>
      </c>
      <c r="K278" s="67">
        <v>29.0</v>
      </c>
      <c r="L278" s="15">
        <f t="shared" si="73"/>
        <v>0</v>
      </c>
      <c r="M278" s="15">
        <f t="shared" si="74"/>
        <v>0</v>
      </c>
      <c r="N278" s="16">
        <f t="shared" si="75"/>
        <v>0</v>
      </c>
      <c r="O278" s="15">
        <f t="shared" si="76"/>
        <v>0</v>
      </c>
      <c r="P278" s="15">
        <f t="shared" si="77"/>
        <v>0</v>
      </c>
      <c r="Q278" s="67"/>
      <c r="R278" s="67"/>
      <c r="S278" s="67"/>
      <c r="T278" s="11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117"/>
      <c r="AQ278" s="67"/>
      <c r="AR278" s="67"/>
      <c r="AS278" s="67"/>
      <c r="AT278" s="67"/>
      <c r="AU278" s="67"/>
      <c r="AV278" s="67"/>
      <c r="AW278" s="117"/>
      <c r="AX278" s="67"/>
      <c r="AY278" s="67"/>
      <c r="AZ278" s="67"/>
      <c r="BA278" s="67"/>
      <c r="BB278" s="67"/>
      <c r="BC278" s="67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12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147"/>
      <c r="DP278" s="147"/>
      <c r="DQ278" s="147"/>
      <c r="DR278" s="147"/>
      <c r="DS278" s="147"/>
      <c r="DT278" s="67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42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67"/>
      <c r="FS278" s="67"/>
      <c r="FT278" s="67"/>
      <c r="FU278" s="67"/>
      <c r="FV278" s="147"/>
      <c r="FW278" s="67"/>
      <c r="FX278" s="67"/>
      <c r="FY278" s="67"/>
      <c r="FZ278" s="8"/>
      <c r="GA278" s="8"/>
      <c r="GB278" s="147"/>
      <c r="GC278" s="147"/>
    </row>
    <row r="279">
      <c r="A279" s="2"/>
      <c r="B279" s="2"/>
      <c r="C279" s="28"/>
      <c r="D279" s="28">
        <v>132.0</v>
      </c>
      <c r="E279" s="29">
        <v>69.0</v>
      </c>
      <c r="F279" s="52"/>
      <c r="G279" s="30" t="s">
        <v>467</v>
      </c>
      <c r="H279" s="30" t="s">
        <v>27</v>
      </c>
      <c r="I279" s="30" t="s">
        <v>41</v>
      </c>
      <c r="J279" s="4" t="s">
        <v>27</v>
      </c>
      <c r="K279" s="67">
        <v>37.0</v>
      </c>
      <c r="L279" s="15">
        <f t="shared" si="73"/>
        <v>0</v>
      </c>
      <c r="M279" s="15">
        <f t="shared" si="74"/>
        <v>0</v>
      </c>
      <c r="N279" s="16">
        <f t="shared" si="75"/>
        <v>0</v>
      </c>
      <c r="O279" s="15">
        <f t="shared" si="76"/>
        <v>0</v>
      </c>
      <c r="P279" s="15">
        <f t="shared" si="77"/>
        <v>0</v>
      </c>
      <c r="Q279" s="67"/>
      <c r="R279" s="67"/>
      <c r="S279" s="67"/>
      <c r="T279" s="11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117"/>
      <c r="AQ279" s="67"/>
      <c r="AR279" s="67"/>
      <c r="AS279" s="67"/>
      <c r="AT279" s="67"/>
      <c r="AU279" s="67"/>
      <c r="AV279" s="67"/>
      <c r="AW279" s="117"/>
      <c r="AX279" s="67"/>
      <c r="AY279" s="67"/>
      <c r="AZ279" s="67"/>
      <c r="BA279" s="67"/>
      <c r="BB279" s="67"/>
      <c r="BC279" s="67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12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147"/>
      <c r="DP279" s="147"/>
      <c r="DQ279" s="147"/>
      <c r="DR279" s="147"/>
      <c r="DS279" s="147"/>
      <c r="DT279" s="67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40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67"/>
      <c r="FS279" s="67"/>
      <c r="FT279" s="67"/>
      <c r="FU279" s="67"/>
      <c r="FV279" s="147"/>
      <c r="FW279" s="67"/>
      <c r="FX279" s="67"/>
      <c r="FY279" s="67"/>
      <c r="FZ279" s="8"/>
      <c r="GA279" s="8"/>
      <c r="GB279" s="147"/>
      <c r="GC279" s="147"/>
    </row>
    <row r="280">
      <c r="A280" s="2"/>
      <c r="B280" s="2"/>
      <c r="C280" s="28"/>
      <c r="D280" s="28">
        <v>111.0</v>
      </c>
      <c r="E280" s="29">
        <v>87.0</v>
      </c>
      <c r="F280" s="52"/>
      <c r="G280" s="30" t="s">
        <v>468</v>
      </c>
      <c r="H280" s="30" t="s">
        <v>21</v>
      </c>
      <c r="I280" s="14" t="s">
        <v>81</v>
      </c>
      <c r="J280" s="4" t="s">
        <v>49</v>
      </c>
      <c r="K280" s="56">
        <v>33.0</v>
      </c>
      <c r="L280" s="15">
        <f t="shared" si="73"/>
        <v>0</v>
      </c>
      <c r="M280" s="15">
        <f t="shared" si="74"/>
        <v>0</v>
      </c>
      <c r="N280" s="16">
        <f t="shared" si="75"/>
        <v>0</v>
      </c>
      <c r="O280" s="15">
        <f t="shared" si="76"/>
        <v>0</v>
      </c>
      <c r="P280" s="15">
        <f t="shared" si="77"/>
        <v>0</v>
      </c>
      <c r="Q280" s="67"/>
      <c r="R280" s="67"/>
      <c r="S280" s="56"/>
      <c r="T280" s="169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169"/>
      <c r="AQ280" s="56"/>
      <c r="AR280" s="56"/>
      <c r="AS280" s="56"/>
      <c r="AT280" s="56"/>
      <c r="AU280" s="56"/>
      <c r="AV280" s="56"/>
      <c r="AW280" s="169"/>
      <c r="AX280" s="56"/>
      <c r="AY280" s="56"/>
      <c r="AZ280" s="56"/>
      <c r="BA280" s="56"/>
      <c r="BB280" s="56"/>
      <c r="BC280" s="56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12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109"/>
      <c r="DP280" s="109"/>
      <c r="DQ280" s="109"/>
      <c r="DR280" s="109"/>
      <c r="DS280" s="109"/>
      <c r="DT280" s="56"/>
      <c r="DU280" s="40"/>
      <c r="DV280" s="8"/>
      <c r="DW280" s="8"/>
      <c r="DX280" s="8"/>
      <c r="DY280" s="40"/>
      <c r="DZ280" s="8"/>
      <c r="EA280" s="8"/>
      <c r="EB280" s="8"/>
      <c r="EC280" s="8"/>
      <c r="ED280" s="8"/>
      <c r="EE280" s="8"/>
      <c r="EF280" s="8"/>
      <c r="EG280" s="8"/>
      <c r="EH280" s="40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56"/>
      <c r="FS280" s="56"/>
      <c r="FT280" s="56"/>
      <c r="FU280" s="56"/>
      <c r="FV280" s="109"/>
      <c r="FW280" s="56"/>
      <c r="FX280" s="56"/>
      <c r="FY280" s="56"/>
      <c r="FZ280" s="8"/>
      <c r="GA280" s="8"/>
      <c r="GB280" s="109"/>
      <c r="GC280" s="109"/>
    </row>
    <row r="281">
      <c r="A281" s="111"/>
      <c r="B281" s="111"/>
      <c r="C281" s="56"/>
      <c r="D281" s="56">
        <v>160.0</v>
      </c>
      <c r="E281" s="129"/>
      <c r="F281" s="129"/>
      <c r="G281" s="67" t="s">
        <v>469</v>
      </c>
      <c r="H281" s="56" t="s">
        <v>320</v>
      </c>
      <c r="I281" s="29" t="s">
        <v>404</v>
      </c>
      <c r="J281" s="4" t="s">
        <v>320</v>
      </c>
      <c r="K281" s="131">
        <v>29.0</v>
      </c>
      <c r="L281" s="15">
        <f t="shared" si="73"/>
        <v>0</v>
      </c>
      <c r="M281" s="15">
        <f t="shared" si="74"/>
        <v>0</v>
      </c>
      <c r="N281" s="16">
        <f t="shared" si="75"/>
        <v>0</v>
      </c>
      <c r="O281" s="15">
        <f t="shared" si="76"/>
        <v>0</v>
      </c>
      <c r="P281" s="15">
        <f t="shared" si="77"/>
        <v>0</v>
      </c>
      <c r="Q281" s="92"/>
      <c r="R281" s="92"/>
      <c r="S281" s="170"/>
      <c r="T281" s="171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1"/>
      <c r="AQ281" s="170"/>
      <c r="AR281" s="170"/>
      <c r="AS281" s="170"/>
      <c r="AT281" s="170"/>
      <c r="AU281" s="170"/>
      <c r="AV281" s="170"/>
      <c r="AW281" s="171"/>
      <c r="AX281" s="170"/>
      <c r="AY281" s="170"/>
      <c r="AZ281" s="170"/>
      <c r="BA281" s="170"/>
      <c r="BB281" s="170"/>
      <c r="BC281" s="170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12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65"/>
      <c r="DP281" s="65"/>
      <c r="DQ281" s="65"/>
      <c r="DR281" s="65"/>
      <c r="DS281" s="65"/>
      <c r="DT281" s="65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42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65"/>
      <c r="FS281" s="65"/>
      <c r="FT281" s="65"/>
      <c r="FU281" s="65"/>
      <c r="FV281" s="65"/>
      <c r="FW281" s="65"/>
      <c r="FX281" s="65"/>
      <c r="FY281" s="65"/>
      <c r="FZ281" s="12"/>
      <c r="GA281" s="12"/>
      <c r="GB281" s="65"/>
      <c r="GC281" s="65"/>
    </row>
    <row r="282">
      <c r="A282" s="2"/>
      <c r="B282" s="2"/>
      <c r="C282" s="28"/>
      <c r="D282" s="28"/>
      <c r="E282" s="29"/>
      <c r="F282" s="30"/>
      <c r="G282" s="14" t="s">
        <v>470</v>
      </c>
      <c r="H282" s="14" t="s">
        <v>471</v>
      </c>
      <c r="I282" s="14" t="s">
        <v>472</v>
      </c>
      <c r="J282" s="4" t="s">
        <v>27</v>
      </c>
      <c r="K282" s="67">
        <v>26.0</v>
      </c>
      <c r="L282" s="15">
        <f t="shared" si="73"/>
        <v>0</v>
      </c>
      <c r="M282" s="15">
        <f t="shared" si="74"/>
        <v>0</v>
      </c>
      <c r="N282" s="16">
        <f t="shared" si="75"/>
        <v>0</v>
      </c>
      <c r="O282" s="15">
        <f t="shared" si="76"/>
        <v>0</v>
      </c>
      <c r="P282" s="15">
        <f t="shared" si="77"/>
        <v>0</v>
      </c>
      <c r="Q282" s="85"/>
      <c r="R282" s="85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12"/>
      <c r="BR282" s="12"/>
      <c r="BS282" s="12"/>
      <c r="BT282" s="12"/>
      <c r="BU282" s="12"/>
      <c r="BV282" s="12"/>
      <c r="BW282" s="12"/>
      <c r="BX282" s="12"/>
      <c r="BY282" s="12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12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5"/>
      <c r="DP282" s="85"/>
      <c r="DQ282" s="85"/>
      <c r="DR282" s="85"/>
      <c r="DS282" s="85"/>
      <c r="DT282" s="73"/>
      <c r="DU282" s="8"/>
      <c r="DV282" s="8"/>
      <c r="DW282" s="8"/>
      <c r="DX282" s="42"/>
      <c r="DY282" s="8"/>
      <c r="DZ282" s="8"/>
      <c r="EA282" s="8"/>
      <c r="EB282" s="8"/>
      <c r="EC282" s="8"/>
      <c r="ED282" s="8"/>
      <c r="EE282" s="8"/>
      <c r="EF282" s="91"/>
      <c r="EG282" s="91"/>
      <c r="EH282" s="91"/>
      <c r="EI282" s="91"/>
      <c r="EJ282" s="91"/>
      <c r="EK282" s="91"/>
      <c r="EL282" s="91"/>
      <c r="EM282" s="91"/>
      <c r="EN282" s="91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73"/>
      <c r="FS282" s="73"/>
      <c r="FT282" s="73"/>
      <c r="FU282" s="73"/>
      <c r="FV282" s="85"/>
      <c r="FW282" s="73"/>
      <c r="FX282" s="73"/>
      <c r="FY282" s="73"/>
      <c r="FZ282" s="8"/>
      <c r="GA282" s="8"/>
      <c r="GB282" s="85"/>
      <c r="GC282" s="85"/>
    </row>
    <row r="283">
      <c r="A283" s="2"/>
      <c r="B283" s="2"/>
      <c r="C283" s="28"/>
      <c r="D283" s="28">
        <v>172.0</v>
      </c>
      <c r="E283" s="29">
        <v>100.0</v>
      </c>
      <c r="F283" s="55"/>
      <c r="G283" s="142" t="s">
        <v>473</v>
      </c>
      <c r="H283" s="29" t="s">
        <v>299</v>
      </c>
      <c r="I283" s="28" t="s">
        <v>416</v>
      </c>
      <c r="J283" s="4" t="s">
        <v>415</v>
      </c>
      <c r="K283" s="64">
        <v>30.0</v>
      </c>
      <c r="L283" s="15">
        <f t="shared" si="73"/>
        <v>0</v>
      </c>
      <c r="M283" s="15">
        <f t="shared" si="74"/>
        <v>0</v>
      </c>
      <c r="N283" s="16">
        <f t="shared" si="75"/>
        <v>0</v>
      </c>
      <c r="O283" s="15">
        <f t="shared" si="76"/>
        <v>0</v>
      </c>
      <c r="P283" s="15">
        <f t="shared" si="77"/>
        <v>0</v>
      </c>
      <c r="Q283" s="94"/>
      <c r="R283" s="94"/>
      <c r="S283" s="64"/>
      <c r="T283" s="166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166"/>
      <c r="AQ283" s="64"/>
      <c r="AR283" s="64"/>
      <c r="AS283" s="64"/>
      <c r="AT283" s="64"/>
      <c r="AU283" s="64"/>
      <c r="AV283" s="64"/>
      <c r="AW283" s="166"/>
      <c r="AX283" s="64"/>
      <c r="AY283" s="64"/>
      <c r="AZ283" s="64"/>
      <c r="BA283" s="64"/>
      <c r="BB283" s="64"/>
      <c r="BC283" s="64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12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167"/>
      <c r="DP283" s="167"/>
      <c r="DQ283" s="167"/>
      <c r="DR283" s="167"/>
      <c r="DS283" s="167"/>
      <c r="DT283" s="64"/>
      <c r="DU283" s="42"/>
      <c r="DV283" s="8"/>
      <c r="DW283" s="8"/>
      <c r="DX283" s="8"/>
      <c r="DY283" s="8"/>
      <c r="DZ283" s="8"/>
      <c r="EA283" s="8"/>
      <c r="EB283" s="8"/>
      <c r="EC283" s="8"/>
      <c r="ED283" s="42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64"/>
      <c r="FS283" s="64"/>
      <c r="FT283" s="64"/>
      <c r="FU283" s="64"/>
      <c r="FV283" s="167"/>
      <c r="FW283" s="64"/>
      <c r="FX283" s="64"/>
      <c r="FY283" s="64"/>
      <c r="FZ283" s="8"/>
      <c r="GA283" s="8"/>
      <c r="GB283" s="167"/>
      <c r="GC283" s="167"/>
    </row>
    <row r="284">
      <c r="A284" s="2"/>
      <c r="B284" s="2"/>
      <c r="C284" s="28"/>
      <c r="D284" s="28" t="s">
        <v>474</v>
      </c>
      <c r="E284" s="29">
        <v>59.0</v>
      </c>
      <c r="F284" s="30">
        <v>77.0</v>
      </c>
      <c r="G284" s="30" t="s">
        <v>475</v>
      </c>
      <c r="H284" s="30" t="s">
        <v>14</v>
      </c>
      <c r="I284" s="14" t="s">
        <v>476</v>
      </c>
      <c r="J284" s="4" t="s">
        <v>27</v>
      </c>
      <c r="K284" s="67">
        <v>33.0</v>
      </c>
      <c r="L284" s="15">
        <f t="shared" si="73"/>
        <v>0</v>
      </c>
      <c r="M284" s="15">
        <f t="shared" si="74"/>
        <v>0</v>
      </c>
      <c r="N284" s="16">
        <f t="shared" si="75"/>
        <v>0</v>
      </c>
      <c r="O284" s="15">
        <f t="shared" si="76"/>
        <v>0</v>
      </c>
      <c r="P284" s="15">
        <f t="shared" si="77"/>
        <v>0</v>
      </c>
      <c r="Q284" s="68"/>
      <c r="R284" s="68"/>
      <c r="S284" s="51"/>
      <c r="T284" s="58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8"/>
      <c r="AQ284" s="51"/>
      <c r="AR284" s="51"/>
      <c r="AS284" s="51"/>
      <c r="AT284" s="51"/>
      <c r="AU284" s="51"/>
      <c r="AV284" s="51"/>
      <c r="AW284" s="58"/>
      <c r="AX284" s="51"/>
      <c r="AY284" s="51"/>
      <c r="AZ284" s="51"/>
      <c r="BA284" s="51"/>
      <c r="BB284" s="51"/>
      <c r="BC284" s="51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12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32"/>
      <c r="DP284" s="32"/>
      <c r="DQ284" s="32"/>
      <c r="DR284" s="32"/>
      <c r="DS284" s="32"/>
      <c r="DT284" s="32"/>
      <c r="DU284" s="8"/>
      <c r="DV284" s="8"/>
      <c r="DW284" s="8"/>
      <c r="DX284" s="8"/>
      <c r="DY284" s="8"/>
      <c r="DZ284" s="8"/>
      <c r="EA284" s="8"/>
      <c r="EB284" s="8"/>
      <c r="EC284" s="8"/>
      <c r="ED284" s="40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32"/>
      <c r="FS284" s="32"/>
      <c r="FT284" s="32"/>
      <c r="FU284" s="32"/>
      <c r="FV284" s="32"/>
      <c r="FW284" s="32"/>
      <c r="FX284" s="32"/>
      <c r="FY284" s="32"/>
      <c r="FZ284" s="12"/>
      <c r="GA284" s="12"/>
      <c r="GB284" s="32"/>
      <c r="GC284" s="32"/>
    </row>
    <row r="285">
      <c r="A285" s="2"/>
      <c r="B285" s="2"/>
      <c r="C285" s="28"/>
      <c r="D285" s="28" t="s">
        <v>83</v>
      </c>
      <c r="E285" s="129"/>
      <c r="F285" s="129"/>
      <c r="G285" s="56" t="s">
        <v>477</v>
      </c>
      <c r="H285" s="29" t="s">
        <v>23</v>
      </c>
      <c r="I285" s="56" t="s">
        <v>478</v>
      </c>
      <c r="J285" s="4" t="s">
        <v>23</v>
      </c>
      <c r="K285" s="56">
        <v>32.0</v>
      </c>
      <c r="L285" s="15">
        <f t="shared" si="73"/>
        <v>0</v>
      </c>
      <c r="M285" s="15">
        <f t="shared" si="74"/>
        <v>0</v>
      </c>
      <c r="N285" s="16">
        <f t="shared" si="75"/>
        <v>0</v>
      </c>
      <c r="O285" s="15">
        <f t="shared" si="76"/>
        <v>0</v>
      </c>
      <c r="P285" s="15">
        <f t="shared" si="77"/>
        <v>0</v>
      </c>
      <c r="Q285" s="75"/>
      <c r="R285" s="75"/>
      <c r="S285" s="8"/>
      <c r="T285" s="9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9"/>
      <c r="AQ285" s="8"/>
      <c r="AR285" s="8"/>
      <c r="AS285" s="8"/>
      <c r="AT285" s="8"/>
      <c r="AU285" s="8"/>
      <c r="AV285" s="8"/>
      <c r="AW285" s="9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12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12"/>
      <c r="DP285" s="12"/>
      <c r="DQ285" s="12"/>
      <c r="DR285" s="12"/>
      <c r="DS285" s="12"/>
      <c r="DT285" s="12"/>
      <c r="DU285" s="8"/>
      <c r="DV285" s="8"/>
      <c r="DW285" s="42"/>
      <c r="DX285" s="8"/>
      <c r="DY285" s="8"/>
      <c r="DZ285" s="8"/>
      <c r="EA285" s="8"/>
      <c r="EB285" s="8"/>
      <c r="EC285" s="42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</row>
    <row r="286">
      <c r="A286" s="2"/>
      <c r="B286" s="2"/>
      <c r="C286" s="28"/>
      <c r="D286" s="28"/>
      <c r="E286" s="29"/>
      <c r="F286" s="30"/>
      <c r="G286" s="92" t="s">
        <v>479</v>
      </c>
      <c r="H286" s="14" t="s">
        <v>14</v>
      </c>
      <c r="I286" s="14" t="s">
        <v>409</v>
      </c>
      <c r="J286" s="4" t="s">
        <v>230</v>
      </c>
      <c r="K286" s="121">
        <v>31.0</v>
      </c>
      <c r="L286" s="15">
        <f t="shared" si="73"/>
        <v>0</v>
      </c>
      <c r="M286" s="15">
        <f t="shared" si="74"/>
        <v>0</v>
      </c>
      <c r="N286" s="16">
        <f t="shared" si="75"/>
        <v>0</v>
      </c>
      <c r="O286" s="15">
        <f t="shared" si="76"/>
        <v>0</v>
      </c>
      <c r="P286" s="15">
        <f t="shared" si="77"/>
        <v>0</v>
      </c>
      <c r="Q286" s="68"/>
      <c r="R286" s="68"/>
      <c r="S286" s="51"/>
      <c r="T286" s="58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8"/>
      <c r="AQ286" s="51"/>
      <c r="AR286" s="51"/>
      <c r="AS286" s="51"/>
      <c r="AT286" s="51"/>
      <c r="AU286" s="51"/>
      <c r="AV286" s="51"/>
      <c r="AW286" s="58"/>
      <c r="AX286" s="51"/>
      <c r="AY286" s="51"/>
      <c r="AZ286" s="51"/>
      <c r="BA286" s="51"/>
      <c r="BB286" s="51"/>
      <c r="BC286" s="51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12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32"/>
      <c r="DP286" s="32"/>
      <c r="DQ286" s="32"/>
      <c r="DR286" s="32"/>
      <c r="DS286" s="32"/>
      <c r="DT286" s="32"/>
      <c r="DU286" s="8"/>
      <c r="DV286" s="8"/>
      <c r="DW286" s="8"/>
      <c r="DX286" s="8"/>
      <c r="DY286" s="8"/>
      <c r="DZ286" s="8"/>
      <c r="EA286" s="8"/>
      <c r="EB286" s="91"/>
      <c r="EC286" s="91"/>
      <c r="ED286" s="91"/>
      <c r="EE286" s="91"/>
      <c r="EF286" s="91"/>
      <c r="EG286" s="91"/>
      <c r="EH286" s="91"/>
      <c r="EI286" s="91"/>
      <c r="EJ286" s="91"/>
      <c r="EK286" s="91"/>
      <c r="EL286" s="91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32"/>
      <c r="FS286" s="32"/>
      <c r="FT286" s="32"/>
      <c r="FU286" s="32"/>
      <c r="FV286" s="32"/>
      <c r="FW286" s="32"/>
      <c r="FX286" s="32"/>
      <c r="FY286" s="32"/>
      <c r="FZ286" s="12"/>
      <c r="GA286" s="12"/>
      <c r="GB286" s="32"/>
      <c r="GC286" s="32"/>
    </row>
    <row r="287">
      <c r="A287" s="149"/>
      <c r="B287" s="150"/>
      <c r="C287" s="124"/>
      <c r="D287" s="91"/>
      <c r="E287" s="91"/>
      <c r="F287" s="91"/>
      <c r="G287" s="158" t="s">
        <v>480</v>
      </c>
      <c r="H287" s="91"/>
      <c r="I287" s="91"/>
      <c r="J287" s="4" t="s">
        <v>320</v>
      </c>
      <c r="K287" s="124"/>
      <c r="L287" s="15">
        <f t="shared" si="73"/>
        <v>0</v>
      </c>
      <c r="M287" s="15">
        <f t="shared" si="74"/>
        <v>0</v>
      </c>
      <c r="N287" s="16">
        <f t="shared" si="75"/>
        <v>0</v>
      </c>
      <c r="O287" s="15">
        <f t="shared" si="76"/>
        <v>0</v>
      </c>
      <c r="P287" s="15">
        <f t="shared" si="77"/>
        <v>0</v>
      </c>
      <c r="Q287" s="172"/>
      <c r="R287" s="172"/>
      <c r="S287" s="91"/>
      <c r="T287" s="173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173"/>
      <c r="AQ287" s="91"/>
      <c r="AR287" s="91"/>
      <c r="AS287" s="91"/>
      <c r="AT287" s="91"/>
      <c r="AU287" s="91"/>
      <c r="AV287" s="91"/>
      <c r="AW287" s="173"/>
      <c r="AX287" s="91"/>
      <c r="AY287" s="91"/>
      <c r="AZ287" s="91"/>
      <c r="BA287" s="91"/>
      <c r="BB287" s="91"/>
      <c r="BC287" s="91"/>
      <c r="BD287" s="113"/>
      <c r="BE287" s="113"/>
      <c r="BF287" s="113"/>
      <c r="BG287" s="113"/>
      <c r="BH287" s="113"/>
      <c r="BI287" s="113"/>
      <c r="BJ287" s="113"/>
      <c r="BK287" s="113"/>
      <c r="BL287" s="113"/>
      <c r="BM287" s="113"/>
      <c r="BN287" s="113"/>
      <c r="BO287" s="113"/>
      <c r="BP287" s="113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113"/>
      <c r="CB287" s="113"/>
      <c r="CC287" s="113"/>
      <c r="CD287" s="113"/>
      <c r="CE287" s="113"/>
      <c r="CF287" s="113"/>
      <c r="CG287" s="113"/>
      <c r="CH287" s="113"/>
      <c r="CI287" s="113"/>
      <c r="CJ287" s="113"/>
      <c r="CK287" s="113"/>
      <c r="CL287" s="113"/>
      <c r="CM287" s="113"/>
      <c r="CN287" s="113"/>
      <c r="CO287" s="113"/>
      <c r="CP287" s="113"/>
      <c r="CQ287" s="113"/>
      <c r="CR287" s="113"/>
      <c r="CS287" s="113"/>
      <c r="CT287" s="113"/>
      <c r="CU287" s="174"/>
      <c r="CV287" s="113"/>
      <c r="CW287" s="113"/>
      <c r="CX287" s="113"/>
      <c r="CY287" s="113"/>
      <c r="CZ287" s="113"/>
      <c r="DA287" s="113"/>
      <c r="DB287" s="113"/>
      <c r="DC287" s="113"/>
      <c r="DD287" s="113"/>
      <c r="DE287" s="113"/>
      <c r="DF287" s="113"/>
      <c r="DG287" s="113"/>
      <c r="DH287" s="113"/>
      <c r="DI287" s="113"/>
      <c r="DJ287" s="113"/>
      <c r="DK287" s="113"/>
      <c r="DL287" s="113"/>
      <c r="DM287" s="113"/>
      <c r="DN287" s="113"/>
      <c r="DO287" s="150"/>
      <c r="DP287" s="150"/>
      <c r="DQ287" s="150"/>
      <c r="DR287" s="150"/>
      <c r="DS287" s="150"/>
      <c r="DT287" s="91"/>
      <c r="DU287" s="113"/>
      <c r="DV287" s="113"/>
      <c r="DW287" s="113"/>
      <c r="DX287" s="113"/>
      <c r="DY287" s="113"/>
      <c r="DZ287" s="113"/>
      <c r="EA287" s="113"/>
      <c r="EB287" s="91"/>
      <c r="EC287" s="91"/>
      <c r="ED287" s="91"/>
      <c r="EE287" s="91"/>
      <c r="EF287" s="91"/>
      <c r="EG287" s="91"/>
      <c r="EH287" s="113"/>
      <c r="EI287" s="113"/>
      <c r="EJ287" s="113"/>
      <c r="EK287" s="113"/>
      <c r="EL287" s="113"/>
      <c r="EM287" s="113"/>
      <c r="EN287" s="113"/>
      <c r="EO287" s="113"/>
      <c r="EP287" s="113"/>
      <c r="EQ287" s="113"/>
      <c r="ER287" s="113"/>
      <c r="ES287" s="113"/>
      <c r="ET287" s="113"/>
      <c r="EU287" s="113"/>
      <c r="EV287" s="113"/>
      <c r="EW287" s="113"/>
      <c r="EX287" s="113"/>
      <c r="EY287" s="113"/>
      <c r="EZ287" s="113"/>
      <c r="FA287" s="113"/>
      <c r="FB287" s="113"/>
      <c r="FC287" s="113"/>
      <c r="FD287" s="113"/>
      <c r="FE287" s="113"/>
      <c r="FF287" s="113"/>
      <c r="FG287" s="113"/>
      <c r="FH287" s="113"/>
      <c r="FI287" s="113"/>
      <c r="FJ287" s="113"/>
      <c r="FK287" s="113"/>
      <c r="FL287" s="113"/>
      <c r="FM287" s="113"/>
      <c r="FN287" s="113"/>
      <c r="FO287" s="113"/>
      <c r="FP287" s="113"/>
      <c r="FQ287" s="113"/>
      <c r="FR287" s="91"/>
      <c r="FS287" s="91"/>
      <c r="FT287" s="91"/>
      <c r="FU287" s="91"/>
      <c r="FV287" s="150"/>
      <c r="FW287" s="91"/>
      <c r="FX287" s="91"/>
      <c r="FY287" s="91"/>
      <c r="FZ287" s="113"/>
      <c r="GA287" s="113"/>
      <c r="GB287" s="150"/>
      <c r="GC287" s="150"/>
    </row>
    <row r="288">
      <c r="A288" s="2"/>
      <c r="B288" s="2"/>
      <c r="C288" s="28"/>
      <c r="D288" s="28"/>
      <c r="E288" s="29"/>
      <c r="F288" s="55"/>
      <c r="G288" s="92" t="s">
        <v>481</v>
      </c>
      <c r="H288" s="28" t="s">
        <v>320</v>
      </c>
      <c r="I288" s="28" t="s">
        <v>482</v>
      </c>
      <c r="J288" s="4" t="s">
        <v>320</v>
      </c>
      <c r="K288" s="131">
        <v>26.0</v>
      </c>
      <c r="L288" s="15">
        <f t="shared" si="73"/>
        <v>0</v>
      </c>
      <c r="M288" s="15">
        <f t="shared" si="74"/>
        <v>0</v>
      </c>
      <c r="N288" s="16">
        <f t="shared" si="75"/>
        <v>0</v>
      </c>
      <c r="O288" s="15">
        <f t="shared" si="76"/>
        <v>0</v>
      </c>
      <c r="P288" s="15">
        <f t="shared" si="77"/>
        <v>0</v>
      </c>
      <c r="Q288" s="92"/>
      <c r="R288" s="92"/>
      <c r="S288" s="170"/>
      <c r="T288" s="171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170"/>
      <c r="AG288" s="170"/>
      <c r="AH288" s="170"/>
      <c r="AI288" s="170"/>
      <c r="AJ288" s="170"/>
      <c r="AK288" s="170"/>
      <c r="AL288" s="170"/>
      <c r="AM288" s="170"/>
      <c r="AN288" s="170"/>
      <c r="AO288" s="170"/>
      <c r="AP288" s="171"/>
      <c r="AQ288" s="170"/>
      <c r="AR288" s="170"/>
      <c r="AS288" s="170"/>
      <c r="AT288" s="170"/>
      <c r="AU288" s="170"/>
      <c r="AV288" s="170"/>
      <c r="AW288" s="171"/>
      <c r="AX288" s="170"/>
      <c r="AY288" s="170"/>
      <c r="AZ288" s="170"/>
      <c r="BA288" s="170"/>
      <c r="BB288" s="170"/>
      <c r="BC288" s="170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12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65"/>
      <c r="DP288" s="65"/>
      <c r="DQ288" s="65"/>
      <c r="DR288" s="65"/>
      <c r="DS288" s="65"/>
      <c r="DT288" s="65"/>
      <c r="DU288" s="8"/>
      <c r="DV288" s="8"/>
      <c r="DW288" s="8"/>
      <c r="DX288" s="8"/>
      <c r="DY288" s="8"/>
      <c r="DZ288" s="8"/>
      <c r="EA288" s="8"/>
      <c r="EB288" s="42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65"/>
      <c r="FS288" s="65"/>
      <c r="FT288" s="65"/>
      <c r="FU288" s="65"/>
      <c r="FV288" s="65"/>
      <c r="FW288" s="65"/>
      <c r="FX288" s="65"/>
      <c r="FY288" s="65"/>
      <c r="FZ288" s="12"/>
      <c r="GA288" s="12"/>
      <c r="GB288" s="65"/>
      <c r="GC288" s="65"/>
    </row>
    <row r="289">
      <c r="A289" s="114"/>
      <c r="B289" s="114"/>
      <c r="C289" s="55"/>
      <c r="D289" s="55"/>
      <c r="E289" s="55"/>
      <c r="F289" s="55"/>
      <c r="G289" s="76" t="s">
        <v>483</v>
      </c>
      <c r="H289" s="79" t="s">
        <v>85</v>
      </c>
      <c r="I289" s="79" t="s">
        <v>484</v>
      </c>
      <c r="J289" s="120" t="s">
        <v>49</v>
      </c>
      <c r="K289" s="79">
        <v>29.0</v>
      </c>
      <c r="L289" s="15">
        <f t="shared" si="73"/>
        <v>0</v>
      </c>
      <c r="M289" s="15">
        <f t="shared" si="74"/>
        <v>0</v>
      </c>
      <c r="N289" s="16">
        <f t="shared" si="75"/>
        <v>0</v>
      </c>
      <c r="O289" s="15">
        <f t="shared" si="76"/>
        <v>0</v>
      </c>
      <c r="P289" s="15">
        <f t="shared" si="77"/>
        <v>0</v>
      </c>
      <c r="Q289" s="115"/>
      <c r="R289" s="115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  <c r="AS289" s="160"/>
      <c r="AT289" s="160"/>
      <c r="AU289" s="160"/>
      <c r="AV289" s="160"/>
      <c r="AW289" s="160"/>
      <c r="AX289" s="160"/>
      <c r="AY289" s="160"/>
      <c r="AZ289" s="160"/>
      <c r="BA289" s="160"/>
      <c r="BB289" s="160"/>
      <c r="BC289" s="160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12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79"/>
      <c r="DP289" s="79"/>
      <c r="DQ289" s="79"/>
      <c r="DR289" s="79"/>
      <c r="DS289" s="79"/>
      <c r="DT289" s="79"/>
      <c r="DU289" s="8"/>
      <c r="DV289" s="8"/>
      <c r="DW289" s="8"/>
      <c r="DX289" s="8"/>
      <c r="DY289" s="8"/>
      <c r="DZ289" s="8"/>
      <c r="EA289" s="8"/>
      <c r="EB289" s="91"/>
      <c r="EC289" s="91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79"/>
      <c r="FS289" s="79"/>
      <c r="FT289" s="79"/>
      <c r="FU289" s="79"/>
      <c r="FV289" s="79"/>
      <c r="FW289" s="79"/>
      <c r="FX289" s="79"/>
      <c r="FY289" s="79"/>
      <c r="FZ289" s="12"/>
      <c r="GA289" s="12"/>
      <c r="GB289" s="79"/>
      <c r="GC289" s="79"/>
    </row>
    <row r="290">
      <c r="A290" s="2"/>
      <c r="B290" s="2"/>
      <c r="C290" s="28"/>
      <c r="D290" s="28" t="s">
        <v>279</v>
      </c>
      <c r="E290" s="55"/>
      <c r="F290" s="55"/>
      <c r="G290" s="74" t="s">
        <v>485</v>
      </c>
      <c r="H290" s="74" t="s">
        <v>230</v>
      </c>
      <c r="I290" s="74" t="s">
        <v>454</v>
      </c>
      <c r="J290" s="4" t="s">
        <v>16</v>
      </c>
      <c r="K290" s="67">
        <v>29.0</v>
      </c>
      <c r="L290" s="15">
        <f t="shared" si="73"/>
        <v>0</v>
      </c>
      <c r="M290" s="15">
        <f t="shared" si="74"/>
        <v>0</v>
      </c>
      <c r="N290" s="16">
        <f t="shared" si="75"/>
        <v>0</v>
      </c>
      <c r="O290" s="15">
        <f t="shared" si="76"/>
        <v>0</v>
      </c>
      <c r="P290" s="15">
        <f t="shared" si="77"/>
        <v>0</v>
      </c>
      <c r="Q290" s="67"/>
      <c r="R290" s="67"/>
      <c r="S290" s="67"/>
      <c r="T290" s="11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117"/>
      <c r="AQ290" s="67"/>
      <c r="AR290" s="67"/>
      <c r="AS290" s="67"/>
      <c r="AT290" s="67"/>
      <c r="AU290" s="67"/>
      <c r="AV290" s="67"/>
      <c r="AW290" s="117"/>
      <c r="AX290" s="67"/>
      <c r="AY290" s="67"/>
      <c r="AZ290" s="67"/>
      <c r="BA290" s="67"/>
      <c r="BB290" s="67"/>
      <c r="BC290" s="67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12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147"/>
      <c r="DP290" s="147"/>
      <c r="DQ290" s="147"/>
      <c r="DR290" s="147"/>
      <c r="DS290" s="147"/>
      <c r="DT290" s="67"/>
      <c r="DU290" s="8"/>
      <c r="DV290" s="8"/>
      <c r="DW290" s="8"/>
      <c r="DX290" s="42"/>
      <c r="DY290" s="91"/>
      <c r="DZ290" s="91"/>
      <c r="EA290" s="91"/>
      <c r="EB290" s="91"/>
      <c r="EC290" s="91"/>
      <c r="ED290" s="91"/>
      <c r="EE290" s="91"/>
      <c r="EF290" s="91"/>
      <c r="EG290" s="91"/>
      <c r="EH290" s="91"/>
      <c r="EI290" s="91"/>
      <c r="EJ290" s="91"/>
      <c r="EK290" s="91"/>
      <c r="EL290" s="91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67"/>
      <c r="FS290" s="67"/>
      <c r="FT290" s="67"/>
      <c r="FU290" s="67"/>
      <c r="FV290" s="147"/>
      <c r="FW290" s="67"/>
      <c r="FX290" s="67"/>
      <c r="FY290" s="67"/>
      <c r="FZ290" s="8"/>
      <c r="GA290" s="8"/>
      <c r="GB290" s="147"/>
      <c r="GC290" s="147"/>
    </row>
    <row r="291">
      <c r="A291" s="114"/>
      <c r="B291" s="114"/>
      <c r="C291" s="55"/>
      <c r="D291" s="55"/>
      <c r="E291" s="55"/>
      <c r="F291" s="30">
        <v>53.0</v>
      </c>
      <c r="G291" s="30" t="s">
        <v>486</v>
      </c>
      <c r="H291" s="30" t="s">
        <v>21</v>
      </c>
      <c r="I291" s="14" t="s">
        <v>312</v>
      </c>
      <c r="J291" s="4" t="s">
        <v>23</v>
      </c>
      <c r="K291" s="64">
        <v>35.0</v>
      </c>
      <c r="L291" s="15">
        <f t="shared" si="73"/>
        <v>0</v>
      </c>
      <c r="M291" s="15">
        <f t="shared" si="74"/>
        <v>0</v>
      </c>
      <c r="N291" s="16">
        <f t="shared" si="75"/>
        <v>0</v>
      </c>
      <c r="O291" s="15">
        <f t="shared" si="76"/>
        <v>0</v>
      </c>
      <c r="P291" s="15">
        <f t="shared" si="77"/>
        <v>0</v>
      </c>
      <c r="Q291" s="94"/>
      <c r="R291" s="94"/>
      <c r="S291" s="64"/>
      <c r="T291" s="166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166"/>
      <c r="AQ291" s="64"/>
      <c r="AR291" s="64"/>
      <c r="AS291" s="64"/>
      <c r="AT291" s="64"/>
      <c r="AU291" s="64"/>
      <c r="AV291" s="64"/>
      <c r="AW291" s="166"/>
      <c r="AX291" s="64"/>
      <c r="AY291" s="64"/>
      <c r="AZ291" s="64"/>
      <c r="BA291" s="64"/>
      <c r="BB291" s="64"/>
      <c r="BC291" s="64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12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167"/>
      <c r="DP291" s="167"/>
      <c r="DQ291" s="167"/>
      <c r="DR291" s="167"/>
      <c r="DS291" s="167"/>
      <c r="DT291" s="64"/>
      <c r="DU291" s="8"/>
      <c r="DV291" s="8"/>
      <c r="DW291" s="42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64"/>
      <c r="FS291" s="64"/>
      <c r="FT291" s="64"/>
      <c r="FU291" s="64"/>
      <c r="FV291" s="167"/>
      <c r="FW291" s="64"/>
      <c r="FX291" s="64"/>
      <c r="FY291" s="64"/>
      <c r="FZ291" s="8"/>
      <c r="GA291" s="8"/>
      <c r="GB291" s="167"/>
      <c r="GC291" s="167"/>
    </row>
    <row r="292">
      <c r="A292" s="2"/>
      <c r="B292" s="2"/>
      <c r="C292" s="28"/>
      <c r="D292" s="28" t="s">
        <v>200</v>
      </c>
      <c r="E292" s="55"/>
      <c r="F292" s="55"/>
      <c r="G292" s="67" t="s">
        <v>487</v>
      </c>
      <c r="H292" s="56" t="s">
        <v>94</v>
      </c>
      <c r="I292" s="56" t="s">
        <v>411</v>
      </c>
      <c r="J292" s="134" t="s">
        <v>230</v>
      </c>
      <c r="K292" s="56">
        <v>25.0</v>
      </c>
      <c r="L292" s="15">
        <f t="shared" si="73"/>
        <v>0</v>
      </c>
      <c r="M292" s="15">
        <f t="shared" si="74"/>
        <v>0</v>
      </c>
      <c r="N292" s="16">
        <f t="shared" si="75"/>
        <v>0</v>
      </c>
      <c r="O292" s="15">
        <f t="shared" si="76"/>
        <v>0</v>
      </c>
      <c r="P292" s="15">
        <f t="shared" si="77"/>
        <v>0</v>
      </c>
      <c r="Q292" s="67"/>
      <c r="R292" s="67"/>
      <c r="S292" s="56"/>
      <c r="T292" s="169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169"/>
      <c r="AQ292" s="56"/>
      <c r="AR292" s="56"/>
      <c r="AS292" s="56"/>
      <c r="AT292" s="56"/>
      <c r="AU292" s="56"/>
      <c r="AV292" s="56"/>
      <c r="AW292" s="169"/>
      <c r="AX292" s="56"/>
      <c r="AY292" s="56"/>
      <c r="AZ292" s="56"/>
      <c r="BA292" s="56"/>
      <c r="BB292" s="56"/>
      <c r="BC292" s="56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12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109"/>
      <c r="DP292" s="109"/>
      <c r="DQ292" s="109"/>
      <c r="DR292" s="109"/>
      <c r="DS292" s="109"/>
      <c r="DT292" s="56"/>
      <c r="DU292" s="8"/>
      <c r="DV292" s="42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56"/>
      <c r="FS292" s="56"/>
      <c r="FT292" s="56"/>
      <c r="FU292" s="56"/>
      <c r="FV292" s="109"/>
      <c r="FW292" s="56"/>
      <c r="FX292" s="56"/>
      <c r="FY292" s="56"/>
      <c r="FZ292" s="8"/>
      <c r="GA292" s="8"/>
      <c r="GB292" s="109"/>
      <c r="GC292" s="109"/>
    </row>
    <row r="293">
      <c r="A293" s="2"/>
      <c r="B293" s="2"/>
      <c r="C293" s="28">
        <v>159.0</v>
      </c>
      <c r="D293" s="28" t="s">
        <v>317</v>
      </c>
      <c r="E293" s="55"/>
      <c r="F293" s="55"/>
      <c r="G293" s="56" t="s">
        <v>488</v>
      </c>
      <c r="H293" s="56" t="s">
        <v>78</v>
      </c>
      <c r="I293" s="56" t="s">
        <v>489</v>
      </c>
      <c r="J293" s="4" t="s">
        <v>230</v>
      </c>
      <c r="K293" s="67">
        <v>30.0</v>
      </c>
      <c r="L293" s="15">
        <f t="shared" si="73"/>
        <v>0</v>
      </c>
      <c r="M293" s="15">
        <f t="shared" si="74"/>
        <v>0</v>
      </c>
      <c r="N293" s="16">
        <f t="shared" si="75"/>
        <v>0</v>
      </c>
      <c r="O293" s="15">
        <f t="shared" si="76"/>
        <v>0</v>
      </c>
      <c r="P293" s="15">
        <f t="shared" si="77"/>
        <v>0</v>
      </c>
      <c r="Q293" s="67"/>
      <c r="R293" s="67"/>
      <c r="S293" s="67"/>
      <c r="T293" s="11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117"/>
      <c r="AQ293" s="67"/>
      <c r="AR293" s="67"/>
      <c r="AS293" s="67"/>
      <c r="AT293" s="67"/>
      <c r="AU293" s="67"/>
      <c r="AV293" s="67"/>
      <c r="AW293" s="117"/>
      <c r="AX293" s="67"/>
      <c r="AY293" s="67"/>
      <c r="AZ293" s="67"/>
      <c r="BA293" s="67"/>
      <c r="BB293" s="67"/>
      <c r="BC293" s="67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12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147"/>
      <c r="DP293" s="147"/>
      <c r="DQ293" s="147"/>
      <c r="DR293" s="147"/>
      <c r="DS293" s="147"/>
      <c r="DT293" s="67"/>
      <c r="DU293" s="127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67"/>
      <c r="FS293" s="67"/>
      <c r="FT293" s="67"/>
      <c r="FU293" s="67"/>
      <c r="FV293" s="147"/>
      <c r="FW293" s="67"/>
      <c r="FX293" s="67"/>
      <c r="FY293" s="67"/>
      <c r="FZ293" s="8"/>
      <c r="GA293" s="8"/>
      <c r="GB293" s="147"/>
      <c r="GC293" s="147"/>
    </row>
    <row r="294">
      <c r="A294" s="2"/>
      <c r="B294" s="2"/>
      <c r="C294" s="28"/>
      <c r="D294" s="28" t="s">
        <v>83</v>
      </c>
      <c r="E294" s="55"/>
      <c r="F294" s="55"/>
      <c r="G294" s="76" t="s">
        <v>490</v>
      </c>
      <c r="H294" s="79" t="s">
        <v>49</v>
      </c>
      <c r="I294" s="79" t="s">
        <v>81</v>
      </c>
      <c r="J294" s="120" t="s">
        <v>49</v>
      </c>
      <c r="K294" s="79">
        <v>31.0</v>
      </c>
      <c r="L294" s="15">
        <f t="shared" si="73"/>
        <v>0</v>
      </c>
      <c r="M294" s="15">
        <f t="shared" si="74"/>
        <v>0</v>
      </c>
      <c r="N294" s="16">
        <f t="shared" si="75"/>
        <v>0</v>
      </c>
      <c r="O294" s="15">
        <f t="shared" si="76"/>
        <v>0</v>
      </c>
      <c r="P294" s="15">
        <f t="shared" si="77"/>
        <v>0</v>
      </c>
      <c r="Q294" s="115"/>
      <c r="R294" s="115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  <c r="AT294" s="160"/>
      <c r="AU294" s="160"/>
      <c r="AV294" s="160"/>
      <c r="AW294" s="160"/>
      <c r="AX294" s="160"/>
      <c r="AY294" s="160"/>
      <c r="AZ294" s="160"/>
      <c r="BA294" s="160"/>
      <c r="BB294" s="160"/>
      <c r="BC294" s="160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12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79"/>
      <c r="DP294" s="79"/>
      <c r="DQ294" s="79"/>
      <c r="DR294" s="79"/>
      <c r="DS294" s="79"/>
      <c r="DT294" s="79"/>
      <c r="DU294" s="8"/>
      <c r="DV294" s="8"/>
      <c r="DW294" s="8"/>
      <c r="DX294" s="8"/>
      <c r="DY294" s="8"/>
      <c r="DZ294" s="8"/>
      <c r="EA294" s="8"/>
      <c r="EB294" s="8"/>
      <c r="EC294" s="40"/>
      <c r="ED294" s="8"/>
      <c r="EE294" s="8"/>
      <c r="EF294" s="8"/>
      <c r="EG294" s="40"/>
      <c r="EH294" s="8"/>
      <c r="EI294" s="40"/>
      <c r="EJ294" s="8"/>
      <c r="EK294" s="40"/>
      <c r="EL294" s="40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79"/>
      <c r="FS294" s="79"/>
      <c r="FT294" s="79"/>
      <c r="FU294" s="79"/>
      <c r="FV294" s="79"/>
      <c r="FW294" s="79"/>
      <c r="FX294" s="79"/>
      <c r="FY294" s="79"/>
      <c r="FZ294" s="12"/>
      <c r="GA294" s="12"/>
      <c r="GB294" s="79"/>
      <c r="GC294" s="79"/>
    </row>
    <row r="295">
      <c r="A295" s="149"/>
      <c r="B295" s="150"/>
      <c r="C295" s="124"/>
      <c r="D295" s="91"/>
      <c r="E295" s="91"/>
      <c r="F295" s="91"/>
      <c r="G295" s="158" t="s">
        <v>491</v>
      </c>
      <c r="H295" s="125" t="s">
        <v>21</v>
      </c>
      <c r="I295" s="125" t="s">
        <v>352</v>
      </c>
      <c r="J295" s="4" t="s">
        <v>320</v>
      </c>
      <c r="K295" s="90">
        <v>27.0</v>
      </c>
      <c r="L295" s="15">
        <f t="shared" si="73"/>
        <v>0</v>
      </c>
      <c r="M295" s="15">
        <f t="shared" si="74"/>
        <v>0</v>
      </c>
      <c r="N295" s="16">
        <f t="shared" si="75"/>
        <v>0</v>
      </c>
      <c r="O295" s="15">
        <f t="shared" si="76"/>
        <v>0</v>
      </c>
      <c r="P295" s="15">
        <f t="shared" si="77"/>
        <v>0</v>
      </c>
      <c r="Q295" s="75"/>
      <c r="R295" s="75"/>
      <c r="S295" s="8"/>
      <c r="T295" s="9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9"/>
      <c r="AQ295" s="8"/>
      <c r="AR295" s="8"/>
      <c r="AS295" s="8"/>
      <c r="AT295" s="8"/>
      <c r="AU295" s="8"/>
      <c r="AV295" s="8"/>
      <c r="AW295" s="9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12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12"/>
      <c r="DP295" s="12"/>
      <c r="DQ295" s="12"/>
      <c r="DR295" s="12"/>
      <c r="DS295" s="12"/>
      <c r="DT295" s="12"/>
      <c r="DU295" s="8"/>
      <c r="DV295" s="8"/>
      <c r="DW295" s="8"/>
      <c r="DX295" s="8"/>
      <c r="DY295" s="8"/>
      <c r="DZ295" s="8"/>
      <c r="EA295" s="8"/>
      <c r="EB295" s="91"/>
      <c r="EC295" s="91"/>
      <c r="ED295" s="91"/>
      <c r="EE295" s="8"/>
      <c r="EF295" s="8"/>
      <c r="EG295" s="8"/>
      <c r="EH295" s="8"/>
      <c r="EI295" s="8"/>
      <c r="EJ295" s="8"/>
      <c r="EK295" s="8"/>
      <c r="EL295" s="91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</row>
    <row r="296">
      <c r="A296" s="148"/>
      <c r="B296" s="150"/>
      <c r="C296" s="124"/>
      <c r="D296" s="91"/>
      <c r="E296" s="91"/>
      <c r="F296" s="91"/>
      <c r="G296" s="128" t="s">
        <v>492</v>
      </c>
      <c r="H296" s="125" t="s">
        <v>398</v>
      </c>
      <c r="I296" s="128" t="s">
        <v>493</v>
      </c>
      <c r="J296" s="126" t="s">
        <v>398</v>
      </c>
      <c r="K296" s="90">
        <v>25.0</v>
      </c>
      <c r="L296" s="15">
        <f t="shared" si="73"/>
        <v>0</v>
      </c>
      <c r="M296" s="15">
        <f t="shared" si="74"/>
        <v>0</v>
      </c>
      <c r="N296" s="16">
        <f t="shared" si="75"/>
        <v>0</v>
      </c>
      <c r="O296" s="15">
        <f t="shared" si="76"/>
        <v>0</v>
      </c>
      <c r="P296" s="15">
        <f t="shared" si="77"/>
        <v>0</v>
      </c>
      <c r="Q296" s="68"/>
      <c r="R296" s="68"/>
      <c r="S296" s="51"/>
      <c r="T296" s="58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8"/>
      <c r="AQ296" s="51"/>
      <c r="AR296" s="51"/>
      <c r="AS296" s="51"/>
      <c r="AT296" s="51"/>
      <c r="AU296" s="51"/>
      <c r="AV296" s="51"/>
      <c r="AW296" s="58"/>
      <c r="AX296" s="51"/>
      <c r="AY296" s="51"/>
      <c r="AZ296" s="51"/>
      <c r="BA296" s="51"/>
      <c r="BB296" s="51"/>
      <c r="BC296" s="51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174"/>
      <c r="BR296" s="174"/>
      <c r="BS296" s="174"/>
      <c r="BT296" s="174"/>
      <c r="BU296" s="174"/>
      <c r="BV296" s="174"/>
      <c r="BW296" s="174"/>
      <c r="BX296" s="174"/>
      <c r="BY296" s="174"/>
      <c r="BZ296" s="174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12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32"/>
      <c r="DP296" s="32"/>
      <c r="DQ296" s="32"/>
      <c r="DR296" s="32"/>
      <c r="DS296" s="32"/>
      <c r="DT296" s="32"/>
      <c r="DU296" s="8"/>
      <c r="DV296" s="91"/>
      <c r="DW296" s="91"/>
      <c r="DX296" s="91"/>
      <c r="DY296" s="91"/>
      <c r="DZ296" s="91"/>
      <c r="EA296" s="91"/>
      <c r="EB296" s="91"/>
      <c r="EC296" s="91"/>
      <c r="ED296" s="91"/>
      <c r="EE296" s="91"/>
      <c r="EF296" s="91"/>
      <c r="EG296" s="91"/>
      <c r="EH296" s="91"/>
      <c r="EI296" s="91"/>
      <c r="EJ296" s="91"/>
      <c r="EK296" s="91"/>
      <c r="EL296" s="91"/>
      <c r="EM296" s="91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32"/>
      <c r="FS296" s="32"/>
      <c r="FT296" s="32"/>
      <c r="FU296" s="32"/>
      <c r="FV296" s="32"/>
      <c r="FW296" s="32"/>
      <c r="FX296" s="32"/>
      <c r="FY296" s="32"/>
      <c r="FZ296" s="12"/>
      <c r="GA296" s="12"/>
      <c r="GB296" s="32"/>
      <c r="GC296" s="32"/>
    </row>
    <row r="297">
      <c r="A297" s="2"/>
      <c r="B297" s="2"/>
      <c r="C297" s="28"/>
      <c r="D297" s="28"/>
      <c r="E297" s="29"/>
      <c r="F297" s="30"/>
      <c r="G297" s="92" t="s">
        <v>494</v>
      </c>
      <c r="H297" s="14" t="s">
        <v>14</v>
      </c>
      <c r="I297" s="130" t="s">
        <v>495</v>
      </c>
      <c r="J297" s="4" t="s">
        <v>141</v>
      </c>
      <c r="K297" s="121">
        <v>31.0</v>
      </c>
      <c r="L297" s="15">
        <f t="shared" si="73"/>
        <v>0</v>
      </c>
      <c r="M297" s="15">
        <f t="shared" si="74"/>
        <v>0</v>
      </c>
      <c r="N297" s="16">
        <f t="shared" si="75"/>
        <v>0</v>
      </c>
      <c r="O297" s="15">
        <f t="shared" si="76"/>
        <v>0</v>
      </c>
      <c r="P297" s="15">
        <f t="shared" si="77"/>
        <v>0</v>
      </c>
      <c r="Q297" s="68"/>
      <c r="R297" s="68"/>
      <c r="S297" s="51"/>
      <c r="T297" s="58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8"/>
      <c r="AQ297" s="51"/>
      <c r="AR297" s="51"/>
      <c r="AS297" s="51"/>
      <c r="AT297" s="51"/>
      <c r="AU297" s="51"/>
      <c r="AV297" s="51"/>
      <c r="AW297" s="58"/>
      <c r="AX297" s="51"/>
      <c r="AY297" s="51"/>
      <c r="AZ297" s="51"/>
      <c r="BA297" s="51"/>
      <c r="BB297" s="51"/>
      <c r="BC297" s="51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12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32"/>
      <c r="DP297" s="32"/>
      <c r="DQ297" s="32"/>
      <c r="DR297" s="32"/>
      <c r="DS297" s="32"/>
      <c r="DT297" s="32"/>
      <c r="DU297" s="91"/>
      <c r="DV297" s="91"/>
      <c r="DW297" s="91"/>
      <c r="DX297" s="91"/>
      <c r="DY297" s="91"/>
      <c r="DZ297" s="91"/>
      <c r="EA297" s="91"/>
      <c r="EB297" s="91"/>
      <c r="EC297" s="91"/>
      <c r="ED297" s="91"/>
      <c r="EE297" s="91"/>
      <c r="EF297" s="91"/>
      <c r="EG297" s="91"/>
      <c r="EH297" s="91"/>
      <c r="EI297" s="91"/>
      <c r="EJ297" s="91"/>
      <c r="EK297" s="91"/>
      <c r="EL297" s="91"/>
      <c r="EM297" s="91"/>
      <c r="EN297" s="91"/>
      <c r="EO297" s="91"/>
      <c r="EP297" s="91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32"/>
      <c r="FS297" s="32"/>
      <c r="FT297" s="32"/>
      <c r="FU297" s="32"/>
      <c r="FV297" s="32"/>
      <c r="FW297" s="32"/>
      <c r="FX297" s="32"/>
      <c r="FY297" s="32"/>
      <c r="FZ297" s="12"/>
      <c r="GA297" s="12"/>
      <c r="GB297" s="32"/>
      <c r="GC297" s="32"/>
    </row>
    <row r="298">
      <c r="A298" s="2"/>
      <c r="B298" s="2"/>
      <c r="C298" s="28"/>
      <c r="D298" s="28"/>
      <c r="E298" s="29"/>
      <c r="F298" s="30"/>
      <c r="G298" s="98" t="s">
        <v>496</v>
      </c>
      <c r="H298" s="14" t="s">
        <v>68</v>
      </c>
      <c r="I298" s="14" t="s">
        <v>345</v>
      </c>
      <c r="J298" s="4" t="s">
        <v>16</v>
      </c>
      <c r="K298" s="56">
        <v>22.0</v>
      </c>
      <c r="L298" s="15">
        <f t="shared" si="73"/>
        <v>0</v>
      </c>
      <c r="M298" s="15">
        <f t="shared" si="74"/>
        <v>0</v>
      </c>
      <c r="N298" s="16">
        <f t="shared" si="75"/>
        <v>0</v>
      </c>
      <c r="O298" s="15">
        <f t="shared" si="76"/>
        <v>0</v>
      </c>
      <c r="P298" s="15">
        <f t="shared" si="77"/>
        <v>0</v>
      </c>
      <c r="Q298" s="70"/>
      <c r="R298" s="75"/>
      <c r="S298" s="8"/>
      <c r="T298" s="9"/>
      <c r="U298" s="51"/>
      <c r="V298" s="8"/>
      <c r="W298" s="8"/>
      <c r="X298" s="8"/>
      <c r="Y298" s="8"/>
      <c r="Z298" s="8"/>
      <c r="AA298" s="8"/>
      <c r="AB298" s="8"/>
      <c r="AC298" s="8"/>
      <c r="AD298" s="8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8"/>
      <c r="AQ298" s="51"/>
      <c r="AR298" s="51"/>
      <c r="AS298" s="51"/>
      <c r="AT298" s="51"/>
      <c r="AU298" s="51"/>
      <c r="AV298" s="51"/>
      <c r="AW298" s="58"/>
      <c r="AX298" s="51"/>
      <c r="AY298" s="51"/>
      <c r="AZ298" s="51"/>
      <c r="BA298" s="51"/>
      <c r="BB298" s="51"/>
      <c r="BC298" s="51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12"/>
      <c r="BR298" s="12"/>
      <c r="BS298" s="12"/>
      <c r="BT298" s="12"/>
      <c r="BU298" s="12"/>
      <c r="BV298" s="12"/>
      <c r="BW298" s="12"/>
      <c r="BX298" s="12"/>
      <c r="BY298" s="12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12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32"/>
      <c r="DP298" s="32"/>
      <c r="DQ298" s="32"/>
      <c r="DR298" s="32"/>
      <c r="DS298" s="32"/>
      <c r="DT298" s="51"/>
      <c r="DU298" s="91"/>
      <c r="DV298" s="8"/>
      <c r="DW298" s="91"/>
      <c r="DX298" s="91"/>
      <c r="DY298" s="91"/>
      <c r="DZ298" s="91"/>
      <c r="EA298" s="91"/>
      <c r="EB298" s="91"/>
      <c r="EC298" s="91"/>
      <c r="ED298" s="91"/>
      <c r="EE298" s="91"/>
      <c r="EF298" s="91"/>
      <c r="EG298" s="91"/>
      <c r="EH298" s="91"/>
      <c r="EI298" s="91"/>
      <c r="EJ298" s="91"/>
      <c r="EK298" s="91"/>
      <c r="EL298" s="91"/>
      <c r="EM298" s="91"/>
      <c r="EN298" s="91"/>
      <c r="EO298" s="91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51"/>
      <c r="FS298" s="51"/>
      <c r="FT298" s="51"/>
      <c r="FU298" s="51"/>
      <c r="FV298" s="32"/>
      <c r="FW298" s="51"/>
      <c r="FX298" s="51"/>
      <c r="FY298" s="51"/>
      <c r="FZ298" s="8"/>
      <c r="GA298" s="8"/>
      <c r="GB298" s="32"/>
      <c r="GC298" s="32"/>
    </row>
    <row r="299">
      <c r="A299" s="2"/>
      <c r="B299" s="2"/>
      <c r="C299" s="28"/>
      <c r="D299" s="28"/>
      <c r="E299" s="29"/>
      <c r="F299" s="30"/>
      <c r="G299" s="92" t="s">
        <v>497</v>
      </c>
      <c r="H299" s="14" t="s">
        <v>25</v>
      </c>
      <c r="I299" s="14" t="s">
        <v>432</v>
      </c>
      <c r="J299" s="4" t="s">
        <v>36</v>
      </c>
      <c r="K299" s="67">
        <v>24.0</v>
      </c>
      <c r="L299" s="15">
        <f t="shared" si="73"/>
        <v>0</v>
      </c>
      <c r="M299" s="15">
        <f t="shared" si="74"/>
        <v>0</v>
      </c>
      <c r="N299" s="16">
        <f t="shared" si="75"/>
        <v>0</v>
      </c>
      <c r="O299" s="15">
        <f t="shared" si="76"/>
        <v>0</v>
      </c>
      <c r="P299" s="15">
        <f t="shared" si="77"/>
        <v>0</v>
      </c>
      <c r="Q299" s="85"/>
      <c r="R299" s="85"/>
      <c r="S299" s="73"/>
      <c r="T299" s="73"/>
      <c r="U299" s="73"/>
      <c r="V299" s="73"/>
      <c r="W299" s="69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12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5"/>
      <c r="DP299" s="85"/>
      <c r="DQ299" s="85"/>
      <c r="DR299" s="85"/>
      <c r="DS299" s="85"/>
      <c r="DT299" s="85"/>
      <c r="DU299" s="8"/>
      <c r="DV299" s="8"/>
      <c r="DW299" s="8"/>
      <c r="DX299" s="8"/>
      <c r="DY299" s="8"/>
      <c r="DZ299" s="8"/>
      <c r="EA299" s="40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5"/>
      <c r="FS299" s="85"/>
      <c r="FT299" s="85"/>
      <c r="FU299" s="85"/>
      <c r="FV299" s="85"/>
      <c r="FW299" s="85"/>
      <c r="FX299" s="85"/>
      <c r="FY299" s="85"/>
      <c r="FZ299" s="12"/>
      <c r="GA299" s="12"/>
      <c r="GB299" s="85"/>
      <c r="GC299" s="85"/>
    </row>
    <row r="300">
      <c r="A300" s="2"/>
      <c r="B300" s="2"/>
      <c r="C300" s="28">
        <v>54.0</v>
      </c>
      <c r="D300" s="28"/>
      <c r="E300" s="29"/>
      <c r="F300" s="30"/>
      <c r="G300" s="14" t="s">
        <v>498</v>
      </c>
      <c r="H300" s="14" t="s">
        <v>18</v>
      </c>
      <c r="I300" s="14" t="s">
        <v>499</v>
      </c>
      <c r="J300" s="4" t="s">
        <v>27</v>
      </c>
      <c r="K300" s="67"/>
      <c r="L300" s="15">
        <f t="shared" si="73"/>
        <v>0</v>
      </c>
      <c r="M300" s="15">
        <f t="shared" si="74"/>
        <v>0</v>
      </c>
      <c r="N300" s="16">
        <f t="shared" si="75"/>
        <v>0</v>
      </c>
      <c r="O300" s="15">
        <f t="shared" si="76"/>
        <v>0</v>
      </c>
      <c r="P300" s="15">
        <f t="shared" si="77"/>
        <v>0</v>
      </c>
      <c r="Q300" s="50"/>
      <c r="R300" s="50"/>
      <c r="S300" s="50"/>
      <c r="T300" s="96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96"/>
      <c r="AQ300" s="50"/>
      <c r="AR300" s="50"/>
      <c r="AS300" s="50"/>
      <c r="AT300" s="50"/>
      <c r="AU300" s="50"/>
      <c r="AV300" s="50"/>
      <c r="AW300" s="96"/>
      <c r="AX300" s="50"/>
      <c r="AY300" s="50"/>
      <c r="AZ300" s="50"/>
      <c r="BA300" s="50"/>
      <c r="BB300" s="50"/>
      <c r="BC300" s="50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12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175"/>
      <c r="DP300" s="175"/>
      <c r="DQ300" s="175"/>
      <c r="DR300" s="175"/>
      <c r="DS300" s="175"/>
      <c r="DT300" s="50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50"/>
      <c r="FS300" s="50"/>
      <c r="FT300" s="50"/>
      <c r="FU300" s="50"/>
      <c r="FV300" s="175"/>
      <c r="FW300" s="50"/>
      <c r="FX300" s="50"/>
      <c r="FY300" s="50"/>
      <c r="FZ300" s="8"/>
      <c r="GA300" s="8"/>
      <c r="GB300" s="175"/>
      <c r="GC300" s="175"/>
    </row>
    <row r="301">
      <c r="A301" s="2"/>
      <c r="B301" s="2"/>
      <c r="C301" s="28">
        <v>73.0</v>
      </c>
      <c r="D301" s="28">
        <v>107.0</v>
      </c>
      <c r="E301" s="29">
        <v>75.0</v>
      </c>
      <c r="F301" s="30">
        <v>49.0</v>
      </c>
      <c r="G301" s="30" t="s">
        <v>500</v>
      </c>
      <c r="H301" s="30" t="s">
        <v>108</v>
      </c>
      <c r="I301" s="30" t="s">
        <v>79</v>
      </c>
      <c r="J301" s="4" t="s">
        <v>27</v>
      </c>
      <c r="K301" s="67">
        <v>27.0</v>
      </c>
      <c r="L301" s="15">
        <f t="shared" si="73"/>
        <v>0</v>
      </c>
      <c r="M301" s="15">
        <f t="shared" si="74"/>
        <v>0</v>
      </c>
      <c r="N301" s="16">
        <f t="shared" si="75"/>
        <v>0</v>
      </c>
      <c r="O301" s="15">
        <f t="shared" si="76"/>
        <v>0</v>
      </c>
      <c r="P301" s="15">
        <f t="shared" si="77"/>
        <v>0</v>
      </c>
      <c r="Q301" s="75"/>
      <c r="R301" s="75"/>
      <c r="S301" s="8"/>
      <c r="T301" s="9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9"/>
      <c r="AQ301" s="8"/>
      <c r="AR301" s="8"/>
      <c r="AS301" s="8"/>
      <c r="AT301" s="8"/>
      <c r="AU301" s="8"/>
      <c r="AV301" s="8"/>
      <c r="AW301" s="9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12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12"/>
      <c r="DP301" s="12"/>
      <c r="DQ301" s="12"/>
      <c r="DR301" s="12"/>
      <c r="DS301" s="12"/>
      <c r="DT301" s="12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</row>
    <row r="302">
      <c r="A302" s="148"/>
      <c r="B302" s="148"/>
      <c r="C302" s="90">
        <v>83.0</v>
      </c>
      <c r="D302" s="91"/>
      <c r="E302" s="91"/>
      <c r="F302" s="91"/>
      <c r="G302" s="162" t="s">
        <v>501</v>
      </c>
      <c r="H302" s="125" t="s">
        <v>94</v>
      </c>
      <c r="I302" s="65" t="s">
        <v>502</v>
      </c>
      <c r="J302" s="126" t="s">
        <v>21</v>
      </c>
      <c r="K302" s="67">
        <v>24.0</v>
      </c>
      <c r="L302" s="15">
        <f t="shared" si="73"/>
        <v>0</v>
      </c>
      <c r="M302" s="15">
        <f t="shared" si="74"/>
        <v>0</v>
      </c>
      <c r="N302" s="16">
        <f t="shared" si="75"/>
        <v>0</v>
      </c>
      <c r="O302" s="15">
        <f t="shared" si="76"/>
        <v>0</v>
      </c>
      <c r="P302" s="15">
        <f t="shared" si="77"/>
        <v>0</v>
      </c>
      <c r="Q302" s="75"/>
      <c r="R302" s="75"/>
      <c r="S302" s="8"/>
      <c r="T302" s="9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9"/>
      <c r="AQ302" s="8"/>
      <c r="AR302" s="8"/>
      <c r="AS302" s="8"/>
      <c r="AT302" s="8"/>
      <c r="AU302" s="8"/>
      <c r="AV302" s="8"/>
      <c r="AW302" s="9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12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12"/>
      <c r="DP302" s="12"/>
      <c r="DQ302" s="12"/>
      <c r="DR302" s="12"/>
      <c r="DS302" s="12"/>
      <c r="DT302" s="12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</row>
    <row r="303">
      <c r="A303" s="2"/>
      <c r="B303" s="2"/>
      <c r="C303" s="28">
        <v>85.0</v>
      </c>
      <c r="D303" s="28">
        <v>120.0</v>
      </c>
      <c r="E303" s="55"/>
      <c r="F303" s="30">
        <v>44.0</v>
      </c>
      <c r="G303" s="30" t="s">
        <v>503</v>
      </c>
      <c r="H303" s="30" t="s">
        <v>36</v>
      </c>
      <c r="I303" s="14" t="s">
        <v>26</v>
      </c>
      <c r="J303" s="4" t="s">
        <v>27</v>
      </c>
      <c r="K303" s="67">
        <v>28.0</v>
      </c>
      <c r="L303" s="15">
        <f t="shared" si="73"/>
        <v>0</v>
      </c>
      <c r="M303" s="15">
        <f t="shared" si="74"/>
        <v>0</v>
      </c>
      <c r="N303" s="16">
        <f t="shared" si="75"/>
        <v>0</v>
      </c>
      <c r="O303" s="15">
        <f t="shared" si="76"/>
        <v>0</v>
      </c>
      <c r="P303" s="15">
        <f t="shared" si="77"/>
        <v>0</v>
      </c>
      <c r="Q303" s="70"/>
      <c r="R303" s="68"/>
      <c r="S303" s="51"/>
      <c r="T303" s="58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8"/>
      <c r="AQ303" s="51"/>
      <c r="AR303" s="51"/>
      <c r="AS303" s="51"/>
      <c r="AT303" s="51"/>
      <c r="AU303" s="51"/>
      <c r="AV303" s="51"/>
      <c r="AW303" s="58"/>
      <c r="AX303" s="51"/>
      <c r="AY303" s="51"/>
      <c r="AZ303" s="51"/>
      <c r="BA303" s="51"/>
      <c r="BB303" s="51"/>
      <c r="BC303" s="51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12"/>
      <c r="BR303" s="12"/>
      <c r="BS303" s="12"/>
      <c r="BT303" s="12"/>
      <c r="BU303" s="12"/>
      <c r="BV303" s="12"/>
      <c r="BW303" s="12"/>
      <c r="BX303" s="12"/>
      <c r="BY303" s="12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12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32"/>
      <c r="DP303" s="32"/>
      <c r="DQ303" s="32"/>
      <c r="DR303" s="32"/>
      <c r="DS303" s="32"/>
      <c r="DT303" s="51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51"/>
      <c r="FS303" s="51"/>
      <c r="FT303" s="51"/>
      <c r="FU303" s="51"/>
      <c r="FV303" s="32"/>
      <c r="FW303" s="51"/>
      <c r="FX303" s="51"/>
      <c r="FY303" s="51"/>
      <c r="FZ303" s="8"/>
      <c r="GA303" s="8"/>
      <c r="GB303" s="32"/>
      <c r="GC303" s="32"/>
    </row>
    <row r="304">
      <c r="A304" s="2"/>
      <c r="B304" s="2"/>
      <c r="C304" s="28">
        <v>97.0</v>
      </c>
      <c r="D304" s="28">
        <v>95.0</v>
      </c>
      <c r="E304" s="55"/>
      <c r="F304" s="30">
        <v>67.0</v>
      </c>
      <c r="G304" s="30" t="s">
        <v>504</v>
      </c>
      <c r="H304" s="30" t="s">
        <v>16</v>
      </c>
      <c r="I304" s="30" t="s">
        <v>79</v>
      </c>
      <c r="J304" s="4" t="s">
        <v>27</v>
      </c>
      <c r="K304" s="67">
        <v>33.0</v>
      </c>
      <c r="L304" s="15">
        <f t="shared" si="73"/>
        <v>0</v>
      </c>
      <c r="M304" s="15">
        <f t="shared" si="74"/>
        <v>0</v>
      </c>
      <c r="N304" s="16">
        <f t="shared" si="75"/>
        <v>0</v>
      </c>
      <c r="O304" s="15">
        <f t="shared" si="76"/>
        <v>0</v>
      </c>
      <c r="P304" s="15">
        <f t="shared" si="77"/>
        <v>0</v>
      </c>
      <c r="Q304" s="85"/>
      <c r="R304" s="85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12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77"/>
      <c r="DP304" s="77"/>
      <c r="DQ304" s="77"/>
      <c r="DR304" s="77"/>
      <c r="DS304" s="77"/>
      <c r="DT304" s="77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77"/>
      <c r="FS304" s="77"/>
      <c r="FT304" s="77"/>
      <c r="FU304" s="77"/>
      <c r="FV304" s="77"/>
      <c r="FW304" s="77"/>
      <c r="FX304" s="77"/>
      <c r="FY304" s="77"/>
      <c r="FZ304" s="12"/>
      <c r="GA304" s="12"/>
      <c r="GB304" s="77"/>
      <c r="GC304" s="77"/>
    </row>
    <row r="305">
      <c r="A305" s="2"/>
      <c r="B305" s="2"/>
      <c r="C305" s="28">
        <v>102.0</v>
      </c>
      <c r="D305" s="28">
        <v>156.0</v>
      </c>
      <c r="E305" s="55"/>
      <c r="F305" s="55"/>
      <c r="G305" s="74" t="s">
        <v>505</v>
      </c>
      <c r="H305" s="74" t="s">
        <v>214</v>
      </c>
      <c r="I305" s="56" t="s">
        <v>167</v>
      </c>
      <c r="J305" s="4" t="s">
        <v>27</v>
      </c>
      <c r="K305" s="67">
        <v>29.0</v>
      </c>
      <c r="L305" s="15">
        <f t="shared" si="73"/>
        <v>0</v>
      </c>
      <c r="M305" s="15">
        <f t="shared" si="74"/>
        <v>0</v>
      </c>
      <c r="N305" s="16">
        <f t="shared" si="75"/>
        <v>0</v>
      </c>
      <c r="O305" s="15">
        <f t="shared" si="76"/>
        <v>0</v>
      </c>
      <c r="P305" s="15">
        <f t="shared" si="77"/>
        <v>0</v>
      </c>
      <c r="Q305" s="75"/>
      <c r="R305" s="75"/>
      <c r="S305" s="8"/>
      <c r="T305" s="9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9"/>
      <c r="AQ305" s="8"/>
      <c r="AR305" s="8"/>
      <c r="AS305" s="8"/>
      <c r="AT305" s="8"/>
      <c r="AU305" s="8"/>
      <c r="AV305" s="8"/>
      <c r="AW305" s="9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12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12"/>
      <c r="DP305" s="12"/>
      <c r="DQ305" s="12"/>
      <c r="DR305" s="12"/>
      <c r="DS305" s="12"/>
      <c r="DT305" s="12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</row>
    <row r="306">
      <c r="A306" s="2"/>
      <c r="B306" s="2"/>
      <c r="C306" s="28">
        <v>105.0</v>
      </c>
      <c r="D306" s="28"/>
      <c r="E306" s="29"/>
      <c r="F306" s="30"/>
      <c r="G306" s="14" t="s">
        <v>506</v>
      </c>
      <c r="H306" s="14"/>
      <c r="I306" s="14"/>
      <c r="J306" s="4"/>
      <c r="K306" s="53"/>
      <c r="L306" s="15">
        <f t="shared" si="73"/>
        <v>0</v>
      </c>
      <c r="M306" s="15">
        <f t="shared" si="74"/>
        <v>0</v>
      </c>
      <c r="N306" s="16">
        <f t="shared" si="75"/>
        <v>0</v>
      </c>
      <c r="O306" s="15">
        <f t="shared" si="76"/>
        <v>0</v>
      </c>
      <c r="P306" s="15">
        <f t="shared" si="77"/>
        <v>0</v>
      </c>
      <c r="Q306" s="92"/>
      <c r="R306" s="92"/>
      <c r="S306" s="176"/>
      <c r="T306" s="9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96"/>
      <c r="AQ306" s="176"/>
      <c r="AR306" s="176"/>
      <c r="AS306" s="176"/>
      <c r="AT306" s="176"/>
      <c r="AU306" s="176"/>
      <c r="AV306" s="176"/>
      <c r="AW306" s="96"/>
      <c r="AX306" s="176"/>
      <c r="AY306" s="176"/>
      <c r="AZ306" s="176"/>
      <c r="BA306" s="176"/>
      <c r="BB306" s="176"/>
      <c r="BC306" s="176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12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92"/>
      <c r="DP306" s="92"/>
      <c r="DQ306" s="92"/>
      <c r="DR306" s="92"/>
      <c r="DS306" s="92"/>
      <c r="DT306" s="92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92"/>
      <c r="FS306" s="92"/>
      <c r="FT306" s="92"/>
      <c r="FU306" s="92"/>
      <c r="FV306" s="92"/>
      <c r="FW306" s="92"/>
      <c r="FX306" s="92"/>
      <c r="FY306" s="92"/>
      <c r="FZ306" s="12"/>
      <c r="GA306" s="12"/>
      <c r="GB306" s="92"/>
      <c r="GC306" s="92"/>
    </row>
    <row r="307">
      <c r="A307" s="148"/>
      <c r="B307" s="148"/>
      <c r="C307" s="90">
        <v>107.0</v>
      </c>
      <c r="D307" s="91"/>
      <c r="E307" s="91"/>
      <c r="F307" s="91"/>
      <c r="G307" s="125" t="s">
        <v>507</v>
      </c>
      <c r="H307" s="125" t="s">
        <v>16</v>
      </c>
      <c r="I307" s="125" t="s">
        <v>331</v>
      </c>
      <c r="J307" s="126" t="s">
        <v>16</v>
      </c>
      <c r="K307" s="33">
        <v>28.0</v>
      </c>
      <c r="L307" s="15">
        <f t="shared" si="73"/>
        <v>0</v>
      </c>
      <c r="M307" s="15">
        <f t="shared" si="74"/>
        <v>0</v>
      </c>
      <c r="N307" s="16">
        <f t="shared" si="75"/>
        <v>0</v>
      </c>
      <c r="O307" s="15">
        <f t="shared" si="76"/>
        <v>0</v>
      </c>
      <c r="P307" s="15">
        <f t="shared" si="77"/>
        <v>0</v>
      </c>
      <c r="Q307" s="98"/>
      <c r="R307" s="98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12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98"/>
      <c r="DP307" s="98"/>
      <c r="DQ307" s="98"/>
      <c r="DR307" s="98"/>
      <c r="DS307" s="98"/>
      <c r="DT307" s="9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98"/>
      <c r="FS307" s="98"/>
      <c r="FT307" s="98"/>
      <c r="FU307" s="98"/>
      <c r="FV307" s="98"/>
      <c r="FW307" s="98"/>
      <c r="FX307" s="98"/>
      <c r="FY307" s="98"/>
      <c r="FZ307" s="12"/>
      <c r="GA307" s="12"/>
      <c r="GB307" s="98"/>
      <c r="GC307" s="98"/>
    </row>
    <row r="308">
      <c r="A308" s="148"/>
      <c r="B308" s="148"/>
      <c r="C308" s="90">
        <v>108.0</v>
      </c>
      <c r="D308" s="91"/>
      <c r="E308" s="91"/>
      <c r="F308" s="91"/>
      <c r="G308" s="125" t="s">
        <v>508</v>
      </c>
      <c r="H308" s="125" t="s">
        <v>16</v>
      </c>
      <c r="I308" s="125" t="s">
        <v>79</v>
      </c>
      <c r="J308" s="126" t="s">
        <v>27</v>
      </c>
      <c r="K308" s="67">
        <v>22.0</v>
      </c>
      <c r="L308" s="15">
        <f t="shared" si="73"/>
        <v>0</v>
      </c>
      <c r="M308" s="15">
        <f t="shared" si="74"/>
        <v>0</v>
      </c>
      <c r="N308" s="16">
        <f t="shared" si="75"/>
        <v>0</v>
      </c>
      <c r="O308" s="15">
        <f t="shared" si="76"/>
        <v>0</v>
      </c>
      <c r="P308" s="15">
        <f t="shared" si="77"/>
        <v>0</v>
      </c>
      <c r="Q308" s="70"/>
      <c r="R308" s="68"/>
      <c r="S308" s="70"/>
      <c r="T308" s="73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3"/>
      <c r="AQ308" s="70"/>
      <c r="AR308" s="70"/>
      <c r="AS308" s="70"/>
      <c r="AT308" s="70"/>
      <c r="AU308" s="70"/>
      <c r="AV308" s="70"/>
      <c r="AW308" s="73"/>
      <c r="AX308" s="70"/>
      <c r="AY308" s="70"/>
      <c r="AZ308" s="70"/>
      <c r="BA308" s="70"/>
      <c r="BB308" s="70"/>
      <c r="BC308" s="70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12"/>
      <c r="BR308" s="12"/>
      <c r="BS308" s="12"/>
      <c r="BT308" s="12"/>
      <c r="BU308" s="12"/>
      <c r="BV308" s="12"/>
      <c r="BW308" s="12"/>
      <c r="BX308" s="12"/>
      <c r="BY308" s="12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12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68"/>
      <c r="DP308" s="68"/>
      <c r="DQ308" s="68"/>
      <c r="DR308" s="68"/>
      <c r="DS308" s="68"/>
      <c r="DT308" s="70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70"/>
      <c r="FS308" s="70"/>
      <c r="FT308" s="70"/>
      <c r="FU308" s="70"/>
      <c r="FV308" s="68"/>
      <c r="FW308" s="70"/>
      <c r="FX308" s="70"/>
      <c r="FY308" s="70"/>
      <c r="FZ308" s="8"/>
      <c r="GA308" s="8"/>
      <c r="GB308" s="68"/>
      <c r="GC308" s="68"/>
    </row>
    <row r="309">
      <c r="A309" s="2"/>
      <c r="B309" s="2"/>
      <c r="C309" s="28">
        <v>110.0</v>
      </c>
      <c r="D309" s="28">
        <v>50.0</v>
      </c>
      <c r="E309" s="29">
        <v>40.0</v>
      </c>
      <c r="F309" s="30">
        <v>23.0</v>
      </c>
      <c r="G309" s="30" t="s">
        <v>509</v>
      </c>
      <c r="H309" s="30" t="s">
        <v>36</v>
      </c>
      <c r="I309" s="30" t="s">
        <v>59</v>
      </c>
      <c r="J309" s="4" t="s">
        <v>36</v>
      </c>
      <c r="K309" s="64">
        <v>29.0</v>
      </c>
      <c r="L309" s="15">
        <f t="shared" si="73"/>
        <v>0</v>
      </c>
      <c r="M309" s="15">
        <f t="shared" si="74"/>
        <v>0</v>
      </c>
      <c r="N309" s="16">
        <f t="shared" si="75"/>
        <v>0</v>
      </c>
      <c r="O309" s="15">
        <f t="shared" si="76"/>
        <v>0</v>
      </c>
      <c r="P309" s="15">
        <f t="shared" si="77"/>
        <v>0</v>
      </c>
      <c r="Q309" s="94"/>
      <c r="R309" s="94"/>
      <c r="S309" s="64"/>
      <c r="T309" s="166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166"/>
      <c r="AQ309" s="64"/>
      <c r="AR309" s="64"/>
      <c r="AS309" s="64"/>
      <c r="AT309" s="64"/>
      <c r="AU309" s="64"/>
      <c r="AV309" s="64"/>
      <c r="AW309" s="166"/>
      <c r="AX309" s="64"/>
      <c r="AY309" s="64"/>
      <c r="AZ309" s="64"/>
      <c r="BA309" s="64"/>
      <c r="BB309" s="64"/>
      <c r="BC309" s="64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12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167"/>
      <c r="DP309" s="167"/>
      <c r="DQ309" s="167"/>
      <c r="DR309" s="167"/>
      <c r="DS309" s="167"/>
      <c r="DT309" s="64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64"/>
      <c r="FS309" s="64"/>
      <c r="FT309" s="64"/>
      <c r="FU309" s="64"/>
      <c r="FV309" s="167"/>
      <c r="FW309" s="64"/>
      <c r="FX309" s="64"/>
      <c r="FY309" s="64"/>
      <c r="FZ309" s="8"/>
      <c r="GA309" s="8"/>
      <c r="GB309" s="167"/>
      <c r="GC309" s="167"/>
    </row>
    <row r="310">
      <c r="A310" s="2"/>
      <c r="B310" s="2"/>
      <c r="C310" s="28">
        <v>111.0</v>
      </c>
      <c r="D310" s="55"/>
      <c r="E310" s="55"/>
      <c r="F310" s="55"/>
      <c r="G310" s="74" t="s">
        <v>510</v>
      </c>
      <c r="H310" s="74" t="s">
        <v>16</v>
      </c>
      <c r="I310" s="74" t="s">
        <v>54</v>
      </c>
      <c r="J310" s="4" t="s">
        <v>16</v>
      </c>
      <c r="K310" s="33">
        <v>34.0</v>
      </c>
      <c r="L310" s="15">
        <f t="shared" si="73"/>
        <v>0</v>
      </c>
      <c r="M310" s="15">
        <f t="shared" si="74"/>
        <v>0</v>
      </c>
      <c r="N310" s="16">
        <f t="shared" si="75"/>
        <v>0</v>
      </c>
      <c r="O310" s="15">
        <f t="shared" si="76"/>
        <v>0</v>
      </c>
      <c r="P310" s="15">
        <f t="shared" si="77"/>
        <v>0</v>
      </c>
      <c r="Q310" s="98"/>
      <c r="R310" s="98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12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98"/>
      <c r="DP310" s="98"/>
      <c r="DQ310" s="98"/>
      <c r="DR310" s="98"/>
      <c r="DS310" s="98"/>
      <c r="DT310" s="9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98"/>
      <c r="FS310" s="98"/>
      <c r="FT310" s="98"/>
      <c r="FU310" s="98"/>
      <c r="FV310" s="98"/>
      <c r="FW310" s="98"/>
      <c r="FX310" s="98"/>
      <c r="FY310" s="98"/>
      <c r="FZ310" s="12"/>
      <c r="GA310" s="12"/>
      <c r="GB310" s="98"/>
      <c r="GC310" s="98"/>
    </row>
    <row r="311">
      <c r="A311" s="2"/>
      <c r="B311" s="2"/>
      <c r="C311" s="28">
        <v>112.0</v>
      </c>
      <c r="D311" s="28">
        <v>136.0</v>
      </c>
      <c r="E311" s="55"/>
      <c r="F311" s="29">
        <v>60.0</v>
      </c>
      <c r="G311" s="28" t="s">
        <v>511</v>
      </c>
      <c r="H311" s="28" t="s">
        <v>78</v>
      </c>
      <c r="I311" s="28" t="s">
        <v>81</v>
      </c>
      <c r="J311" s="4" t="s">
        <v>49</v>
      </c>
      <c r="K311" s="56">
        <v>30.0</v>
      </c>
      <c r="L311" s="15">
        <f t="shared" si="73"/>
        <v>0</v>
      </c>
      <c r="M311" s="15">
        <f t="shared" si="74"/>
        <v>0</v>
      </c>
      <c r="N311" s="16">
        <f t="shared" si="75"/>
        <v>0</v>
      </c>
      <c r="O311" s="15">
        <f t="shared" si="76"/>
        <v>0</v>
      </c>
      <c r="P311" s="15">
        <f t="shared" si="77"/>
        <v>0</v>
      </c>
      <c r="Q311" s="67"/>
      <c r="R311" s="67"/>
      <c r="S311" s="56"/>
      <c r="T311" s="169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169"/>
      <c r="AQ311" s="56"/>
      <c r="AR311" s="56"/>
      <c r="AS311" s="56"/>
      <c r="AT311" s="56"/>
      <c r="AU311" s="56"/>
      <c r="AV311" s="56"/>
      <c r="AW311" s="169"/>
      <c r="AX311" s="56"/>
      <c r="AY311" s="56"/>
      <c r="AZ311" s="56"/>
      <c r="BA311" s="56"/>
      <c r="BB311" s="56"/>
      <c r="BC311" s="56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12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109"/>
      <c r="DP311" s="109"/>
      <c r="DQ311" s="109"/>
      <c r="DR311" s="109"/>
      <c r="DS311" s="109"/>
      <c r="DT311" s="56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56"/>
      <c r="FS311" s="56"/>
      <c r="FT311" s="56"/>
      <c r="FU311" s="56"/>
      <c r="FV311" s="109"/>
      <c r="FW311" s="56"/>
      <c r="FX311" s="56"/>
      <c r="FY311" s="56"/>
      <c r="FZ311" s="8"/>
      <c r="GA311" s="8"/>
      <c r="GB311" s="109"/>
      <c r="GC311" s="109"/>
    </row>
    <row r="312">
      <c r="A312" s="2"/>
      <c r="B312" s="2"/>
      <c r="C312" s="28">
        <v>113.0</v>
      </c>
      <c r="D312" s="28"/>
      <c r="E312" s="29"/>
      <c r="F312" s="30"/>
      <c r="G312" s="177" t="s">
        <v>512</v>
      </c>
      <c r="H312" s="14"/>
      <c r="I312" s="14"/>
      <c r="J312" s="4"/>
      <c r="K312" s="67"/>
      <c r="L312" s="15">
        <f t="shared" si="73"/>
        <v>0</v>
      </c>
      <c r="M312" s="15">
        <f t="shared" si="74"/>
        <v>0</v>
      </c>
      <c r="N312" s="16">
        <f t="shared" si="75"/>
        <v>0</v>
      </c>
      <c r="O312" s="15">
        <f t="shared" si="76"/>
        <v>0</v>
      </c>
      <c r="P312" s="15">
        <f t="shared" si="77"/>
        <v>0</v>
      </c>
      <c r="Q312" s="50"/>
      <c r="R312" s="50"/>
      <c r="S312" s="50"/>
      <c r="T312" s="96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96"/>
      <c r="AQ312" s="50"/>
      <c r="AR312" s="50"/>
      <c r="AS312" s="50"/>
      <c r="AT312" s="50"/>
      <c r="AU312" s="50"/>
      <c r="AV312" s="50"/>
      <c r="AW312" s="96"/>
      <c r="AX312" s="50"/>
      <c r="AY312" s="50"/>
      <c r="AZ312" s="50"/>
      <c r="BA312" s="50"/>
      <c r="BB312" s="50"/>
      <c r="BC312" s="50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12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175"/>
      <c r="DP312" s="175"/>
      <c r="DQ312" s="175"/>
      <c r="DR312" s="175"/>
      <c r="DS312" s="175"/>
      <c r="DT312" s="50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50"/>
      <c r="FS312" s="50"/>
      <c r="FT312" s="50"/>
      <c r="FU312" s="50"/>
      <c r="FV312" s="175"/>
      <c r="FW312" s="50"/>
      <c r="FX312" s="50"/>
      <c r="FY312" s="50"/>
      <c r="FZ312" s="8"/>
      <c r="GA312" s="8"/>
      <c r="GB312" s="175"/>
      <c r="GC312" s="175"/>
    </row>
    <row r="313">
      <c r="A313" s="2"/>
      <c r="B313" s="2"/>
      <c r="C313" s="28">
        <v>114.0</v>
      </c>
      <c r="D313" s="28">
        <v>79.0</v>
      </c>
      <c r="E313" s="55"/>
      <c r="F313" s="30">
        <v>65.0</v>
      </c>
      <c r="G313" s="30" t="s">
        <v>513</v>
      </c>
      <c r="H313" s="30" t="s">
        <v>514</v>
      </c>
      <c r="I313" s="14" t="s">
        <v>79</v>
      </c>
      <c r="J313" s="4" t="s">
        <v>27</v>
      </c>
      <c r="K313" s="67">
        <v>36.0</v>
      </c>
      <c r="L313" s="15">
        <f t="shared" si="73"/>
        <v>0</v>
      </c>
      <c r="M313" s="15">
        <f t="shared" si="74"/>
        <v>0</v>
      </c>
      <c r="N313" s="16">
        <f t="shared" si="75"/>
        <v>0</v>
      </c>
      <c r="O313" s="15">
        <f t="shared" si="76"/>
        <v>0</v>
      </c>
      <c r="P313" s="15">
        <f t="shared" si="77"/>
        <v>0</v>
      </c>
      <c r="Q313" s="70"/>
      <c r="R313" s="75"/>
      <c r="S313" s="8"/>
      <c r="T313" s="9"/>
      <c r="U313" s="51"/>
      <c r="V313" s="8"/>
      <c r="W313" s="8"/>
      <c r="X313" s="8"/>
      <c r="Y313" s="8"/>
      <c r="Z313" s="8"/>
      <c r="AA313" s="8"/>
      <c r="AB313" s="8"/>
      <c r="AC313" s="8"/>
      <c r="AD313" s="8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8"/>
      <c r="AQ313" s="51"/>
      <c r="AR313" s="51"/>
      <c r="AS313" s="51"/>
      <c r="AT313" s="51"/>
      <c r="AU313" s="51"/>
      <c r="AV313" s="51"/>
      <c r="AW313" s="58"/>
      <c r="AX313" s="51"/>
      <c r="AY313" s="51"/>
      <c r="AZ313" s="51"/>
      <c r="BA313" s="51"/>
      <c r="BB313" s="51"/>
      <c r="BC313" s="51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12"/>
      <c r="BR313" s="12"/>
      <c r="BS313" s="12"/>
      <c r="BT313" s="12"/>
      <c r="BU313" s="12"/>
      <c r="BV313" s="12"/>
      <c r="BW313" s="12"/>
      <c r="BX313" s="12"/>
      <c r="BY313" s="12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12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32"/>
      <c r="DP313" s="32"/>
      <c r="DQ313" s="32"/>
      <c r="DR313" s="32"/>
      <c r="DS313" s="32"/>
      <c r="DT313" s="51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51"/>
      <c r="FS313" s="51"/>
      <c r="FT313" s="51"/>
      <c r="FU313" s="51"/>
      <c r="FV313" s="32"/>
      <c r="FW313" s="51"/>
      <c r="FX313" s="51"/>
      <c r="FY313" s="51"/>
      <c r="FZ313" s="8"/>
      <c r="GA313" s="8"/>
      <c r="GB313" s="32"/>
      <c r="GC313" s="32"/>
    </row>
    <row r="314">
      <c r="A314" s="2"/>
      <c r="B314" s="2"/>
      <c r="C314" s="28">
        <v>116.0</v>
      </c>
      <c r="D314" s="55"/>
      <c r="E314" s="55"/>
      <c r="F314" s="55"/>
      <c r="G314" s="56" t="s">
        <v>515</v>
      </c>
      <c r="H314" s="74" t="s">
        <v>18</v>
      </c>
      <c r="I314" s="56" t="s">
        <v>81</v>
      </c>
      <c r="J314" s="4" t="s">
        <v>49</v>
      </c>
      <c r="K314" s="56">
        <v>24.0</v>
      </c>
      <c r="L314" s="15">
        <f t="shared" si="73"/>
        <v>0</v>
      </c>
      <c r="M314" s="15">
        <f t="shared" si="74"/>
        <v>0</v>
      </c>
      <c r="N314" s="16">
        <f t="shared" si="75"/>
        <v>0</v>
      </c>
      <c r="O314" s="15">
        <f t="shared" si="76"/>
        <v>0</v>
      </c>
      <c r="P314" s="15">
        <f t="shared" si="77"/>
        <v>0</v>
      </c>
      <c r="Q314" s="67"/>
      <c r="R314" s="67"/>
      <c r="S314" s="56"/>
      <c r="T314" s="169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169"/>
      <c r="AQ314" s="56"/>
      <c r="AR314" s="56"/>
      <c r="AS314" s="56"/>
      <c r="AT314" s="56"/>
      <c r="AU314" s="56"/>
      <c r="AV314" s="56"/>
      <c r="AW314" s="169"/>
      <c r="AX314" s="56"/>
      <c r="AY314" s="56"/>
      <c r="AZ314" s="56"/>
      <c r="BA314" s="56"/>
      <c r="BB314" s="56"/>
      <c r="BC314" s="56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12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109"/>
      <c r="DP314" s="109"/>
      <c r="DQ314" s="109"/>
      <c r="DR314" s="109"/>
      <c r="DS314" s="109"/>
      <c r="DT314" s="56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56"/>
      <c r="FS314" s="56"/>
      <c r="FT314" s="56"/>
      <c r="FU314" s="56"/>
      <c r="FV314" s="109"/>
      <c r="FW314" s="56"/>
      <c r="FX314" s="56"/>
      <c r="FY314" s="56"/>
      <c r="FZ314" s="8"/>
      <c r="GA314" s="8"/>
      <c r="GB314" s="109"/>
      <c r="GC314" s="109"/>
    </row>
    <row r="315">
      <c r="A315" s="2"/>
      <c r="B315" s="2"/>
      <c r="C315" s="28">
        <v>117.0</v>
      </c>
      <c r="D315" s="28" t="s">
        <v>262</v>
      </c>
      <c r="E315" s="55"/>
      <c r="F315" s="55"/>
      <c r="G315" s="28" t="s">
        <v>516</v>
      </c>
      <c r="H315" s="29" t="s">
        <v>23</v>
      </c>
      <c r="I315" s="28" t="s">
        <v>517</v>
      </c>
      <c r="J315" s="4" t="s">
        <v>23</v>
      </c>
      <c r="K315" s="56">
        <v>30.0</v>
      </c>
      <c r="L315" s="15">
        <f t="shared" si="73"/>
        <v>0</v>
      </c>
      <c r="M315" s="15">
        <f t="shared" si="74"/>
        <v>0</v>
      </c>
      <c r="N315" s="16">
        <f t="shared" si="75"/>
        <v>0</v>
      </c>
      <c r="O315" s="15">
        <f t="shared" si="76"/>
        <v>0</v>
      </c>
      <c r="P315" s="15">
        <f t="shared" si="77"/>
        <v>0</v>
      </c>
      <c r="Q315" s="67"/>
      <c r="R315" s="67"/>
      <c r="S315" s="56"/>
      <c r="T315" s="169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169"/>
      <c r="AQ315" s="56"/>
      <c r="AR315" s="56"/>
      <c r="AS315" s="56"/>
      <c r="AT315" s="56"/>
      <c r="AU315" s="56"/>
      <c r="AV315" s="56"/>
      <c r="AW315" s="169"/>
      <c r="AX315" s="56"/>
      <c r="AY315" s="56"/>
      <c r="AZ315" s="56"/>
      <c r="BA315" s="56"/>
      <c r="BB315" s="56"/>
      <c r="BC315" s="56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12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109"/>
      <c r="DP315" s="109"/>
      <c r="DQ315" s="109"/>
      <c r="DR315" s="109"/>
      <c r="DS315" s="109"/>
      <c r="DT315" s="56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56"/>
      <c r="FS315" s="56"/>
      <c r="FT315" s="56"/>
      <c r="FU315" s="56"/>
      <c r="FV315" s="109"/>
      <c r="FW315" s="56"/>
      <c r="FX315" s="56"/>
      <c r="FY315" s="56"/>
      <c r="FZ315" s="8"/>
      <c r="GA315" s="8"/>
      <c r="GB315" s="109"/>
      <c r="GC315" s="109"/>
    </row>
    <row r="316">
      <c r="A316" s="2"/>
      <c r="B316" s="2"/>
      <c r="C316" s="28">
        <v>121.0</v>
      </c>
      <c r="D316" s="28">
        <v>49.0</v>
      </c>
      <c r="E316" s="29">
        <v>21.0</v>
      </c>
      <c r="F316" s="30">
        <v>37.0</v>
      </c>
      <c r="G316" s="30" t="s">
        <v>518</v>
      </c>
      <c r="H316" s="30" t="s">
        <v>16</v>
      </c>
      <c r="I316" s="30" t="s">
        <v>35</v>
      </c>
      <c r="J316" s="4" t="s">
        <v>36</v>
      </c>
      <c r="K316" s="64">
        <v>37.0</v>
      </c>
      <c r="L316" s="15">
        <f t="shared" si="73"/>
        <v>0</v>
      </c>
      <c r="M316" s="15">
        <f t="shared" si="74"/>
        <v>0</v>
      </c>
      <c r="N316" s="16">
        <f t="shared" si="75"/>
        <v>0</v>
      </c>
      <c r="O316" s="15">
        <f t="shared" si="76"/>
        <v>0</v>
      </c>
      <c r="P316" s="15">
        <f t="shared" si="77"/>
        <v>0</v>
      </c>
      <c r="Q316" s="94"/>
      <c r="R316" s="94"/>
      <c r="S316" s="64"/>
      <c r="T316" s="166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166"/>
      <c r="AQ316" s="64"/>
      <c r="AR316" s="64"/>
      <c r="AS316" s="64"/>
      <c r="AT316" s="64"/>
      <c r="AU316" s="64"/>
      <c r="AV316" s="64"/>
      <c r="AW316" s="166"/>
      <c r="AX316" s="64"/>
      <c r="AY316" s="64"/>
      <c r="AZ316" s="64"/>
      <c r="BA316" s="64"/>
      <c r="BB316" s="64"/>
      <c r="BC316" s="64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12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167"/>
      <c r="DP316" s="167"/>
      <c r="DQ316" s="167"/>
      <c r="DR316" s="167"/>
      <c r="DS316" s="167"/>
      <c r="DT316" s="64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64"/>
      <c r="FS316" s="64"/>
      <c r="FT316" s="64"/>
      <c r="FU316" s="64"/>
      <c r="FV316" s="167"/>
      <c r="FW316" s="64"/>
      <c r="FX316" s="64"/>
      <c r="FY316" s="64"/>
      <c r="FZ316" s="8"/>
      <c r="GA316" s="8"/>
      <c r="GB316" s="167"/>
      <c r="GC316" s="167"/>
    </row>
    <row r="317">
      <c r="A317" s="2"/>
      <c r="B317" s="2"/>
      <c r="C317" s="28">
        <v>124.0</v>
      </c>
      <c r="D317" s="28">
        <v>64.0</v>
      </c>
      <c r="E317" s="29">
        <v>61.0</v>
      </c>
      <c r="F317" s="55"/>
      <c r="G317" s="142" t="s">
        <v>519</v>
      </c>
      <c r="H317" s="142" t="s">
        <v>214</v>
      </c>
      <c r="I317" s="142" t="s">
        <v>274</v>
      </c>
      <c r="J317" s="4" t="s">
        <v>18</v>
      </c>
      <c r="K317" s="56">
        <v>28.0</v>
      </c>
      <c r="L317" s="15">
        <f t="shared" si="73"/>
        <v>0</v>
      </c>
      <c r="M317" s="15">
        <f t="shared" si="74"/>
        <v>0</v>
      </c>
      <c r="N317" s="16">
        <f t="shared" si="75"/>
        <v>0</v>
      </c>
      <c r="O317" s="15">
        <f t="shared" si="76"/>
        <v>0</v>
      </c>
      <c r="P317" s="15">
        <f t="shared" si="77"/>
        <v>0</v>
      </c>
      <c r="Q317" s="75"/>
      <c r="R317" s="75"/>
      <c r="S317" s="8"/>
      <c r="T317" s="9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9"/>
      <c r="AQ317" s="8"/>
      <c r="AR317" s="8"/>
      <c r="AS317" s="8"/>
      <c r="AT317" s="8"/>
      <c r="AU317" s="8"/>
      <c r="AV317" s="8"/>
      <c r="AW317" s="9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12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12"/>
      <c r="DP317" s="12"/>
      <c r="DQ317" s="12"/>
      <c r="DR317" s="12"/>
      <c r="DS317" s="12"/>
      <c r="DT317" s="12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</row>
    <row r="318">
      <c r="A318" s="178"/>
      <c r="B318" s="24"/>
      <c r="C318" s="179">
        <v>127.0</v>
      </c>
      <c r="D318" s="8">
        <v>65.0</v>
      </c>
      <c r="E318" s="113"/>
      <c r="F318" s="113"/>
      <c r="G318" s="8" t="s">
        <v>520</v>
      </c>
      <c r="H318" s="8" t="s">
        <v>94</v>
      </c>
      <c r="I318" s="36" t="s">
        <v>199</v>
      </c>
      <c r="J318" s="180" t="s">
        <v>16</v>
      </c>
      <c r="K318" s="28">
        <v>31.0</v>
      </c>
      <c r="L318" s="15">
        <f t="shared" si="73"/>
        <v>0</v>
      </c>
      <c r="M318" s="15">
        <f t="shared" si="74"/>
        <v>0</v>
      </c>
      <c r="N318" s="16">
        <f t="shared" si="75"/>
        <v>0</v>
      </c>
      <c r="O318" s="15">
        <f t="shared" si="76"/>
        <v>0</v>
      </c>
      <c r="P318" s="15">
        <f t="shared" si="77"/>
        <v>0</v>
      </c>
      <c r="Q318" s="181"/>
      <c r="R318" s="181"/>
      <c r="S318" s="8"/>
      <c r="T318" s="9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9"/>
      <c r="AQ318" s="8"/>
      <c r="AR318" s="8"/>
      <c r="AS318" s="8"/>
      <c r="AT318" s="8"/>
      <c r="AU318" s="8"/>
      <c r="AV318" s="8"/>
      <c r="AW318" s="9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12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12"/>
      <c r="DP318" s="12"/>
      <c r="DQ318" s="12"/>
      <c r="DR318" s="12"/>
      <c r="DS318" s="12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12"/>
      <c r="FW318" s="8"/>
      <c r="FX318" s="8"/>
      <c r="FY318" s="8"/>
      <c r="FZ318" s="8"/>
      <c r="GA318" s="8"/>
      <c r="GB318" s="12"/>
      <c r="GC318" s="12"/>
    </row>
    <row r="319">
      <c r="A319" s="2"/>
      <c r="B319" s="2"/>
      <c r="C319" s="28">
        <v>128.0</v>
      </c>
      <c r="D319" s="28" t="s">
        <v>461</v>
      </c>
      <c r="E319" s="55"/>
      <c r="F319" s="55"/>
      <c r="G319" s="56" t="s">
        <v>521</v>
      </c>
      <c r="H319" s="56" t="s">
        <v>78</v>
      </c>
      <c r="I319" s="56" t="s">
        <v>522</v>
      </c>
      <c r="J319" s="4" t="s">
        <v>36</v>
      </c>
      <c r="K319" s="64">
        <v>28.0</v>
      </c>
      <c r="L319" s="15">
        <f t="shared" si="73"/>
        <v>0</v>
      </c>
      <c r="M319" s="15">
        <f t="shared" si="74"/>
        <v>0</v>
      </c>
      <c r="N319" s="16">
        <f t="shared" si="75"/>
        <v>0</v>
      </c>
      <c r="O319" s="15">
        <f t="shared" si="76"/>
        <v>0</v>
      </c>
      <c r="P319" s="15">
        <f t="shared" si="77"/>
        <v>0</v>
      </c>
      <c r="Q319" s="94"/>
      <c r="R319" s="94"/>
      <c r="S319" s="64"/>
      <c r="T319" s="166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166"/>
      <c r="AQ319" s="64"/>
      <c r="AR319" s="64"/>
      <c r="AS319" s="64"/>
      <c r="AT319" s="64"/>
      <c r="AU319" s="64"/>
      <c r="AV319" s="64"/>
      <c r="AW319" s="166"/>
      <c r="AX319" s="64"/>
      <c r="AY319" s="64"/>
      <c r="AZ319" s="64"/>
      <c r="BA319" s="64"/>
      <c r="BB319" s="64"/>
      <c r="BC319" s="64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12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167"/>
      <c r="DP319" s="167"/>
      <c r="DQ319" s="167"/>
      <c r="DR319" s="167"/>
      <c r="DS319" s="167"/>
      <c r="DT319" s="64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64"/>
      <c r="FS319" s="64"/>
      <c r="FT319" s="64"/>
      <c r="FU319" s="64"/>
      <c r="FV319" s="167"/>
      <c r="FW319" s="64"/>
      <c r="FX319" s="64"/>
      <c r="FY319" s="64"/>
      <c r="FZ319" s="8"/>
      <c r="GA319" s="8"/>
      <c r="GB319" s="167"/>
      <c r="GC319" s="167"/>
    </row>
    <row r="320">
      <c r="A320" s="2"/>
      <c r="B320" s="2"/>
      <c r="C320" s="28">
        <v>131.0</v>
      </c>
      <c r="D320" s="28">
        <v>60.0</v>
      </c>
      <c r="E320" s="29">
        <v>43.0</v>
      </c>
      <c r="F320" s="30">
        <v>28.0</v>
      </c>
      <c r="G320" s="30" t="s">
        <v>523</v>
      </c>
      <c r="H320" s="30" t="s">
        <v>27</v>
      </c>
      <c r="I320" s="30" t="s">
        <v>64</v>
      </c>
      <c r="J320" s="4" t="s">
        <v>27</v>
      </c>
      <c r="K320" s="67">
        <v>32.0</v>
      </c>
      <c r="L320" s="15">
        <f t="shared" si="73"/>
        <v>0</v>
      </c>
      <c r="M320" s="15">
        <f t="shared" si="74"/>
        <v>0</v>
      </c>
      <c r="N320" s="16">
        <f t="shared" si="75"/>
        <v>0</v>
      </c>
      <c r="O320" s="15">
        <f t="shared" si="76"/>
        <v>0</v>
      </c>
      <c r="P320" s="15">
        <f t="shared" si="77"/>
        <v>0</v>
      </c>
      <c r="Q320" s="68"/>
      <c r="R320" s="68"/>
      <c r="S320" s="51"/>
      <c r="T320" s="58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8"/>
      <c r="AQ320" s="51"/>
      <c r="AR320" s="51"/>
      <c r="AS320" s="51"/>
      <c r="AT320" s="51"/>
      <c r="AU320" s="51"/>
      <c r="AV320" s="51"/>
      <c r="AW320" s="58"/>
      <c r="AX320" s="51"/>
      <c r="AY320" s="51"/>
      <c r="AZ320" s="51"/>
      <c r="BA320" s="51"/>
      <c r="BB320" s="51"/>
      <c r="BC320" s="51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12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32"/>
      <c r="DP320" s="32"/>
      <c r="DQ320" s="32"/>
      <c r="DR320" s="32"/>
      <c r="DS320" s="32"/>
      <c r="DT320" s="32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32"/>
      <c r="FS320" s="32"/>
      <c r="FT320" s="32"/>
      <c r="FU320" s="32"/>
      <c r="FV320" s="32"/>
      <c r="FW320" s="32"/>
      <c r="FX320" s="32"/>
      <c r="FY320" s="32"/>
      <c r="FZ320" s="12"/>
      <c r="GA320" s="12"/>
      <c r="GB320" s="32"/>
      <c r="GC320" s="32"/>
    </row>
    <row r="321">
      <c r="A321" s="2"/>
      <c r="B321" s="2"/>
      <c r="C321" s="28">
        <v>132.0</v>
      </c>
      <c r="D321" s="28">
        <v>115.0</v>
      </c>
      <c r="E321" s="55"/>
      <c r="F321" s="30">
        <v>121.0</v>
      </c>
      <c r="G321" s="30" t="s">
        <v>524</v>
      </c>
      <c r="H321" s="30" t="s">
        <v>49</v>
      </c>
      <c r="I321" s="30" t="s">
        <v>48</v>
      </c>
      <c r="J321" s="4" t="s">
        <v>49</v>
      </c>
      <c r="K321" s="56">
        <v>31.0</v>
      </c>
      <c r="L321" s="15">
        <f t="shared" si="73"/>
        <v>0</v>
      </c>
      <c r="M321" s="15">
        <f t="shared" si="74"/>
        <v>0</v>
      </c>
      <c r="N321" s="16">
        <f t="shared" si="75"/>
        <v>0</v>
      </c>
      <c r="O321" s="15">
        <f t="shared" si="76"/>
        <v>0</v>
      </c>
      <c r="P321" s="15">
        <f t="shared" si="77"/>
        <v>0</v>
      </c>
      <c r="Q321" s="67"/>
      <c r="R321" s="67"/>
      <c r="S321" s="56"/>
      <c r="T321" s="169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169"/>
      <c r="AQ321" s="56"/>
      <c r="AR321" s="56"/>
      <c r="AS321" s="56"/>
      <c r="AT321" s="56"/>
      <c r="AU321" s="56"/>
      <c r="AV321" s="56"/>
      <c r="AW321" s="169"/>
      <c r="AX321" s="56"/>
      <c r="AY321" s="56"/>
      <c r="AZ321" s="56"/>
      <c r="BA321" s="56"/>
      <c r="BB321" s="56"/>
      <c r="BC321" s="56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12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109"/>
      <c r="DP321" s="109"/>
      <c r="DQ321" s="109"/>
      <c r="DR321" s="109"/>
      <c r="DS321" s="109"/>
      <c r="DT321" s="56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56"/>
      <c r="FS321" s="56"/>
      <c r="FT321" s="56"/>
      <c r="FU321" s="56"/>
      <c r="FV321" s="109"/>
      <c r="FW321" s="56"/>
      <c r="FX321" s="56"/>
      <c r="FY321" s="56"/>
      <c r="FZ321" s="8"/>
      <c r="GA321" s="8"/>
      <c r="GB321" s="109"/>
      <c r="GC321" s="109"/>
    </row>
    <row r="322">
      <c r="A322" s="2"/>
      <c r="B322" s="2"/>
      <c r="C322" s="28">
        <v>136.0</v>
      </c>
      <c r="D322" s="28" t="s">
        <v>474</v>
      </c>
      <c r="E322" s="29">
        <v>56.0</v>
      </c>
      <c r="F322" s="52"/>
      <c r="G322" s="30" t="s">
        <v>525</v>
      </c>
      <c r="H322" s="30" t="s">
        <v>94</v>
      </c>
      <c r="I322" s="14" t="s">
        <v>48</v>
      </c>
      <c r="J322" s="4" t="s">
        <v>49</v>
      </c>
      <c r="K322" s="56">
        <v>29.0</v>
      </c>
      <c r="L322" s="15">
        <f t="shared" si="73"/>
        <v>0</v>
      </c>
      <c r="M322" s="15">
        <f t="shared" si="74"/>
        <v>0</v>
      </c>
      <c r="N322" s="16">
        <f t="shared" si="75"/>
        <v>0</v>
      </c>
      <c r="O322" s="15">
        <f t="shared" si="76"/>
        <v>0</v>
      </c>
      <c r="P322" s="15">
        <f t="shared" si="77"/>
        <v>0</v>
      </c>
      <c r="Q322" s="67"/>
      <c r="R322" s="67"/>
      <c r="S322" s="56"/>
      <c r="T322" s="169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169"/>
      <c r="AQ322" s="56"/>
      <c r="AR322" s="56"/>
      <c r="AS322" s="56"/>
      <c r="AT322" s="56"/>
      <c r="AU322" s="56"/>
      <c r="AV322" s="56"/>
      <c r="AW322" s="169"/>
      <c r="AX322" s="56"/>
      <c r="AY322" s="56"/>
      <c r="AZ322" s="56"/>
      <c r="BA322" s="56"/>
      <c r="BB322" s="56"/>
      <c r="BC322" s="56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12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109"/>
      <c r="DP322" s="109"/>
      <c r="DQ322" s="109"/>
      <c r="DR322" s="109"/>
      <c r="DS322" s="109"/>
      <c r="DT322" s="56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56"/>
      <c r="FS322" s="56"/>
      <c r="FT322" s="56"/>
      <c r="FU322" s="56"/>
      <c r="FV322" s="109"/>
      <c r="FW322" s="56"/>
      <c r="FX322" s="56"/>
      <c r="FY322" s="56"/>
      <c r="FZ322" s="8"/>
      <c r="GA322" s="8"/>
      <c r="GB322" s="109"/>
      <c r="GC322" s="109"/>
    </row>
    <row r="323">
      <c r="A323" s="2"/>
      <c r="B323" s="2"/>
      <c r="C323" s="28">
        <v>137.0</v>
      </c>
      <c r="D323" s="28">
        <v>42.0</v>
      </c>
      <c r="E323" s="29">
        <v>29.0</v>
      </c>
      <c r="F323" s="30">
        <v>21.0</v>
      </c>
      <c r="G323" s="161" t="s">
        <v>526</v>
      </c>
      <c r="H323" s="30" t="s">
        <v>49</v>
      </c>
      <c r="I323" s="14" t="s">
        <v>527</v>
      </c>
      <c r="J323" s="4" t="s">
        <v>141</v>
      </c>
      <c r="K323" s="64">
        <v>38.0</v>
      </c>
      <c r="L323" s="15">
        <f t="shared" si="73"/>
        <v>0</v>
      </c>
      <c r="M323" s="15">
        <f t="shared" si="74"/>
        <v>0</v>
      </c>
      <c r="N323" s="16">
        <f t="shared" si="75"/>
        <v>0</v>
      </c>
      <c r="O323" s="15">
        <f t="shared" si="76"/>
        <v>0</v>
      </c>
      <c r="P323" s="15">
        <f t="shared" si="77"/>
        <v>0</v>
      </c>
      <c r="Q323" s="94"/>
      <c r="R323" s="94"/>
      <c r="S323" s="64"/>
      <c r="T323" s="166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166"/>
      <c r="AQ323" s="64"/>
      <c r="AR323" s="64"/>
      <c r="AS323" s="64"/>
      <c r="AT323" s="64"/>
      <c r="AU323" s="64"/>
      <c r="AV323" s="64"/>
      <c r="AW323" s="166"/>
      <c r="AX323" s="64"/>
      <c r="AY323" s="64"/>
      <c r="AZ323" s="64"/>
      <c r="BA323" s="64"/>
      <c r="BB323" s="64"/>
      <c r="BC323" s="64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12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167"/>
      <c r="DP323" s="167"/>
      <c r="DQ323" s="167"/>
      <c r="DR323" s="167"/>
      <c r="DS323" s="167"/>
      <c r="DT323" s="64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64"/>
      <c r="FS323" s="64"/>
      <c r="FT323" s="64"/>
      <c r="FU323" s="64"/>
      <c r="FV323" s="167"/>
      <c r="FW323" s="64"/>
      <c r="FX323" s="64"/>
      <c r="FY323" s="64"/>
      <c r="FZ323" s="8"/>
      <c r="GA323" s="8"/>
      <c r="GB323" s="167"/>
      <c r="GC323" s="167"/>
    </row>
    <row r="324">
      <c r="A324" s="2"/>
      <c r="B324" s="2"/>
      <c r="C324" s="28">
        <v>139.0</v>
      </c>
      <c r="D324" s="28"/>
      <c r="E324" s="29"/>
      <c r="F324" s="55"/>
      <c r="G324" s="143" t="s">
        <v>528</v>
      </c>
      <c r="H324" s="28" t="s">
        <v>223</v>
      </c>
      <c r="I324" s="28" t="s">
        <v>416</v>
      </c>
      <c r="J324" s="4" t="s">
        <v>415</v>
      </c>
      <c r="K324" s="64">
        <v>29.0</v>
      </c>
      <c r="L324" s="15">
        <f t="shared" si="73"/>
        <v>0</v>
      </c>
      <c r="M324" s="15">
        <f t="shared" si="74"/>
        <v>0</v>
      </c>
      <c r="N324" s="16">
        <f t="shared" si="75"/>
        <v>0</v>
      </c>
      <c r="O324" s="15">
        <f t="shared" si="76"/>
        <v>0</v>
      </c>
      <c r="P324" s="15">
        <f t="shared" si="77"/>
        <v>0</v>
      </c>
      <c r="Q324" s="94"/>
      <c r="R324" s="94"/>
      <c r="S324" s="64"/>
      <c r="T324" s="166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166"/>
      <c r="AQ324" s="64"/>
      <c r="AR324" s="64"/>
      <c r="AS324" s="64"/>
      <c r="AT324" s="64"/>
      <c r="AU324" s="64"/>
      <c r="AV324" s="64"/>
      <c r="AW324" s="166"/>
      <c r="AX324" s="64"/>
      <c r="AY324" s="64"/>
      <c r="AZ324" s="64"/>
      <c r="BA324" s="64"/>
      <c r="BB324" s="64"/>
      <c r="BC324" s="64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12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167"/>
      <c r="DP324" s="167"/>
      <c r="DQ324" s="167"/>
      <c r="DR324" s="167"/>
      <c r="DS324" s="167"/>
      <c r="DT324" s="64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64"/>
      <c r="FS324" s="64"/>
      <c r="FT324" s="64"/>
      <c r="FU324" s="64"/>
      <c r="FV324" s="167"/>
      <c r="FW324" s="64"/>
      <c r="FX324" s="64"/>
      <c r="FY324" s="64"/>
      <c r="FZ324" s="8"/>
      <c r="GA324" s="8"/>
      <c r="GB324" s="167"/>
      <c r="GC324" s="167"/>
    </row>
    <row r="325">
      <c r="A325" s="2"/>
      <c r="B325" s="2"/>
      <c r="C325" s="28">
        <v>141.0</v>
      </c>
      <c r="D325" s="28">
        <v>78.0</v>
      </c>
      <c r="E325" s="29">
        <v>38.0</v>
      </c>
      <c r="F325" s="30">
        <v>70.0</v>
      </c>
      <c r="G325" s="30" t="s">
        <v>529</v>
      </c>
      <c r="H325" s="30" t="s">
        <v>244</v>
      </c>
      <c r="I325" s="14" t="s">
        <v>15</v>
      </c>
      <c r="J325" s="4" t="s">
        <v>16</v>
      </c>
      <c r="K325" s="33">
        <v>31.0</v>
      </c>
      <c r="L325" s="15">
        <f t="shared" si="73"/>
        <v>0</v>
      </c>
      <c r="M325" s="15">
        <f t="shared" si="74"/>
        <v>0</v>
      </c>
      <c r="N325" s="16">
        <f t="shared" si="75"/>
        <v>0</v>
      </c>
      <c r="O325" s="15">
        <f t="shared" si="76"/>
        <v>0</v>
      </c>
      <c r="P325" s="15">
        <f t="shared" si="77"/>
        <v>0</v>
      </c>
      <c r="Q325" s="98"/>
      <c r="R325" s="98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12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98"/>
      <c r="DP325" s="98"/>
      <c r="DQ325" s="98"/>
      <c r="DR325" s="98"/>
      <c r="DS325" s="98"/>
      <c r="DT325" s="9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98"/>
      <c r="FS325" s="98"/>
      <c r="FT325" s="98"/>
      <c r="FU325" s="98"/>
      <c r="FV325" s="98"/>
      <c r="FW325" s="98"/>
      <c r="FX325" s="98"/>
      <c r="FY325" s="98"/>
      <c r="FZ325" s="12"/>
      <c r="GA325" s="12"/>
      <c r="GB325" s="98"/>
      <c r="GC325" s="98"/>
    </row>
    <row r="326">
      <c r="A326" s="2"/>
      <c r="B326" s="2"/>
      <c r="C326" s="28">
        <v>144.0</v>
      </c>
      <c r="D326" s="28">
        <v>17.0</v>
      </c>
      <c r="E326" s="29">
        <v>41.0</v>
      </c>
      <c r="F326" s="30">
        <v>46.0</v>
      </c>
      <c r="G326" s="30" t="s">
        <v>530</v>
      </c>
      <c r="H326" s="161" t="s">
        <v>14</v>
      </c>
      <c r="I326" s="92" t="s">
        <v>531</v>
      </c>
      <c r="J326" s="4" t="s">
        <v>266</v>
      </c>
      <c r="K326" s="33">
        <v>34.0</v>
      </c>
      <c r="L326" s="15">
        <f t="shared" si="73"/>
        <v>0</v>
      </c>
      <c r="M326" s="15">
        <f t="shared" si="74"/>
        <v>0</v>
      </c>
      <c r="N326" s="16">
        <f t="shared" si="75"/>
        <v>0</v>
      </c>
      <c r="O326" s="15">
        <f t="shared" si="76"/>
        <v>0</v>
      </c>
      <c r="P326" s="15">
        <f t="shared" si="77"/>
        <v>0</v>
      </c>
      <c r="Q326" s="68"/>
      <c r="R326" s="68"/>
      <c r="S326" s="51"/>
      <c r="T326" s="58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8"/>
      <c r="AQ326" s="51"/>
      <c r="AR326" s="51"/>
      <c r="AS326" s="51"/>
      <c r="AT326" s="51"/>
      <c r="AU326" s="51"/>
      <c r="AV326" s="51"/>
      <c r="AW326" s="58"/>
      <c r="AX326" s="51"/>
      <c r="AY326" s="51"/>
      <c r="AZ326" s="51"/>
      <c r="BA326" s="51"/>
      <c r="BB326" s="51"/>
      <c r="BC326" s="51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12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32"/>
      <c r="DP326" s="32"/>
      <c r="DQ326" s="32"/>
      <c r="DR326" s="32"/>
      <c r="DS326" s="32"/>
      <c r="DT326" s="32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32"/>
      <c r="FS326" s="32"/>
      <c r="FT326" s="32"/>
      <c r="FU326" s="32"/>
      <c r="FV326" s="32"/>
      <c r="FW326" s="32"/>
      <c r="FX326" s="32"/>
      <c r="FY326" s="32"/>
      <c r="FZ326" s="12"/>
      <c r="GA326" s="12"/>
      <c r="GB326" s="32"/>
      <c r="GC326" s="32"/>
    </row>
    <row r="327">
      <c r="A327" s="2"/>
      <c r="B327" s="2"/>
      <c r="C327" s="28">
        <v>150.0</v>
      </c>
      <c r="D327" s="28" t="s">
        <v>262</v>
      </c>
      <c r="E327" s="55"/>
      <c r="F327" s="55"/>
      <c r="G327" s="56" t="s">
        <v>532</v>
      </c>
      <c r="H327" s="56" t="s">
        <v>49</v>
      </c>
      <c r="I327" s="79" t="s">
        <v>99</v>
      </c>
      <c r="J327" s="120" t="s">
        <v>49</v>
      </c>
      <c r="K327" s="79">
        <v>26.0</v>
      </c>
      <c r="L327" s="15">
        <f t="shared" si="73"/>
        <v>0</v>
      </c>
      <c r="M327" s="15">
        <f t="shared" si="74"/>
        <v>0</v>
      </c>
      <c r="N327" s="16">
        <f t="shared" si="75"/>
        <v>0</v>
      </c>
      <c r="O327" s="15">
        <f t="shared" si="76"/>
        <v>0</v>
      </c>
      <c r="P327" s="15">
        <f t="shared" si="77"/>
        <v>0</v>
      </c>
      <c r="Q327" s="115"/>
      <c r="R327" s="115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0"/>
      <c r="AJ327" s="160"/>
      <c r="AK327" s="160"/>
      <c r="AL327" s="160"/>
      <c r="AM327" s="160"/>
      <c r="AN327" s="160"/>
      <c r="AO327" s="160"/>
      <c r="AP327" s="160"/>
      <c r="AQ327" s="160"/>
      <c r="AR327" s="160"/>
      <c r="AS327" s="160"/>
      <c r="AT327" s="160"/>
      <c r="AU327" s="160"/>
      <c r="AV327" s="160"/>
      <c r="AW327" s="160"/>
      <c r="AX327" s="160"/>
      <c r="AY327" s="160"/>
      <c r="AZ327" s="160"/>
      <c r="BA327" s="160"/>
      <c r="BB327" s="160"/>
      <c r="BC327" s="160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12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79"/>
      <c r="DP327" s="79"/>
      <c r="DQ327" s="79"/>
      <c r="DR327" s="79"/>
      <c r="DS327" s="79"/>
      <c r="DT327" s="79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79"/>
      <c r="FS327" s="79"/>
      <c r="FT327" s="79"/>
      <c r="FU327" s="79"/>
      <c r="FV327" s="79"/>
      <c r="FW327" s="79"/>
      <c r="FX327" s="79"/>
      <c r="FY327" s="79"/>
      <c r="FZ327" s="12"/>
      <c r="GA327" s="12"/>
      <c r="GB327" s="79"/>
      <c r="GC327" s="79"/>
    </row>
    <row r="328">
      <c r="A328" s="2"/>
      <c r="B328" s="2"/>
      <c r="C328" s="28">
        <v>151.0</v>
      </c>
      <c r="D328" s="28">
        <v>80.0</v>
      </c>
      <c r="E328" s="29">
        <v>24.0</v>
      </c>
      <c r="F328" s="30">
        <v>34.0</v>
      </c>
      <c r="G328" s="30" t="s">
        <v>533</v>
      </c>
      <c r="H328" s="30" t="s">
        <v>36</v>
      </c>
      <c r="I328" s="14" t="s">
        <v>59</v>
      </c>
      <c r="J328" s="4" t="s">
        <v>36</v>
      </c>
      <c r="K328" s="64">
        <v>26.0</v>
      </c>
      <c r="L328" s="15">
        <f t="shared" si="73"/>
        <v>0</v>
      </c>
      <c r="M328" s="15">
        <f t="shared" si="74"/>
        <v>0</v>
      </c>
      <c r="N328" s="16">
        <f t="shared" si="75"/>
        <v>0</v>
      </c>
      <c r="O328" s="15">
        <f t="shared" si="76"/>
        <v>0</v>
      </c>
      <c r="P328" s="15">
        <f t="shared" si="77"/>
        <v>0</v>
      </c>
      <c r="Q328" s="94"/>
      <c r="R328" s="94"/>
      <c r="S328" s="64"/>
      <c r="T328" s="166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166"/>
      <c r="AQ328" s="64"/>
      <c r="AR328" s="64"/>
      <c r="AS328" s="64"/>
      <c r="AT328" s="64"/>
      <c r="AU328" s="64"/>
      <c r="AV328" s="64"/>
      <c r="AW328" s="166"/>
      <c r="AX328" s="64"/>
      <c r="AY328" s="64"/>
      <c r="AZ328" s="64"/>
      <c r="BA328" s="64"/>
      <c r="BB328" s="64"/>
      <c r="BC328" s="64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12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167"/>
      <c r="DP328" s="167"/>
      <c r="DQ328" s="167"/>
      <c r="DR328" s="167"/>
      <c r="DS328" s="167"/>
      <c r="DT328" s="64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64"/>
      <c r="FS328" s="64"/>
      <c r="FT328" s="64"/>
      <c r="FU328" s="64"/>
      <c r="FV328" s="167"/>
      <c r="FW328" s="64"/>
      <c r="FX328" s="64"/>
      <c r="FY328" s="64"/>
      <c r="FZ328" s="8"/>
      <c r="GA328" s="8"/>
      <c r="GB328" s="167"/>
      <c r="GC328" s="167"/>
    </row>
    <row r="329">
      <c r="A329" s="2"/>
      <c r="B329" s="2"/>
      <c r="C329" s="28">
        <v>152.0</v>
      </c>
      <c r="D329" s="28">
        <v>144.0</v>
      </c>
      <c r="E329" s="55"/>
      <c r="F329" s="55"/>
      <c r="G329" s="56" t="s">
        <v>534</v>
      </c>
      <c r="H329" s="56" t="s">
        <v>23</v>
      </c>
      <c r="I329" s="109" t="s">
        <v>79</v>
      </c>
      <c r="J329" s="4" t="s">
        <v>27</v>
      </c>
      <c r="K329" s="67">
        <v>26.0</v>
      </c>
      <c r="L329" s="15">
        <f t="shared" si="73"/>
        <v>0</v>
      </c>
      <c r="M329" s="15">
        <f t="shared" si="74"/>
        <v>0</v>
      </c>
      <c r="N329" s="16">
        <f t="shared" si="75"/>
        <v>0</v>
      </c>
      <c r="O329" s="15">
        <f t="shared" si="76"/>
        <v>0</v>
      </c>
      <c r="P329" s="15">
        <f t="shared" si="77"/>
        <v>0</v>
      </c>
      <c r="Q329" s="68"/>
      <c r="R329" s="68"/>
      <c r="S329" s="51"/>
      <c r="T329" s="58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8"/>
      <c r="AQ329" s="51"/>
      <c r="AR329" s="51"/>
      <c r="AS329" s="51"/>
      <c r="AT329" s="51"/>
      <c r="AU329" s="51"/>
      <c r="AV329" s="51"/>
      <c r="AW329" s="58"/>
      <c r="AX329" s="51"/>
      <c r="AY329" s="51"/>
      <c r="AZ329" s="51"/>
      <c r="BA329" s="51"/>
      <c r="BB329" s="51"/>
      <c r="BC329" s="51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12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32"/>
      <c r="DP329" s="32"/>
      <c r="DQ329" s="32"/>
      <c r="DR329" s="32"/>
      <c r="DS329" s="32"/>
      <c r="DT329" s="32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32"/>
      <c r="FS329" s="32"/>
      <c r="FT329" s="32"/>
      <c r="FU329" s="32"/>
      <c r="FV329" s="32"/>
      <c r="FW329" s="32"/>
      <c r="FX329" s="32"/>
      <c r="FY329" s="32"/>
      <c r="FZ329" s="12"/>
      <c r="GA329" s="12"/>
      <c r="GB329" s="32"/>
      <c r="GC329" s="32"/>
    </row>
    <row r="330">
      <c r="A330" s="2"/>
      <c r="B330" s="2"/>
      <c r="C330" s="28">
        <v>163.0</v>
      </c>
      <c r="D330" s="28"/>
      <c r="E330" s="29"/>
      <c r="F330" s="30"/>
      <c r="G330" s="177" t="s">
        <v>535</v>
      </c>
      <c r="H330" s="14"/>
      <c r="I330" s="14"/>
      <c r="J330" s="4"/>
      <c r="K330" s="67"/>
      <c r="L330" s="15">
        <f t="shared" si="73"/>
        <v>0</v>
      </c>
      <c r="M330" s="15">
        <f t="shared" si="74"/>
        <v>0</v>
      </c>
      <c r="N330" s="16">
        <f t="shared" si="75"/>
        <v>0</v>
      </c>
      <c r="O330" s="15">
        <f t="shared" si="76"/>
        <v>0</v>
      </c>
      <c r="P330" s="15">
        <f t="shared" si="77"/>
        <v>0</v>
      </c>
      <c r="Q330" s="50"/>
      <c r="R330" s="50"/>
      <c r="S330" s="50"/>
      <c r="T330" s="96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96"/>
      <c r="AQ330" s="50"/>
      <c r="AR330" s="50"/>
      <c r="AS330" s="50"/>
      <c r="AT330" s="50"/>
      <c r="AU330" s="50"/>
      <c r="AV330" s="50"/>
      <c r="AW330" s="96"/>
      <c r="AX330" s="50"/>
      <c r="AY330" s="50"/>
      <c r="AZ330" s="50"/>
      <c r="BA330" s="50"/>
      <c r="BB330" s="50"/>
      <c r="BC330" s="50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12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175"/>
      <c r="DP330" s="175"/>
      <c r="DQ330" s="175"/>
      <c r="DR330" s="175"/>
      <c r="DS330" s="175"/>
      <c r="DT330" s="50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50"/>
      <c r="FS330" s="50"/>
      <c r="FT330" s="50"/>
      <c r="FU330" s="50"/>
      <c r="FV330" s="175"/>
      <c r="FW330" s="50"/>
      <c r="FX330" s="50"/>
      <c r="FY330" s="50"/>
      <c r="FZ330" s="8"/>
      <c r="GA330" s="8"/>
      <c r="GB330" s="175"/>
      <c r="GC330" s="175"/>
    </row>
    <row r="331">
      <c r="A331" s="2"/>
      <c r="B331" s="2"/>
      <c r="C331" s="28">
        <v>164.0</v>
      </c>
      <c r="D331" s="28"/>
      <c r="E331" s="55"/>
      <c r="F331" s="55"/>
      <c r="G331" s="98" t="s">
        <v>536</v>
      </c>
      <c r="H331" s="56" t="s">
        <v>14</v>
      </c>
      <c r="I331" s="56" t="s">
        <v>331</v>
      </c>
      <c r="J331" s="4" t="s">
        <v>16</v>
      </c>
      <c r="K331" s="33">
        <v>24.0</v>
      </c>
      <c r="L331" s="15">
        <f t="shared" si="73"/>
        <v>0</v>
      </c>
      <c r="M331" s="15">
        <f t="shared" si="74"/>
        <v>0</v>
      </c>
      <c r="N331" s="16">
        <f t="shared" si="75"/>
        <v>0</v>
      </c>
      <c r="O331" s="15">
        <f t="shared" si="76"/>
        <v>0</v>
      </c>
      <c r="P331" s="15">
        <f t="shared" si="77"/>
        <v>0</v>
      </c>
      <c r="Q331" s="98"/>
      <c r="R331" s="98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12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98"/>
      <c r="DP331" s="98"/>
      <c r="DQ331" s="98"/>
      <c r="DR331" s="98"/>
      <c r="DS331" s="98"/>
      <c r="DT331" s="9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98"/>
      <c r="FS331" s="98"/>
      <c r="FT331" s="98"/>
      <c r="FU331" s="98"/>
      <c r="FV331" s="98"/>
      <c r="FW331" s="98"/>
      <c r="FX331" s="98"/>
      <c r="FY331" s="98"/>
      <c r="FZ331" s="12"/>
      <c r="GA331" s="12"/>
      <c r="GB331" s="98"/>
      <c r="GC331" s="98"/>
    </row>
    <row r="332">
      <c r="A332" s="148"/>
      <c r="B332" s="148"/>
      <c r="C332" s="90" t="s">
        <v>537</v>
      </c>
      <c r="D332" s="90">
        <v>89.0</v>
      </c>
      <c r="E332" s="124"/>
      <c r="F332" s="124"/>
      <c r="G332" s="182" t="s">
        <v>538</v>
      </c>
      <c r="H332" s="67" t="s">
        <v>21</v>
      </c>
      <c r="I332" s="146" t="s">
        <v>539</v>
      </c>
      <c r="J332" s="183" t="s">
        <v>266</v>
      </c>
      <c r="K332" s="90">
        <v>27.0</v>
      </c>
      <c r="L332" s="15">
        <f t="shared" si="73"/>
        <v>0</v>
      </c>
      <c r="M332" s="15">
        <f t="shared" si="74"/>
        <v>0</v>
      </c>
      <c r="N332" s="16">
        <f t="shared" si="75"/>
        <v>0</v>
      </c>
      <c r="O332" s="15">
        <f t="shared" si="76"/>
        <v>0</v>
      </c>
      <c r="P332" s="15">
        <f t="shared" si="77"/>
        <v>0</v>
      </c>
      <c r="Q332" s="68"/>
      <c r="R332" s="68"/>
      <c r="S332" s="51"/>
      <c r="T332" s="58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8"/>
      <c r="AQ332" s="51"/>
      <c r="AR332" s="51"/>
      <c r="AS332" s="51"/>
      <c r="AT332" s="51"/>
      <c r="AU332" s="51"/>
      <c r="AV332" s="51"/>
      <c r="AW332" s="58"/>
      <c r="AX332" s="51"/>
      <c r="AY332" s="51"/>
      <c r="AZ332" s="51"/>
      <c r="BA332" s="51"/>
      <c r="BB332" s="51"/>
      <c r="BC332" s="51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12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32"/>
      <c r="DP332" s="32"/>
      <c r="DQ332" s="32"/>
      <c r="DR332" s="32"/>
      <c r="DS332" s="32"/>
      <c r="DT332" s="32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32"/>
      <c r="FS332" s="32"/>
      <c r="FT332" s="32"/>
      <c r="FU332" s="32"/>
      <c r="FV332" s="32"/>
      <c r="FW332" s="32"/>
      <c r="FX332" s="32"/>
      <c r="FY332" s="32"/>
      <c r="FZ332" s="12"/>
      <c r="GA332" s="12"/>
      <c r="GB332" s="32"/>
      <c r="GC332" s="32"/>
    </row>
    <row r="333">
      <c r="A333" s="2"/>
      <c r="B333" s="2"/>
      <c r="C333" s="28" t="s">
        <v>537</v>
      </c>
      <c r="D333" s="28"/>
      <c r="E333" s="29"/>
      <c r="F333" s="30"/>
      <c r="G333" s="14" t="s">
        <v>540</v>
      </c>
      <c r="H333" s="14" t="s">
        <v>23</v>
      </c>
      <c r="I333" s="14" t="s">
        <v>447</v>
      </c>
      <c r="J333" s="4" t="s">
        <v>36</v>
      </c>
      <c r="K333" s="94">
        <v>29.0</v>
      </c>
      <c r="L333" s="15">
        <f t="shared" si="73"/>
        <v>0</v>
      </c>
      <c r="M333" s="15">
        <f t="shared" si="74"/>
        <v>0</v>
      </c>
      <c r="N333" s="16">
        <f t="shared" si="75"/>
        <v>0</v>
      </c>
      <c r="O333" s="15">
        <f t="shared" si="76"/>
        <v>0</v>
      </c>
      <c r="P333" s="15">
        <f t="shared" si="77"/>
        <v>0</v>
      </c>
      <c r="Q333" s="94"/>
      <c r="R333" s="94"/>
      <c r="S333" s="94"/>
      <c r="T333" s="18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4"/>
      <c r="AN333" s="94"/>
      <c r="AO333" s="94"/>
      <c r="AP333" s="184"/>
      <c r="AQ333" s="94"/>
      <c r="AR333" s="94"/>
      <c r="AS333" s="94"/>
      <c r="AT333" s="94"/>
      <c r="AU333" s="94"/>
      <c r="AV333" s="94"/>
      <c r="AW333" s="184"/>
      <c r="AX333" s="94"/>
      <c r="AY333" s="94"/>
      <c r="AZ333" s="94"/>
      <c r="BA333" s="94"/>
      <c r="BB333" s="94"/>
      <c r="BC333" s="94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12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185"/>
      <c r="DP333" s="185"/>
      <c r="DQ333" s="185"/>
      <c r="DR333" s="185"/>
      <c r="DS333" s="185"/>
      <c r="DT333" s="94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94"/>
      <c r="FS333" s="94"/>
      <c r="FT333" s="94"/>
      <c r="FU333" s="94"/>
      <c r="FV333" s="185"/>
      <c r="FW333" s="94"/>
      <c r="FX333" s="94"/>
      <c r="FY333" s="94"/>
      <c r="FZ333" s="8"/>
      <c r="GA333" s="8"/>
      <c r="GB333" s="185"/>
      <c r="GC333" s="185"/>
    </row>
    <row r="334">
      <c r="A334" s="2"/>
      <c r="B334" s="2"/>
      <c r="C334" s="28" t="s">
        <v>399</v>
      </c>
      <c r="D334" s="28" t="s">
        <v>150</v>
      </c>
      <c r="E334" s="55"/>
      <c r="F334" s="55"/>
      <c r="G334" s="56" t="s">
        <v>541</v>
      </c>
      <c r="H334" s="56" t="s">
        <v>295</v>
      </c>
      <c r="I334" s="109" t="s">
        <v>476</v>
      </c>
      <c r="J334" s="4" t="s">
        <v>27</v>
      </c>
      <c r="K334" s="67">
        <v>28.0</v>
      </c>
      <c r="L334" s="15">
        <f t="shared" si="73"/>
        <v>0</v>
      </c>
      <c r="M334" s="15">
        <f t="shared" si="74"/>
        <v>0</v>
      </c>
      <c r="N334" s="16">
        <f t="shared" si="75"/>
        <v>0</v>
      </c>
      <c r="O334" s="15">
        <f t="shared" si="76"/>
        <v>0</v>
      </c>
      <c r="P334" s="15">
        <f t="shared" si="77"/>
        <v>0</v>
      </c>
      <c r="Q334" s="75"/>
      <c r="R334" s="75"/>
      <c r="S334" s="8"/>
      <c r="T334" s="9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9"/>
      <c r="AQ334" s="8"/>
      <c r="AR334" s="8"/>
      <c r="AS334" s="8"/>
      <c r="AT334" s="8"/>
      <c r="AU334" s="8"/>
      <c r="AV334" s="8"/>
      <c r="AW334" s="9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12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12"/>
      <c r="DP334" s="12"/>
      <c r="DQ334" s="12"/>
      <c r="DR334" s="12"/>
      <c r="DS334" s="12"/>
      <c r="DT334" s="12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</row>
    <row r="335">
      <c r="A335" s="2"/>
      <c r="B335" s="2"/>
      <c r="C335" s="28" t="s">
        <v>399</v>
      </c>
      <c r="D335" s="28"/>
      <c r="E335" s="29"/>
      <c r="F335" s="30"/>
      <c r="G335" s="65" t="s">
        <v>542</v>
      </c>
      <c r="H335" s="14" t="s">
        <v>34</v>
      </c>
      <c r="I335" s="14" t="s">
        <v>71</v>
      </c>
      <c r="J335" s="4" t="s">
        <v>49</v>
      </c>
      <c r="K335" s="56">
        <v>23.0</v>
      </c>
      <c r="L335" s="15">
        <f t="shared" si="73"/>
        <v>0</v>
      </c>
      <c r="M335" s="15">
        <f t="shared" si="74"/>
        <v>0</v>
      </c>
      <c r="N335" s="16">
        <f t="shared" si="75"/>
        <v>0</v>
      </c>
      <c r="O335" s="15">
        <f t="shared" si="76"/>
        <v>0</v>
      </c>
      <c r="P335" s="15">
        <f t="shared" si="77"/>
        <v>0</v>
      </c>
      <c r="Q335" s="67"/>
      <c r="R335" s="67"/>
      <c r="S335" s="56"/>
      <c r="T335" s="169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169"/>
      <c r="AQ335" s="56"/>
      <c r="AR335" s="56"/>
      <c r="AS335" s="56"/>
      <c r="AT335" s="56"/>
      <c r="AU335" s="56"/>
      <c r="AV335" s="56"/>
      <c r="AW335" s="169"/>
      <c r="AX335" s="56"/>
      <c r="AY335" s="56"/>
      <c r="AZ335" s="56"/>
      <c r="BA335" s="56"/>
      <c r="BB335" s="56"/>
      <c r="BC335" s="56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12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109"/>
      <c r="DP335" s="109"/>
      <c r="DQ335" s="109"/>
      <c r="DR335" s="109"/>
      <c r="DS335" s="109"/>
      <c r="DT335" s="56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56"/>
      <c r="FS335" s="56"/>
      <c r="FT335" s="56"/>
      <c r="FU335" s="56"/>
      <c r="FV335" s="109"/>
      <c r="FW335" s="56"/>
      <c r="FX335" s="56"/>
      <c r="FY335" s="56"/>
      <c r="FZ335" s="8"/>
      <c r="GA335" s="8"/>
      <c r="GB335" s="109"/>
      <c r="GC335" s="109"/>
    </row>
    <row r="336">
      <c r="A336" s="2"/>
      <c r="B336" s="2"/>
      <c r="C336" s="28" t="s">
        <v>194</v>
      </c>
      <c r="D336" s="28">
        <v>125.0</v>
      </c>
      <c r="E336" s="55"/>
      <c r="F336" s="55"/>
      <c r="G336" s="76" t="s">
        <v>543</v>
      </c>
      <c r="H336" s="79" t="s">
        <v>21</v>
      </c>
      <c r="I336" s="79" t="s">
        <v>133</v>
      </c>
      <c r="J336" s="120" t="s">
        <v>49</v>
      </c>
      <c r="K336" s="79">
        <v>24.0</v>
      </c>
      <c r="L336" s="15">
        <f t="shared" si="73"/>
        <v>0</v>
      </c>
      <c r="M336" s="15">
        <f t="shared" si="74"/>
        <v>0</v>
      </c>
      <c r="N336" s="16">
        <f t="shared" si="75"/>
        <v>0</v>
      </c>
      <c r="O336" s="15">
        <f t="shared" si="76"/>
        <v>0</v>
      </c>
      <c r="P336" s="15">
        <f t="shared" si="77"/>
        <v>0</v>
      </c>
      <c r="Q336" s="115"/>
      <c r="R336" s="115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0"/>
      <c r="AJ336" s="160"/>
      <c r="AK336" s="160"/>
      <c r="AL336" s="160"/>
      <c r="AM336" s="160"/>
      <c r="AN336" s="160"/>
      <c r="AO336" s="160"/>
      <c r="AP336" s="160"/>
      <c r="AQ336" s="160"/>
      <c r="AR336" s="160"/>
      <c r="AS336" s="160"/>
      <c r="AT336" s="160"/>
      <c r="AU336" s="160"/>
      <c r="AV336" s="160"/>
      <c r="AW336" s="160"/>
      <c r="AX336" s="160"/>
      <c r="AY336" s="160"/>
      <c r="AZ336" s="160"/>
      <c r="BA336" s="160"/>
      <c r="BB336" s="160"/>
      <c r="BC336" s="160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12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79"/>
      <c r="DP336" s="79"/>
      <c r="DQ336" s="79"/>
      <c r="DR336" s="79"/>
      <c r="DS336" s="79"/>
      <c r="DT336" s="79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79"/>
      <c r="FS336" s="79"/>
      <c r="FT336" s="79"/>
      <c r="FU336" s="79"/>
      <c r="FV336" s="79"/>
      <c r="FW336" s="79"/>
      <c r="FX336" s="79"/>
      <c r="FY336" s="79"/>
      <c r="FZ336" s="12"/>
      <c r="GA336" s="12"/>
      <c r="GB336" s="79"/>
      <c r="GC336" s="79"/>
    </row>
    <row r="337">
      <c r="A337" s="2"/>
      <c r="B337" s="2"/>
      <c r="C337" s="28" t="s">
        <v>194</v>
      </c>
      <c r="D337" s="28"/>
      <c r="E337" s="29"/>
      <c r="F337" s="30"/>
      <c r="G337" s="157" t="s">
        <v>544</v>
      </c>
      <c r="H337" s="14"/>
      <c r="I337" s="14"/>
      <c r="J337" s="4"/>
      <c r="K337" s="67"/>
      <c r="L337" s="15">
        <f t="shared" si="73"/>
        <v>0</v>
      </c>
      <c r="M337" s="15">
        <f t="shared" si="74"/>
        <v>0</v>
      </c>
      <c r="N337" s="16">
        <f t="shared" si="75"/>
        <v>0</v>
      </c>
      <c r="O337" s="15">
        <f t="shared" si="76"/>
        <v>0</v>
      </c>
      <c r="P337" s="15">
        <f t="shared" si="77"/>
        <v>0</v>
      </c>
      <c r="Q337" s="50"/>
      <c r="R337" s="50"/>
      <c r="S337" s="50"/>
      <c r="T337" s="96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96"/>
      <c r="AQ337" s="50"/>
      <c r="AR337" s="50"/>
      <c r="AS337" s="50"/>
      <c r="AT337" s="50"/>
      <c r="AU337" s="50"/>
      <c r="AV337" s="50"/>
      <c r="AW337" s="96"/>
      <c r="AX337" s="50"/>
      <c r="AY337" s="50"/>
      <c r="AZ337" s="50"/>
      <c r="BA337" s="50"/>
      <c r="BB337" s="50"/>
      <c r="BC337" s="50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12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175"/>
      <c r="DP337" s="175"/>
      <c r="DQ337" s="175"/>
      <c r="DR337" s="175"/>
      <c r="DS337" s="175"/>
      <c r="DT337" s="50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50"/>
      <c r="FS337" s="50"/>
      <c r="FT337" s="50"/>
      <c r="FU337" s="50"/>
      <c r="FV337" s="175"/>
      <c r="FW337" s="50"/>
      <c r="FX337" s="50"/>
      <c r="FY337" s="50"/>
      <c r="FZ337" s="8"/>
      <c r="GA337" s="8"/>
      <c r="GB337" s="175"/>
      <c r="GC337" s="175"/>
    </row>
    <row r="338">
      <c r="A338" s="186"/>
      <c r="B338" s="187"/>
      <c r="C338" s="49" t="s">
        <v>194</v>
      </c>
      <c r="D338" s="28"/>
      <c r="E338" s="29"/>
      <c r="F338" s="30"/>
      <c r="G338" s="65" t="s">
        <v>545</v>
      </c>
      <c r="H338" s="14"/>
      <c r="I338" s="14"/>
      <c r="J338" s="4"/>
      <c r="K338" s="124"/>
      <c r="L338" s="15">
        <f t="shared" si="73"/>
        <v>0</v>
      </c>
      <c r="M338" s="15">
        <f t="shared" si="74"/>
        <v>0</v>
      </c>
      <c r="N338" s="16">
        <f t="shared" si="75"/>
        <v>0</v>
      </c>
      <c r="O338" s="15">
        <f t="shared" si="76"/>
        <v>0</v>
      </c>
      <c r="P338" s="15">
        <f t="shared" si="77"/>
        <v>0</v>
      </c>
      <c r="Q338" s="172"/>
      <c r="R338" s="172"/>
      <c r="S338" s="91"/>
      <c r="T338" s="173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173"/>
      <c r="AQ338" s="91"/>
      <c r="AR338" s="91"/>
      <c r="AS338" s="91"/>
      <c r="AT338" s="91"/>
      <c r="AU338" s="91"/>
      <c r="AV338" s="91"/>
      <c r="AW338" s="173"/>
      <c r="AX338" s="91"/>
      <c r="AY338" s="91"/>
      <c r="AZ338" s="91"/>
      <c r="BA338" s="91"/>
      <c r="BB338" s="91"/>
      <c r="BC338" s="91"/>
      <c r="BD338" s="113"/>
      <c r="BE338" s="113"/>
      <c r="BF338" s="113"/>
      <c r="BG338" s="113"/>
      <c r="BH338" s="113"/>
      <c r="BI338" s="113"/>
      <c r="BJ338" s="113"/>
      <c r="BK338" s="113"/>
      <c r="BL338" s="113"/>
      <c r="BM338" s="113"/>
      <c r="BN338" s="113"/>
      <c r="BO338" s="113"/>
      <c r="BP338" s="113"/>
      <c r="BQ338" s="113"/>
      <c r="BR338" s="113"/>
      <c r="BS338" s="113"/>
      <c r="BT338" s="113"/>
      <c r="BU338" s="113"/>
      <c r="BV338" s="113"/>
      <c r="BW338" s="113"/>
      <c r="BX338" s="113"/>
      <c r="BY338" s="113"/>
      <c r="BZ338" s="113"/>
      <c r="CA338" s="113"/>
      <c r="CB338" s="113"/>
      <c r="CC338" s="113"/>
      <c r="CD338" s="113"/>
      <c r="CE338" s="113"/>
      <c r="CF338" s="113"/>
      <c r="CG338" s="113"/>
      <c r="CH338" s="113"/>
      <c r="CI338" s="113"/>
      <c r="CJ338" s="113"/>
      <c r="CK338" s="113"/>
      <c r="CL338" s="113"/>
      <c r="CM338" s="113"/>
      <c r="CN338" s="113"/>
      <c r="CO338" s="113"/>
      <c r="CP338" s="113"/>
      <c r="CQ338" s="113"/>
      <c r="CR338" s="113"/>
      <c r="CS338" s="113"/>
      <c r="CT338" s="113"/>
      <c r="CU338" s="174"/>
      <c r="CV338" s="113"/>
      <c r="CW338" s="113"/>
      <c r="CX338" s="113"/>
      <c r="CY338" s="113"/>
      <c r="CZ338" s="113"/>
      <c r="DA338" s="113"/>
      <c r="DB338" s="113"/>
      <c r="DC338" s="113"/>
      <c r="DD338" s="113"/>
      <c r="DE338" s="113"/>
      <c r="DF338" s="113"/>
      <c r="DG338" s="113"/>
      <c r="DH338" s="113"/>
      <c r="DI338" s="113"/>
      <c r="DJ338" s="113"/>
      <c r="DK338" s="113"/>
      <c r="DL338" s="113"/>
      <c r="DM338" s="113"/>
      <c r="DN338" s="113"/>
      <c r="DO338" s="150"/>
      <c r="DP338" s="150"/>
      <c r="DQ338" s="150"/>
      <c r="DR338" s="150"/>
      <c r="DS338" s="150"/>
      <c r="DT338" s="91"/>
      <c r="DU338" s="113"/>
      <c r="DV338" s="113"/>
      <c r="DW338" s="113"/>
      <c r="DX338" s="113"/>
      <c r="DY338" s="113"/>
      <c r="DZ338" s="113"/>
      <c r="EA338" s="113"/>
      <c r="EB338" s="113"/>
      <c r="EC338" s="113"/>
      <c r="ED338" s="113"/>
      <c r="EE338" s="113"/>
      <c r="EF338" s="113"/>
      <c r="EG338" s="113"/>
      <c r="EH338" s="113"/>
      <c r="EI338" s="113"/>
      <c r="EJ338" s="113"/>
      <c r="EK338" s="113"/>
      <c r="EL338" s="113"/>
      <c r="EM338" s="113"/>
      <c r="EN338" s="113"/>
      <c r="EO338" s="113"/>
      <c r="EP338" s="113"/>
      <c r="EQ338" s="113"/>
      <c r="ER338" s="113"/>
      <c r="ES338" s="113"/>
      <c r="ET338" s="113"/>
      <c r="EU338" s="113"/>
      <c r="EV338" s="113"/>
      <c r="EW338" s="113"/>
      <c r="EX338" s="113"/>
      <c r="EY338" s="113"/>
      <c r="EZ338" s="113"/>
      <c r="FA338" s="113"/>
      <c r="FB338" s="113"/>
      <c r="FC338" s="113"/>
      <c r="FD338" s="113"/>
      <c r="FE338" s="113"/>
      <c r="FF338" s="113"/>
      <c r="FG338" s="113"/>
      <c r="FH338" s="113"/>
      <c r="FI338" s="113"/>
      <c r="FJ338" s="113"/>
      <c r="FK338" s="113"/>
      <c r="FL338" s="113"/>
      <c r="FM338" s="113"/>
      <c r="FN338" s="113"/>
      <c r="FO338" s="113"/>
      <c r="FP338" s="113"/>
      <c r="FQ338" s="113"/>
      <c r="FR338" s="91"/>
      <c r="FS338" s="91"/>
      <c r="FT338" s="91"/>
      <c r="FU338" s="91"/>
      <c r="FV338" s="150"/>
      <c r="FW338" s="91"/>
      <c r="FX338" s="91"/>
      <c r="FY338" s="91"/>
      <c r="FZ338" s="113"/>
      <c r="GA338" s="113"/>
      <c r="GB338" s="150"/>
      <c r="GC338" s="150"/>
    </row>
    <row r="339">
      <c r="A339" s="148"/>
      <c r="B339" s="148"/>
      <c r="C339" s="90" t="s">
        <v>149</v>
      </c>
      <c r="D339" s="91"/>
      <c r="E339" s="91"/>
      <c r="F339" s="91"/>
      <c r="G339" s="162" t="s">
        <v>546</v>
      </c>
      <c r="H339" s="125" t="s">
        <v>94</v>
      </c>
      <c r="I339" s="163" t="s">
        <v>396</v>
      </c>
      <c r="J339" s="126" t="s">
        <v>94</v>
      </c>
      <c r="K339" s="164">
        <v>33.0</v>
      </c>
      <c r="L339" s="15">
        <f t="shared" si="73"/>
        <v>0</v>
      </c>
      <c r="M339" s="15">
        <f t="shared" si="74"/>
        <v>0</v>
      </c>
      <c r="N339" s="16">
        <f t="shared" si="75"/>
        <v>0</v>
      </c>
      <c r="O339" s="15">
        <f t="shared" si="76"/>
        <v>0</v>
      </c>
      <c r="P339" s="15">
        <f t="shared" si="77"/>
        <v>0</v>
      </c>
      <c r="Q339" s="75"/>
      <c r="R339" s="75"/>
      <c r="S339" s="8"/>
      <c r="T339" s="9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9"/>
      <c r="AQ339" s="8"/>
      <c r="AR339" s="8"/>
      <c r="AS339" s="8"/>
      <c r="AT339" s="8"/>
      <c r="AU339" s="8"/>
      <c r="AV339" s="8"/>
      <c r="AW339" s="9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12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12"/>
      <c r="DP339" s="12"/>
      <c r="DQ339" s="12"/>
      <c r="DR339" s="12"/>
      <c r="DS339" s="12"/>
      <c r="DT339" s="12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</row>
    <row r="340">
      <c r="A340" s="2"/>
      <c r="B340" s="2"/>
      <c r="C340" s="28" t="s">
        <v>149</v>
      </c>
      <c r="D340" s="28"/>
      <c r="E340" s="29"/>
      <c r="F340" s="55"/>
      <c r="G340" s="92" t="s">
        <v>547</v>
      </c>
      <c r="H340" s="28" t="s">
        <v>291</v>
      </c>
      <c r="I340" s="28" t="s">
        <v>548</v>
      </c>
      <c r="J340" s="4" t="s">
        <v>320</v>
      </c>
      <c r="K340" s="56">
        <v>22.0</v>
      </c>
      <c r="L340" s="15">
        <f t="shared" si="73"/>
        <v>0</v>
      </c>
      <c r="M340" s="15">
        <f t="shared" si="74"/>
        <v>0</v>
      </c>
      <c r="N340" s="16">
        <f t="shared" si="75"/>
        <v>0</v>
      </c>
      <c r="O340" s="15">
        <f t="shared" si="76"/>
        <v>0</v>
      </c>
      <c r="P340" s="15">
        <f t="shared" si="77"/>
        <v>0</v>
      </c>
      <c r="Q340" s="67"/>
      <c r="R340" s="67"/>
      <c r="S340" s="56"/>
      <c r="T340" s="169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169"/>
      <c r="AQ340" s="56"/>
      <c r="AR340" s="56"/>
      <c r="AS340" s="56"/>
      <c r="AT340" s="56"/>
      <c r="AU340" s="56"/>
      <c r="AV340" s="56"/>
      <c r="AW340" s="169"/>
      <c r="AX340" s="56"/>
      <c r="AY340" s="56"/>
      <c r="AZ340" s="56"/>
      <c r="BA340" s="56"/>
      <c r="BB340" s="56"/>
      <c r="BC340" s="56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12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109"/>
      <c r="DP340" s="109"/>
      <c r="DQ340" s="109"/>
      <c r="DR340" s="109"/>
      <c r="DS340" s="109"/>
      <c r="DT340" s="56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56"/>
      <c r="FS340" s="56"/>
      <c r="FT340" s="56"/>
      <c r="FU340" s="56"/>
      <c r="FV340" s="109"/>
      <c r="FW340" s="56"/>
      <c r="FX340" s="56"/>
      <c r="FY340" s="56"/>
      <c r="FZ340" s="8"/>
      <c r="GA340" s="8"/>
      <c r="GB340" s="109"/>
      <c r="GC340" s="109"/>
    </row>
    <row r="341">
      <c r="A341" s="148"/>
      <c r="B341" s="148"/>
      <c r="C341" s="90" t="s">
        <v>246</v>
      </c>
      <c r="D341" s="91"/>
      <c r="E341" s="91"/>
      <c r="F341" s="91"/>
      <c r="G341" s="188" t="s">
        <v>549</v>
      </c>
      <c r="H341" s="125" t="s">
        <v>94</v>
      </c>
      <c r="I341" s="125" t="s">
        <v>550</v>
      </c>
      <c r="J341" s="126" t="s">
        <v>277</v>
      </c>
      <c r="K341" s="64"/>
      <c r="L341" s="15">
        <f t="shared" si="73"/>
        <v>0</v>
      </c>
      <c r="M341" s="15">
        <f t="shared" si="74"/>
        <v>0</v>
      </c>
      <c r="N341" s="16">
        <f t="shared" si="75"/>
        <v>0</v>
      </c>
      <c r="O341" s="15">
        <f t="shared" si="76"/>
        <v>0</v>
      </c>
      <c r="P341" s="15">
        <f t="shared" si="77"/>
        <v>0</v>
      </c>
      <c r="Q341" s="94"/>
      <c r="R341" s="94"/>
      <c r="S341" s="64"/>
      <c r="T341" s="166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166"/>
      <c r="AQ341" s="64"/>
      <c r="AR341" s="64"/>
      <c r="AS341" s="64"/>
      <c r="AT341" s="64"/>
      <c r="AU341" s="64"/>
      <c r="AV341" s="64"/>
      <c r="AW341" s="166"/>
      <c r="AX341" s="64"/>
      <c r="AY341" s="64"/>
      <c r="AZ341" s="64"/>
      <c r="BA341" s="64"/>
      <c r="BB341" s="64"/>
      <c r="BC341" s="64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12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167"/>
      <c r="DP341" s="167"/>
      <c r="DQ341" s="167"/>
      <c r="DR341" s="167"/>
      <c r="DS341" s="167"/>
      <c r="DT341" s="64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64"/>
      <c r="FS341" s="64"/>
      <c r="FT341" s="64"/>
      <c r="FU341" s="64"/>
      <c r="FV341" s="167"/>
      <c r="FW341" s="64"/>
      <c r="FX341" s="64"/>
      <c r="FY341" s="64"/>
      <c r="FZ341" s="8"/>
      <c r="GA341" s="8"/>
      <c r="GB341" s="167"/>
      <c r="GC341" s="167"/>
    </row>
    <row r="342">
      <c r="A342" s="2"/>
      <c r="B342" s="2"/>
      <c r="C342" s="28" t="s">
        <v>246</v>
      </c>
      <c r="D342" s="28"/>
      <c r="E342" s="29"/>
      <c r="F342" s="30"/>
      <c r="G342" s="189" t="s">
        <v>551</v>
      </c>
      <c r="H342" s="14"/>
      <c r="I342" s="130"/>
      <c r="J342" s="4" t="s">
        <v>141</v>
      </c>
      <c r="K342" s="121"/>
      <c r="L342" s="15">
        <f t="shared" si="73"/>
        <v>0</v>
      </c>
      <c r="M342" s="15">
        <f t="shared" si="74"/>
        <v>0</v>
      </c>
      <c r="N342" s="16">
        <f t="shared" si="75"/>
        <v>0</v>
      </c>
      <c r="O342" s="15">
        <f t="shared" si="76"/>
        <v>0</v>
      </c>
      <c r="P342" s="15">
        <f t="shared" si="77"/>
        <v>0</v>
      </c>
      <c r="Q342" s="92"/>
      <c r="R342" s="92"/>
      <c r="S342" s="190"/>
      <c r="T342" s="191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1"/>
      <c r="AQ342" s="190"/>
      <c r="AR342" s="190"/>
      <c r="AS342" s="190"/>
      <c r="AT342" s="190"/>
      <c r="AU342" s="190"/>
      <c r="AV342" s="190"/>
      <c r="AW342" s="191"/>
      <c r="AX342" s="190"/>
      <c r="AY342" s="190"/>
      <c r="AZ342" s="190"/>
      <c r="BA342" s="190"/>
      <c r="BB342" s="190"/>
      <c r="BC342" s="190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12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130"/>
      <c r="DP342" s="130"/>
      <c r="DQ342" s="130"/>
      <c r="DR342" s="130"/>
      <c r="DS342" s="130"/>
      <c r="DT342" s="130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130"/>
      <c r="FS342" s="130"/>
      <c r="FT342" s="130"/>
      <c r="FU342" s="130"/>
      <c r="FV342" s="130"/>
      <c r="FW342" s="130"/>
      <c r="FX342" s="130"/>
      <c r="FY342" s="130"/>
      <c r="FZ342" s="12"/>
      <c r="GA342" s="12"/>
      <c r="GB342" s="130"/>
      <c r="GC342" s="130"/>
    </row>
    <row r="343">
      <c r="A343" s="2"/>
      <c r="B343" s="2"/>
      <c r="C343" s="28" t="s">
        <v>246</v>
      </c>
      <c r="D343" s="28">
        <v>143.0</v>
      </c>
      <c r="E343" s="29">
        <v>97.0</v>
      </c>
      <c r="F343" s="29">
        <v>38.0</v>
      </c>
      <c r="G343" s="29" t="s">
        <v>552</v>
      </c>
      <c r="H343" s="29" t="s">
        <v>49</v>
      </c>
      <c r="I343" s="29" t="s">
        <v>99</v>
      </c>
      <c r="J343" s="4" t="s">
        <v>49</v>
      </c>
      <c r="K343" s="56">
        <v>34.0</v>
      </c>
      <c r="L343" s="15">
        <f t="shared" si="73"/>
        <v>0</v>
      </c>
      <c r="M343" s="15">
        <f t="shared" si="74"/>
        <v>0</v>
      </c>
      <c r="N343" s="16">
        <f t="shared" si="75"/>
        <v>0</v>
      </c>
      <c r="O343" s="15">
        <f t="shared" si="76"/>
        <v>0</v>
      </c>
      <c r="P343" s="15">
        <f t="shared" si="77"/>
        <v>0</v>
      </c>
      <c r="Q343" s="67"/>
      <c r="R343" s="67"/>
      <c r="S343" s="56"/>
      <c r="T343" s="169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169"/>
      <c r="AQ343" s="56"/>
      <c r="AR343" s="56"/>
      <c r="AS343" s="56"/>
      <c r="AT343" s="56"/>
      <c r="AU343" s="56"/>
      <c r="AV343" s="56"/>
      <c r="AW343" s="169"/>
      <c r="AX343" s="56"/>
      <c r="AY343" s="56"/>
      <c r="AZ343" s="56"/>
      <c r="BA343" s="56"/>
      <c r="BB343" s="56"/>
      <c r="BC343" s="56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12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109"/>
      <c r="DP343" s="109"/>
      <c r="DQ343" s="109"/>
      <c r="DR343" s="109"/>
      <c r="DS343" s="109"/>
      <c r="DT343" s="56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56"/>
      <c r="FS343" s="56"/>
      <c r="FT343" s="56"/>
      <c r="FU343" s="56"/>
      <c r="FV343" s="109"/>
      <c r="FW343" s="56"/>
      <c r="FX343" s="56"/>
      <c r="FY343" s="56"/>
      <c r="FZ343" s="8"/>
      <c r="GA343" s="8"/>
      <c r="GB343" s="109"/>
      <c r="GC343" s="109"/>
    </row>
    <row r="344">
      <c r="A344" s="2"/>
      <c r="B344" s="2"/>
      <c r="C344" s="28" t="s">
        <v>246</v>
      </c>
      <c r="D344" s="28"/>
      <c r="E344" s="29"/>
      <c r="F344" s="30"/>
      <c r="G344" s="65" t="s">
        <v>553</v>
      </c>
      <c r="H344" s="14" t="s">
        <v>554</v>
      </c>
      <c r="I344" s="14" t="s">
        <v>71</v>
      </c>
      <c r="J344" s="4" t="s">
        <v>49</v>
      </c>
      <c r="K344" s="56">
        <v>23.0</v>
      </c>
      <c r="L344" s="15">
        <f t="shared" si="73"/>
        <v>0</v>
      </c>
      <c r="M344" s="15">
        <f t="shared" si="74"/>
        <v>0</v>
      </c>
      <c r="N344" s="16">
        <f t="shared" si="75"/>
        <v>0</v>
      </c>
      <c r="O344" s="15">
        <f t="shared" si="76"/>
        <v>0</v>
      </c>
      <c r="P344" s="15">
        <f t="shared" si="77"/>
        <v>0</v>
      </c>
      <c r="Q344" s="67"/>
      <c r="R344" s="67"/>
      <c r="S344" s="56"/>
      <c r="T344" s="169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169"/>
      <c r="AQ344" s="56"/>
      <c r="AR344" s="56"/>
      <c r="AS344" s="56"/>
      <c r="AT344" s="56"/>
      <c r="AU344" s="56"/>
      <c r="AV344" s="56"/>
      <c r="AW344" s="169"/>
      <c r="AX344" s="56"/>
      <c r="AY344" s="56"/>
      <c r="AZ344" s="56"/>
      <c r="BA344" s="56"/>
      <c r="BB344" s="56"/>
      <c r="BC344" s="56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12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109"/>
      <c r="DP344" s="109"/>
      <c r="DQ344" s="109"/>
      <c r="DR344" s="109"/>
      <c r="DS344" s="109"/>
      <c r="DT344" s="56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56"/>
      <c r="FS344" s="56"/>
      <c r="FT344" s="56"/>
      <c r="FU344" s="56"/>
      <c r="FV344" s="109"/>
      <c r="FW344" s="56"/>
      <c r="FX344" s="56"/>
      <c r="FY344" s="56"/>
      <c r="FZ344" s="8"/>
      <c r="GA344" s="8"/>
      <c r="GB344" s="109"/>
      <c r="GC344" s="109"/>
    </row>
    <row r="345">
      <c r="A345" s="2"/>
      <c r="B345" s="2"/>
      <c r="C345" s="28" t="s">
        <v>246</v>
      </c>
      <c r="D345" s="28"/>
      <c r="E345" s="29"/>
      <c r="F345" s="30"/>
      <c r="G345" s="157" t="s">
        <v>555</v>
      </c>
      <c r="H345" s="14" t="s">
        <v>21</v>
      </c>
      <c r="I345" s="14" t="s">
        <v>54</v>
      </c>
      <c r="J345" s="4" t="s">
        <v>16</v>
      </c>
      <c r="K345" s="56"/>
      <c r="L345" s="15">
        <f t="shared" si="73"/>
        <v>0</v>
      </c>
      <c r="M345" s="15">
        <f t="shared" si="74"/>
        <v>0</v>
      </c>
      <c r="N345" s="16">
        <f t="shared" si="75"/>
        <v>0</v>
      </c>
      <c r="O345" s="15">
        <f t="shared" si="76"/>
        <v>0</v>
      </c>
      <c r="P345" s="15">
        <f t="shared" si="77"/>
        <v>0</v>
      </c>
      <c r="Q345" s="67"/>
      <c r="R345" s="67"/>
      <c r="S345" s="56"/>
      <c r="T345" s="169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169"/>
      <c r="AQ345" s="56"/>
      <c r="AR345" s="56"/>
      <c r="AS345" s="56"/>
      <c r="AT345" s="56"/>
      <c r="AU345" s="56"/>
      <c r="AV345" s="56"/>
      <c r="AW345" s="169"/>
      <c r="AX345" s="56"/>
      <c r="AY345" s="56"/>
      <c r="AZ345" s="56"/>
      <c r="BA345" s="56"/>
      <c r="BB345" s="56"/>
      <c r="BC345" s="56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12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109"/>
      <c r="DP345" s="109"/>
      <c r="DQ345" s="109"/>
      <c r="DR345" s="109"/>
      <c r="DS345" s="109"/>
      <c r="DT345" s="56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56"/>
      <c r="FS345" s="56"/>
      <c r="FT345" s="56"/>
      <c r="FU345" s="56"/>
      <c r="FV345" s="109"/>
      <c r="FW345" s="56"/>
      <c r="FX345" s="56"/>
      <c r="FY345" s="56"/>
      <c r="FZ345" s="8"/>
      <c r="GA345" s="8"/>
      <c r="GB345" s="109"/>
      <c r="GC345" s="109"/>
    </row>
    <row r="346">
      <c r="A346" s="148"/>
      <c r="B346" s="132"/>
      <c r="C346" s="90" t="s">
        <v>246</v>
      </c>
      <c r="D346" s="91"/>
      <c r="E346" s="91"/>
      <c r="F346" s="91"/>
      <c r="G346" s="92" t="s">
        <v>556</v>
      </c>
      <c r="H346" s="125" t="s">
        <v>21</v>
      </c>
      <c r="I346" s="65" t="s">
        <v>557</v>
      </c>
      <c r="J346" s="126" t="s">
        <v>21</v>
      </c>
      <c r="K346" s="53"/>
      <c r="L346" s="15">
        <f t="shared" si="73"/>
        <v>0</v>
      </c>
      <c r="M346" s="15">
        <f t="shared" si="74"/>
        <v>0</v>
      </c>
      <c r="N346" s="16">
        <f t="shared" si="75"/>
        <v>0</v>
      </c>
      <c r="O346" s="15">
        <f t="shared" si="76"/>
        <v>0</v>
      </c>
      <c r="P346" s="15">
        <f t="shared" si="77"/>
        <v>0</v>
      </c>
      <c r="Q346" s="85"/>
      <c r="R346" s="85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12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77"/>
      <c r="DP346" s="77"/>
      <c r="DQ346" s="77"/>
      <c r="DR346" s="77"/>
      <c r="DS346" s="77"/>
      <c r="DT346" s="77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77"/>
      <c r="FS346" s="77"/>
      <c r="FT346" s="77"/>
      <c r="FU346" s="77"/>
      <c r="FV346" s="77"/>
      <c r="FW346" s="77"/>
      <c r="FX346" s="77"/>
      <c r="FY346" s="77"/>
      <c r="FZ346" s="12"/>
      <c r="GA346" s="12"/>
      <c r="GB346" s="77"/>
      <c r="GC346" s="77"/>
    </row>
    <row r="347">
      <c r="A347" s="2"/>
      <c r="B347" s="2"/>
      <c r="C347" s="28" t="s">
        <v>246</v>
      </c>
      <c r="D347" s="28" t="s">
        <v>558</v>
      </c>
      <c r="E347" s="55"/>
      <c r="F347" s="55"/>
      <c r="G347" s="143" t="s">
        <v>559</v>
      </c>
      <c r="H347" s="28" t="s">
        <v>244</v>
      </c>
      <c r="I347" s="28" t="s">
        <v>560</v>
      </c>
      <c r="J347" s="4" t="s">
        <v>244</v>
      </c>
      <c r="K347" s="64">
        <v>22.0</v>
      </c>
      <c r="L347" s="15">
        <f t="shared" si="73"/>
        <v>0</v>
      </c>
      <c r="M347" s="15">
        <f t="shared" si="74"/>
        <v>0</v>
      </c>
      <c r="N347" s="16">
        <f t="shared" si="75"/>
        <v>0</v>
      </c>
      <c r="O347" s="15">
        <f t="shared" si="76"/>
        <v>0</v>
      </c>
      <c r="P347" s="15">
        <f t="shared" si="77"/>
        <v>0</v>
      </c>
      <c r="Q347" s="94"/>
      <c r="R347" s="94"/>
      <c r="S347" s="64"/>
      <c r="T347" s="166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166"/>
      <c r="AQ347" s="64"/>
      <c r="AR347" s="64"/>
      <c r="AS347" s="64"/>
      <c r="AT347" s="64"/>
      <c r="AU347" s="64"/>
      <c r="AV347" s="64"/>
      <c r="AW347" s="166"/>
      <c r="AX347" s="64"/>
      <c r="AY347" s="64"/>
      <c r="AZ347" s="64"/>
      <c r="BA347" s="64"/>
      <c r="BB347" s="64"/>
      <c r="BC347" s="64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12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167"/>
      <c r="DP347" s="167"/>
      <c r="DQ347" s="167"/>
      <c r="DR347" s="167"/>
      <c r="DS347" s="167"/>
      <c r="DT347" s="64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64"/>
      <c r="FS347" s="64"/>
      <c r="FT347" s="64"/>
      <c r="FU347" s="64"/>
      <c r="FV347" s="167"/>
      <c r="FW347" s="64"/>
      <c r="FX347" s="64"/>
      <c r="FY347" s="64"/>
      <c r="FZ347" s="8"/>
      <c r="GA347" s="8"/>
      <c r="GB347" s="167"/>
      <c r="GC347" s="167"/>
    </row>
    <row r="348">
      <c r="A348" s="148"/>
      <c r="B348" s="148"/>
      <c r="C348" s="90" t="s">
        <v>246</v>
      </c>
      <c r="D348" s="91"/>
      <c r="E348" s="91"/>
      <c r="F348" s="91"/>
      <c r="G348" s="50" t="s">
        <v>561</v>
      </c>
      <c r="H348" s="125" t="s">
        <v>21</v>
      </c>
      <c r="I348" s="65" t="s">
        <v>557</v>
      </c>
      <c r="J348" s="126" t="s">
        <v>21</v>
      </c>
      <c r="K348" s="67">
        <v>33.0</v>
      </c>
      <c r="L348" s="15">
        <f t="shared" si="73"/>
        <v>0</v>
      </c>
      <c r="M348" s="15">
        <f t="shared" si="74"/>
        <v>0</v>
      </c>
      <c r="N348" s="16">
        <f t="shared" si="75"/>
        <v>0</v>
      </c>
      <c r="O348" s="15">
        <f t="shared" si="76"/>
        <v>0</v>
      </c>
      <c r="P348" s="15">
        <f t="shared" si="77"/>
        <v>0</v>
      </c>
      <c r="Q348" s="68"/>
      <c r="R348" s="68"/>
      <c r="S348" s="51"/>
      <c r="T348" s="58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8"/>
      <c r="AQ348" s="51"/>
      <c r="AR348" s="51"/>
      <c r="AS348" s="51"/>
      <c r="AT348" s="51"/>
      <c r="AU348" s="51"/>
      <c r="AV348" s="51"/>
      <c r="AW348" s="58"/>
      <c r="AX348" s="51"/>
      <c r="AY348" s="51"/>
      <c r="AZ348" s="51"/>
      <c r="BA348" s="51"/>
      <c r="BB348" s="51"/>
      <c r="BC348" s="51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12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32"/>
      <c r="DP348" s="32"/>
      <c r="DQ348" s="32"/>
      <c r="DR348" s="32"/>
      <c r="DS348" s="32"/>
      <c r="DT348" s="32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32"/>
      <c r="FS348" s="32"/>
      <c r="FT348" s="32"/>
      <c r="FU348" s="32"/>
      <c r="FV348" s="32"/>
      <c r="FW348" s="32"/>
      <c r="FX348" s="32"/>
      <c r="FY348" s="32"/>
      <c r="FZ348" s="12"/>
      <c r="GA348" s="12"/>
      <c r="GB348" s="32"/>
      <c r="GC348" s="32"/>
    </row>
    <row r="349">
      <c r="A349" s="2"/>
      <c r="B349" s="2"/>
      <c r="C349" s="28" t="s">
        <v>246</v>
      </c>
      <c r="D349" s="28"/>
      <c r="E349" s="29"/>
      <c r="F349" s="30"/>
      <c r="G349" s="189" t="s">
        <v>562</v>
      </c>
      <c r="H349" s="14"/>
      <c r="I349" s="14"/>
      <c r="J349" s="4"/>
      <c r="K349" s="67"/>
      <c r="L349" s="15">
        <f t="shared" si="73"/>
        <v>0</v>
      </c>
      <c r="M349" s="15">
        <f t="shared" si="74"/>
        <v>0</v>
      </c>
      <c r="N349" s="16">
        <f t="shared" si="75"/>
        <v>0</v>
      </c>
      <c r="O349" s="15">
        <f t="shared" si="76"/>
        <v>0</v>
      </c>
      <c r="P349" s="15">
        <f t="shared" si="77"/>
        <v>0</v>
      </c>
      <c r="Q349" s="50"/>
      <c r="R349" s="50"/>
      <c r="S349" s="50"/>
      <c r="T349" s="96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96"/>
      <c r="AQ349" s="50"/>
      <c r="AR349" s="50"/>
      <c r="AS349" s="50"/>
      <c r="AT349" s="50"/>
      <c r="AU349" s="50"/>
      <c r="AV349" s="50"/>
      <c r="AW349" s="96"/>
      <c r="AX349" s="50"/>
      <c r="AY349" s="50"/>
      <c r="AZ349" s="50"/>
      <c r="BA349" s="50"/>
      <c r="BB349" s="50"/>
      <c r="BC349" s="50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12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175"/>
      <c r="DP349" s="175"/>
      <c r="DQ349" s="175"/>
      <c r="DR349" s="175"/>
      <c r="DS349" s="175"/>
      <c r="DT349" s="50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50"/>
      <c r="FS349" s="50"/>
      <c r="FT349" s="50"/>
      <c r="FU349" s="50"/>
      <c r="FV349" s="175"/>
      <c r="FW349" s="50"/>
      <c r="FX349" s="50"/>
      <c r="FY349" s="50"/>
      <c r="FZ349" s="8"/>
      <c r="GA349" s="8"/>
      <c r="GB349" s="175"/>
      <c r="GC349" s="175"/>
    </row>
    <row r="350">
      <c r="A350" s="2"/>
      <c r="B350" s="2"/>
      <c r="C350" s="28"/>
      <c r="D350" s="28"/>
      <c r="E350" s="141"/>
      <c r="F350" s="141"/>
      <c r="G350" s="192" t="s">
        <v>563</v>
      </c>
      <c r="H350" s="119" t="s">
        <v>21</v>
      </c>
      <c r="I350" s="192" t="s">
        <v>564</v>
      </c>
      <c r="J350" s="111" t="s">
        <v>398</v>
      </c>
      <c r="K350" s="90">
        <v>30.0</v>
      </c>
      <c r="L350" s="15">
        <f t="shared" si="73"/>
        <v>0</v>
      </c>
      <c r="M350" s="15">
        <f t="shared" si="74"/>
        <v>0</v>
      </c>
      <c r="N350" s="16">
        <f t="shared" si="75"/>
        <v>0</v>
      </c>
      <c r="O350" s="15">
        <f t="shared" si="76"/>
        <v>0</v>
      </c>
      <c r="P350" s="15">
        <f t="shared" si="77"/>
        <v>0</v>
      </c>
      <c r="Q350" s="50"/>
      <c r="R350" s="50"/>
      <c r="S350" s="125"/>
      <c r="T350" s="193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93"/>
      <c r="AQ350" s="125"/>
      <c r="AR350" s="125"/>
      <c r="AS350" s="125"/>
      <c r="AT350" s="125"/>
      <c r="AU350" s="125"/>
      <c r="AV350" s="125"/>
      <c r="AW350" s="193"/>
      <c r="AX350" s="125"/>
      <c r="AY350" s="125"/>
      <c r="AZ350" s="125"/>
      <c r="BA350" s="125"/>
      <c r="BB350" s="125"/>
      <c r="BC350" s="125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12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194"/>
      <c r="DP350" s="194"/>
      <c r="DQ350" s="194"/>
      <c r="DR350" s="194"/>
      <c r="DS350" s="194"/>
      <c r="DT350" s="125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125"/>
      <c r="FS350" s="125"/>
      <c r="FT350" s="125"/>
      <c r="FU350" s="125"/>
      <c r="FV350" s="194"/>
      <c r="FW350" s="125"/>
      <c r="FX350" s="125"/>
      <c r="FY350" s="125"/>
      <c r="FZ350" s="8"/>
      <c r="GA350" s="8"/>
      <c r="GB350" s="194"/>
      <c r="GC350" s="194"/>
    </row>
    <row r="351">
      <c r="A351" s="2"/>
      <c r="B351" s="2"/>
      <c r="C351" s="28"/>
      <c r="D351" s="28" t="s">
        <v>565</v>
      </c>
      <c r="E351" s="55"/>
      <c r="F351" s="55"/>
      <c r="G351" s="53" t="s">
        <v>566</v>
      </c>
      <c r="H351" s="143" t="s">
        <v>253</v>
      </c>
      <c r="I351" s="165" t="s">
        <v>437</v>
      </c>
      <c r="J351" s="144" t="s">
        <v>406</v>
      </c>
      <c r="K351" s="67">
        <v>26.0</v>
      </c>
      <c r="L351" s="15">
        <f t="shared" si="73"/>
        <v>0</v>
      </c>
      <c r="M351" s="15">
        <f t="shared" si="74"/>
        <v>0</v>
      </c>
      <c r="N351" s="16">
        <f t="shared" si="75"/>
        <v>0</v>
      </c>
      <c r="O351" s="15">
        <f t="shared" si="76"/>
        <v>0</v>
      </c>
      <c r="P351" s="15">
        <f t="shared" si="77"/>
        <v>0</v>
      </c>
      <c r="Q351" s="50"/>
      <c r="R351" s="50"/>
      <c r="S351" s="50"/>
      <c r="T351" s="96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96"/>
      <c r="AQ351" s="50"/>
      <c r="AR351" s="50"/>
      <c r="AS351" s="50"/>
      <c r="AT351" s="50"/>
      <c r="AU351" s="50"/>
      <c r="AV351" s="50"/>
      <c r="AW351" s="96"/>
      <c r="AX351" s="50"/>
      <c r="AY351" s="50"/>
      <c r="AZ351" s="50"/>
      <c r="BA351" s="50"/>
      <c r="BB351" s="50"/>
      <c r="BC351" s="50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12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175"/>
      <c r="DP351" s="175"/>
      <c r="DQ351" s="175"/>
      <c r="DR351" s="175"/>
      <c r="DS351" s="175"/>
      <c r="DT351" s="50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50"/>
      <c r="FS351" s="50"/>
      <c r="FT351" s="50"/>
      <c r="FU351" s="50"/>
      <c r="FV351" s="175"/>
      <c r="FW351" s="50"/>
      <c r="FX351" s="50"/>
      <c r="FY351" s="50"/>
      <c r="FZ351" s="8"/>
      <c r="GA351" s="8"/>
      <c r="GB351" s="175"/>
      <c r="GC351" s="175"/>
    </row>
    <row r="352">
      <c r="A352" s="2"/>
      <c r="B352" s="2"/>
      <c r="C352" s="28"/>
      <c r="D352" s="28" t="s">
        <v>458</v>
      </c>
      <c r="E352" s="29"/>
      <c r="F352" s="55"/>
      <c r="G352" s="67" t="s">
        <v>567</v>
      </c>
      <c r="H352" s="28" t="s">
        <v>320</v>
      </c>
      <c r="I352" s="29" t="s">
        <v>352</v>
      </c>
      <c r="J352" s="4" t="s">
        <v>320</v>
      </c>
      <c r="K352" s="131">
        <v>27.0</v>
      </c>
      <c r="L352" s="15">
        <f t="shared" si="73"/>
        <v>0</v>
      </c>
      <c r="M352" s="15">
        <f t="shared" si="74"/>
        <v>0</v>
      </c>
      <c r="N352" s="16">
        <f t="shared" si="75"/>
        <v>0</v>
      </c>
      <c r="O352" s="15">
        <f t="shared" si="76"/>
        <v>0</v>
      </c>
      <c r="P352" s="15">
        <f t="shared" si="77"/>
        <v>0</v>
      </c>
      <c r="Q352" s="92"/>
      <c r="R352" s="92"/>
      <c r="S352" s="170"/>
      <c r="T352" s="171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1"/>
      <c r="AQ352" s="170"/>
      <c r="AR352" s="170"/>
      <c r="AS352" s="170"/>
      <c r="AT352" s="170"/>
      <c r="AU352" s="170"/>
      <c r="AV352" s="170"/>
      <c r="AW352" s="171"/>
      <c r="AX352" s="170"/>
      <c r="AY352" s="170"/>
      <c r="AZ352" s="170"/>
      <c r="BA352" s="170"/>
      <c r="BB352" s="170"/>
      <c r="BC352" s="170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12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65"/>
      <c r="DP352" s="65"/>
      <c r="DQ352" s="65"/>
      <c r="DR352" s="65"/>
      <c r="DS352" s="65"/>
      <c r="DT352" s="65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65"/>
      <c r="FS352" s="65"/>
      <c r="FT352" s="65"/>
      <c r="FU352" s="65"/>
      <c r="FV352" s="65"/>
      <c r="FW352" s="65"/>
      <c r="FX352" s="65"/>
      <c r="FY352" s="65"/>
      <c r="FZ352" s="12"/>
      <c r="GA352" s="12"/>
      <c r="GB352" s="65"/>
      <c r="GC352" s="65"/>
    </row>
    <row r="353">
      <c r="A353" s="2"/>
      <c r="B353" s="2"/>
      <c r="C353" s="28"/>
      <c r="D353" s="28"/>
      <c r="E353" s="29"/>
      <c r="F353" s="55"/>
      <c r="G353" s="28" t="s">
        <v>568</v>
      </c>
      <c r="H353" s="28" t="s">
        <v>137</v>
      </c>
      <c r="I353" s="28" t="s">
        <v>99</v>
      </c>
      <c r="J353" s="4" t="s">
        <v>49</v>
      </c>
      <c r="K353" s="56">
        <v>32.0</v>
      </c>
      <c r="L353" s="15">
        <f t="shared" si="73"/>
        <v>0</v>
      </c>
      <c r="M353" s="15">
        <f t="shared" si="74"/>
        <v>0</v>
      </c>
      <c r="N353" s="16">
        <f t="shared" si="75"/>
        <v>0</v>
      </c>
      <c r="O353" s="15">
        <f t="shared" si="76"/>
        <v>0</v>
      </c>
      <c r="P353" s="15">
        <f t="shared" si="77"/>
        <v>0</v>
      </c>
      <c r="Q353" s="75"/>
      <c r="R353" s="75"/>
      <c r="S353" s="8"/>
      <c r="T353" s="9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9"/>
      <c r="AQ353" s="8"/>
      <c r="AR353" s="8"/>
      <c r="AS353" s="8"/>
      <c r="AT353" s="8"/>
      <c r="AU353" s="8"/>
      <c r="AV353" s="8"/>
      <c r="AW353" s="9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12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12"/>
      <c r="DP353" s="12"/>
      <c r="DQ353" s="12"/>
      <c r="DR353" s="12"/>
      <c r="DS353" s="12"/>
      <c r="DT353" s="12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</row>
    <row r="354">
      <c r="A354" s="2"/>
      <c r="B354" s="2"/>
      <c r="C354" s="28"/>
      <c r="D354" s="28"/>
      <c r="E354" s="29"/>
      <c r="F354" s="55"/>
      <c r="G354" s="92" t="s">
        <v>569</v>
      </c>
      <c r="H354" s="28" t="s">
        <v>320</v>
      </c>
      <c r="I354" s="28" t="s">
        <v>427</v>
      </c>
      <c r="J354" s="4" t="s">
        <v>320</v>
      </c>
      <c r="K354" s="131">
        <v>33.0</v>
      </c>
      <c r="L354" s="15">
        <f t="shared" si="73"/>
        <v>0</v>
      </c>
      <c r="M354" s="15">
        <f t="shared" si="74"/>
        <v>0</v>
      </c>
      <c r="N354" s="16">
        <f t="shared" si="75"/>
        <v>0</v>
      </c>
      <c r="O354" s="15">
        <f t="shared" si="76"/>
        <v>0</v>
      </c>
      <c r="P354" s="15">
        <f t="shared" si="77"/>
        <v>0</v>
      </c>
      <c r="Q354" s="92"/>
      <c r="R354" s="92"/>
      <c r="S354" s="170"/>
      <c r="T354" s="171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1"/>
      <c r="AQ354" s="170"/>
      <c r="AR354" s="170"/>
      <c r="AS354" s="170"/>
      <c r="AT354" s="170"/>
      <c r="AU354" s="170"/>
      <c r="AV354" s="170"/>
      <c r="AW354" s="171"/>
      <c r="AX354" s="170"/>
      <c r="AY354" s="170"/>
      <c r="AZ354" s="170"/>
      <c r="BA354" s="170"/>
      <c r="BB354" s="170"/>
      <c r="BC354" s="170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12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65"/>
      <c r="DP354" s="65"/>
      <c r="DQ354" s="65"/>
      <c r="DR354" s="65"/>
      <c r="DS354" s="65"/>
      <c r="DT354" s="65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65"/>
      <c r="FS354" s="65"/>
      <c r="FT354" s="65"/>
      <c r="FU354" s="65"/>
      <c r="FV354" s="65"/>
      <c r="FW354" s="65"/>
      <c r="FX354" s="65"/>
      <c r="FY354" s="65"/>
      <c r="FZ354" s="12"/>
      <c r="GA354" s="12"/>
      <c r="GB354" s="65"/>
      <c r="GC354" s="65"/>
    </row>
    <row r="355">
      <c r="A355" s="2"/>
      <c r="B355" s="2"/>
      <c r="C355" s="28"/>
      <c r="D355" s="28"/>
      <c r="E355" s="29"/>
      <c r="F355" s="30"/>
      <c r="G355" s="65" t="s">
        <v>570</v>
      </c>
      <c r="H355" s="14" t="s">
        <v>49</v>
      </c>
      <c r="I355" s="14" t="s">
        <v>102</v>
      </c>
      <c r="J355" s="4" t="s">
        <v>49</v>
      </c>
      <c r="K355" s="56">
        <v>22.0</v>
      </c>
      <c r="L355" s="15">
        <f t="shared" si="73"/>
        <v>0</v>
      </c>
      <c r="M355" s="15">
        <f t="shared" si="74"/>
        <v>0</v>
      </c>
      <c r="N355" s="16">
        <f t="shared" si="75"/>
        <v>0</v>
      </c>
      <c r="O355" s="15">
        <f t="shared" si="76"/>
        <v>0</v>
      </c>
      <c r="P355" s="15">
        <f t="shared" si="77"/>
        <v>0</v>
      </c>
      <c r="Q355" s="67"/>
      <c r="R355" s="67"/>
      <c r="S355" s="56"/>
      <c r="T355" s="169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169"/>
      <c r="AQ355" s="56"/>
      <c r="AR355" s="56"/>
      <c r="AS355" s="56"/>
      <c r="AT355" s="56"/>
      <c r="AU355" s="56"/>
      <c r="AV355" s="56"/>
      <c r="AW355" s="169"/>
      <c r="AX355" s="56"/>
      <c r="AY355" s="56"/>
      <c r="AZ355" s="56"/>
      <c r="BA355" s="56"/>
      <c r="BB355" s="56"/>
      <c r="BC355" s="56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12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109"/>
      <c r="DP355" s="109"/>
      <c r="DQ355" s="109"/>
      <c r="DR355" s="109"/>
      <c r="DS355" s="109"/>
      <c r="DT355" s="56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56"/>
      <c r="FS355" s="56"/>
      <c r="FT355" s="56"/>
      <c r="FU355" s="56"/>
      <c r="FV355" s="109"/>
      <c r="FW355" s="56"/>
      <c r="FX355" s="56"/>
      <c r="FY355" s="56"/>
      <c r="FZ355" s="8"/>
      <c r="GA355" s="8"/>
      <c r="GB355" s="109"/>
      <c r="GC355" s="109"/>
    </row>
    <row r="356">
      <c r="A356" s="114"/>
      <c r="B356" s="114"/>
      <c r="C356" s="55"/>
      <c r="D356" s="55"/>
      <c r="E356" s="55"/>
      <c r="F356" s="55"/>
      <c r="G356" s="76" t="s">
        <v>571</v>
      </c>
      <c r="H356" s="79" t="s">
        <v>21</v>
      </c>
      <c r="I356" s="79" t="s">
        <v>71</v>
      </c>
      <c r="J356" s="120" t="s">
        <v>49</v>
      </c>
      <c r="K356" s="79">
        <v>26.0</v>
      </c>
      <c r="L356" s="15">
        <f t="shared" si="73"/>
        <v>0</v>
      </c>
      <c r="M356" s="15">
        <f t="shared" si="74"/>
        <v>0</v>
      </c>
      <c r="N356" s="16">
        <f t="shared" si="75"/>
        <v>0</v>
      </c>
      <c r="O356" s="15">
        <f t="shared" si="76"/>
        <v>0</v>
      </c>
      <c r="P356" s="15">
        <f t="shared" si="77"/>
        <v>0</v>
      </c>
      <c r="Q356" s="115"/>
      <c r="R356" s="115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160"/>
      <c r="AS356" s="160"/>
      <c r="AT356" s="160"/>
      <c r="AU356" s="160"/>
      <c r="AV356" s="160"/>
      <c r="AW356" s="160"/>
      <c r="AX356" s="160"/>
      <c r="AY356" s="160"/>
      <c r="AZ356" s="160"/>
      <c r="BA356" s="160"/>
      <c r="BB356" s="160"/>
      <c r="BC356" s="160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12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79"/>
      <c r="DP356" s="79"/>
      <c r="DQ356" s="79"/>
      <c r="DR356" s="79"/>
      <c r="DS356" s="79"/>
      <c r="DT356" s="79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79"/>
      <c r="FS356" s="79"/>
      <c r="FT356" s="79"/>
      <c r="FU356" s="79"/>
      <c r="FV356" s="79"/>
      <c r="FW356" s="79"/>
      <c r="FX356" s="79"/>
      <c r="FY356" s="79"/>
      <c r="FZ356" s="12"/>
      <c r="GA356" s="12"/>
      <c r="GB356" s="79"/>
      <c r="GC356" s="79"/>
    </row>
    <row r="357">
      <c r="A357" s="2"/>
      <c r="B357" s="2"/>
      <c r="C357" s="28"/>
      <c r="D357" s="28" t="s">
        <v>572</v>
      </c>
      <c r="E357" s="55"/>
      <c r="F357" s="55"/>
      <c r="G357" s="56" t="s">
        <v>573</v>
      </c>
      <c r="H357" s="74" t="s">
        <v>36</v>
      </c>
      <c r="I357" s="56" t="s">
        <v>59</v>
      </c>
      <c r="J357" s="4" t="s">
        <v>36</v>
      </c>
      <c r="K357" s="64">
        <v>27.0</v>
      </c>
      <c r="L357" s="15">
        <f t="shared" si="73"/>
        <v>0</v>
      </c>
      <c r="M357" s="15">
        <f t="shared" si="74"/>
        <v>0</v>
      </c>
      <c r="N357" s="16">
        <f t="shared" si="75"/>
        <v>0</v>
      </c>
      <c r="O357" s="15">
        <f t="shared" si="76"/>
        <v>0</v>
      </c>
      <c r="P357" s="15">
        <f t="shared" si="77"/>
        <v>0</v>
      </c>
      <c r="Q357" s="94"/>
      <c r="R357" s="94"/>
      <c r="S357" s="64"/>
      <c r="T357" s="166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166"/>
      <c r="AQ357" s="64"/>
      <c r="AR357" s="64"/>
      <c r="AS357" s="64"/>
      <c r="AT357" s="64"/>
      <c r="AU357" s="64"/>
      <c r="AV357" s="64"/>
      <c r="AW357" s="166"/>
      <c r="AX357" s="64"/>
      <c r="AY357" s="64"/>
      <c r="AZ357" s="64"/>
      <c r="BA357" s="64"/>
      <c r="BB357" s="64"/>
      <c r="BC357" s="64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12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167"/>
      <c r="DP357" s="167"/>
      <c r="DQ357" s="167"/>
      <c r="DR357" s="167"/>
      <c r="DS357" s="167"/>
      <c r="DT357" s="64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64"/>
      <c r="FS357" s="64"/>
      <c r="FT357" s="64"/>
      <c r="FU357" s="64"/>
      <c r="FV357" s="167"/>
      <c r="FW357" s="64"/>
      <c r="FX357" s="64"/>
      <c r="FY357" s="64"/>
      <c r="FZ357" s="8"/>
      <c r="GA357" s="8"/>
      <c r="GB357" s="167"/>
      <c r="GC357" s="167"/>
    </row>
    <row r="358">
      <c r="A358" s="2"/>
      <c r="B358" s="2"/>
      <c r="C358" s="28"/>
      <c r="D358" s="28"/>
      <c r="E358" s="29"/>
      <c r="F358" s="30"/>
      <c r="G358" s="92" t="s">
        <v>574</v>
      </c>
      <c r="H358" s="14" t="s">
        <v>31</v>
      </c>
      <c r="I358" s="14" t="s">
        <v>522</v>
      </c>
      <c r="J358" s="4" t="s">
        <v>36</v>
      </c>
      <c r="K358" s="67">
        <v>26.0</v>
      </c>
      <c r="L358" s="15">
        <f t="shared" si="73"/>
        <v>0</v>
      </c>
      <c r="M358" s="15">
        <f t="shared" si="74"/>
        <v>0</v>
      </c>
      <c r="N358" s="16">
        <f t="shared" si="75"/>
        <v>0</v>
      </c>
      <c r="O358" s="15">
        <f t="shared" si="76"/>
        <v>0</v>
      </c>
      <c r="P358" s="15">
        <f t="shared" si="77"/>
        <v>0</v>
      </c>
      <c r="Q358" s="68"/>
      <c r="R358" s="68"/>
      <c r="S358" s="51"/>
      <c r="T358" s="58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8"/>
      <c r="AQ358" s="51"/>
      <c r="AR358" s="51"/>
      <c r="AS358" s="51"/>
      <c r="AT358" s="51"/>
      <c r="AU358" s="51"/>
      <c r="AV358" s="51"/>
      <c r="AW358" s="58"/>
      <c r="AX358" s="51"/>
      <c r="AY358" s="51"/>
      <c r="AZ358" s="51"/>
      <c r="BA358" s="51"/>
      <c r="BB358" s="51"/>
      <c r="BC358" s="51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12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32"/>
      <c r="DP358" s="32"/>
      <c r="DQ358" s="32"/>
      <c r="DR358" s="32"/>
      <c r="DS358" s="32"/>
      <c r="DT358" s="32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32"/>
      <c r="FS358" s="32"/>
      <c r="FT358" s="32"/>
      <c r="FU358" s="32"/>
      <c r="FV358" s="32"/>
      <c r="FW358" s="32"/>
      <c r="FX358" s="32"/>
      <c r="FY358" s="32"/>
      <c r="FZ358" s="12"/>
      <c r="GA358" s="12"/>
      <c r="GB358" s="32"/>
      <c r="GC358" s="32"/>
    </row>
    <row r="359">
      <c r="A359" s="2"/>
      <c r="B359" s="2"/>
      <c r="C359" s="28"/>
      <c r="D359" s="28"/>
      <c r="E359" s="29"/>
      <c r="F359" s="30"/>
      <c r="G359" s="14" t="s">
        <v>575</v>
      </c>
      <c r="H359" s="14" t="s">
        <v>14</v>
      </c>
      <c r="I359" s="14" t="s">
        <v>54</v>
      </c>
      <c r="J359" s="4" t="s">
        <v>16</v>
      </c>
      <c r="K359" s="56">
        <v>22.0</v>
      </c>
      <c r="L359" s="15">
        <f t="shared" si="73"/>
        <v>0</v>
      </c>
      <c r="M359" s="15">
        <f t="shared" si="74"/>
        <v>0</v>
      </c>
      <c r="N359" s="16">
        <f t="shared" si="75"/>
        <v>0</v>
      </c>
      <c r="O359" s="15">
        <f t="shared" si="76"/>
        <v>0</v>
      </c>
      <c r="P359" s="15">
        <f t="shared" si="77"/>
        <v>0</v>
      </c>
      <c r="Q359" s="70"/>
      <c r="R359" s="68"/>
      <c r="S359" s="70"/>
      <c r="T359" s="73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3"/>
      <c r="AQ359" s="70"/>
      <c r="AR359" s="70"/>
      <c r="AS359" s="70"/>
      <c r="AT359" s="70"/>
      <c r="AU359" s="70"/>
      <c r="AV359" s="70"/>
      <c r="AW359" s="73"/>
      <c r="AX359" s="70"/>
      <c r="AY359" s="70"/>
      <c r="AZ359" s="70"/>
      <c r="BA359" s="70"/>
      <c r="BB359" s="70"/>
      <c r="BC359" s="70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12"/>
      <c r="BR359" s="12"/>
      <c r="BS359" s="12"/>
      <c r="BT359" s="12"/>
      <c r="BU359" s="12"/>
      <c r="BV359" s="12"/>
      <c r="BW359" s="12"/>
      <c r="BX359" s="12"/>
      <c r="BY359" s="12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12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68"/>
      <c r="DP359" s="68"/>
      <c r="DQ359" s="68"/>
      <c r="DR359" s="68"/>
      <c r="DS359" s="68"/>
      <c r="DT359" s="70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70"/>
      <c r="FS359" s="70"/>
      <c r="FT359" s="70"/>
      <c r="FU359" s="70"/>
      <c r="FV359" s="68"/>
      <c r="FW359" s="70"/>
      <c r="FX359" s="70"/>
      <c r="FY359" s="70"/>
      <c r="FZ359" s="8"/>
      <c r="GA359" s="8"/>
      <c r="GB359" s="68"/>
      <c r="GC359" s="68"/>
    </row>
    <row r="360">
      <c r="A360" s="2"/>
      <c r="B360" s="2"/>
      <c r="C360" s="28"/>
      <c r="D360" s="28"/>
      <c r="E360" s="29"/>
      <c r="F360" s="30"/>
      <c r="G360" s="96" t="s">
        <v>576</v>
      </c>
      <c r="H360" s="14" t="s">
        <v>18</v>
      </c>
      <c r="I360" s="14" t="s">
        <v>193</v>
      </c>
      <c r="J360" s="4" t="s">
        <v>23</v>
      </c>
      <c r="K360" s="64">
        <v>27.0</v>
      </c>
      <c r="L360" s="15">
        <f t="shared" si="73"/>
        <v>0</v>
      </c>
      <c r="M360" s="15">
        <f t="shared" si="74"/>
        <v>0</v>
      </c>
      <c r="N360" s="16">
        <f t="shared" si="75"/>
        <v>0</v>
      </c>
      <c r="O360" s="15">
        <f t="shared" si="76"/>
        <v>0</v>
      </c>
      <c r="P360" s="15">
        <f t="shared" si="77"/>
        <v>0</v>
      </c>
      <c r="Q360" s="85"/>
      <c r="R360" s="85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12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77"/>
      <c r="DP360" s="77"/>
      <c r="DQ360" s="77"/>
      <c r="DR360" s="77"/>
      <c r="DS360" s="77"/>
      <c r="DT360" s="77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77"/>
      <c r="FS360" s="77"/>
      <c r="FT360" s="77"/>
      <c r="FU360" s="77"/>
      <c r="FV360" s="77"/>
      <c r="FW360" s="77"/>
      <c r="FX360" s="77"/>
      <c r="FY360" s="77"/>
      <c r="FZ360" s="12"/>
      <c r="GA360" s="12"/>
      <c r="GB360" s="77"/>
      <c r="GC360" s="77"/>
    </row>
    <row r="361">
      <c r="A361" s="2"/>
      <c r="B361" s="2"/>
      <c r="C361" s="28"/>
      <c r="D361" s="28">
        <v>74.0</v>
      </c>
      <c r="E361" s="29">
        <v>25.0</v>
      </c>
      <c r="F361" s="30">
        <v>20.0</v>
      </c>
      <c r="G361" s="67" t="s">
        <v>577</v>
      </c>
      <c r="H361" s="14" t="s">
        <v>36</v>
      </c>
      <c r="I361" s="56" t="s">
        <v>374</v>
      </c>
      <c r="J361" s="4" t="s">
        <v>141</v>
      </c>
      <c r="K361" s="64">
        <v>33.0</v>
      </c>
      <c r="L361" s="15">
        <f t="shared" si="73"/>
        <v>0</v>
      </c>
      <c r="M361" s="15">
        <f t="shared" si="74"/>
        <v>0</v>
      </c>
      <c r="N361" s="16">
        <f t="shared" si="75"/>
        <v>0</v>
      </c>
      <c r="O361" s="15">
        <f t="shared" si="76"/>
        <v>0</v>
      </c>
      <c r="P361" s="15">
        <f t="shared" si="77"/>
        <v>0</v>
      </c>
      <c r="Q361" s="68"/>
      <c r="R361" s="68"/>
      <c r="S361" s="51"/>
      <c r="T361" s="58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8"/>
      <c r="AQ361" s="51"/>
      <c r="AR361" s="51"/>
      <c r="AS361" s="51"/>
      <c r="AT361" s="51"/>
      <c r="AU361" s="51"/>
      <c r="AV361" s="51"/>
      <c r="AW361" s="58"/>
      <c r="AX361" s="51"/>
      <c r="AY361" s="51"/>
      <c r="AZ361" s="51"/>
      <c r="BA361" s="51"/>
      <c r="BB361" s="51"/>
      <c r="BC361" s="51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12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32"/>
      <c r="DP361" s="32"/>
      <c r="DQ361" s="32"/>
      <c r="DR361" s="32"/>
      <c r="DS361" s="32"/>
      <c r="DT361" s="32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32"/>
      <c r="FS361" s="32"/>
      <c r="FT361" s="32"/>
      <c r="FU361" s="32"/>
      <c r="FV361" s="32"/>
      <c r="FW361" s="32"/>
      <c r="FX361" s="32"/>
      <c r="FY361" s="32"/>
      <c r="FZ361" s="12"/>
      <c r="GA361" s="12"/>
      <c r="GB361" s="32"/>
      <c r="GC361" s="32"/>
    </row>
    <row r="362">
      <c r="A362" s="149"/>
      <c r="B362" s="123"/>
      <c r="C362" s="124"/>
      <c r="D362" s="91"/>
      <c r="E362" s="91"/>
      <c r="F362" s="91"/>
      <c r="G362" s="92" t="s">
        <v>578</v>
      </c>
      <c r="H362" s="125" t="s">
        <v>21</v>
      </c>
      <c r="I362" s="125" t="s">
        <v>579</v>
      </c>
      <c r="J362" s="126" t="s">
        <v>367</v>
      </c>
      <c r="K362" s="64">
        <v>25.0</v>
      </c>
      <c r="L362" s="15">
        <f t="shared" si="73"/>
        <v>0</v>
      </c>
      <c r="M362" s="15">
        <f t="shared" si="74"/>
        <v>0</v>
      </c>
      <c r="N362" s="16">
        <f t="shared" si="75"/>
        <v>0</v>
      </c>
      <c r="O362" s="15">
        <f t="shared" si="76"/>
        <v>0</v>
      </c>
      <c r="P362" s="15">
        <f t="shared" si="77"/>
        <v>0</v>
      </c>
      <c r="Q362" s="75"/>
      <c r="R362" s="75"/>
      <c r="S362" s="8"/>
      <c r="T362" s="9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9"/>
      <c r="AQ362" s="8"/>
      <c r="AR362" s="8"/>
      <c r="AS362" s="8"/>
      <c r="AT362" s="8"/>
      <c r="AU362" s="8"/>
      <c r="AV362" s="8"/>
      <c r="AW362" s="9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12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12"/>
      <c r="DP362" s="12"/>
      <c r="DQ362" s="12"/>
      <c r="DR362" s="12"/>
      <c r="DS362" s="12"/>
      <c r="DT362" s="12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</row>
    <row r="363">
      <c r="A363" s="2"/>
      <c r="B363" s="2"/>
      <c r="C363" s="28"/>
      <c r="D363" s="28" t="s">
        <v>262</v>
      </c>
      <c r="E363" s="55"/>
      <c r="F363" s="55"/>
      <c r="G363" s="76" t="s">
        <v>580</v>
      </c>
      <c r="H363" s="79" t="s">
        <v>16</v>
      </c>
      <c r="I363" s="79" t="s">
        <v>484</v>
      </c>
      <c r="J363" s="120" t="s">
        <v>49</v>
      </c>
      <c r="K363" s="79">
        <v>32.0</v>
      </c>
      <c r="L363" s="15">
        <f t="shared" si="73"/>
        <v>0</v>
      </c>
      <c r="M363" s="15">
        <f t="shared" si="74"/>
        <v>0</v>
      </c>
      <c r="N363" s="16">
        <f t="shared" si="75"/>
        <v>0</v>
      </c>
      <c r="O363" s="15">
        <f t="shared" si="76"/>
        <v>0</v>
      </c>
      <c r="P363" s="15">
        <f t="shared" si="77"/>
        <v>0</v>
      </c>
      <c r="Q363" s="115"/>
      <c r="R363" s="115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0"/>
      <c r="AJ363" s="160"/>
      <c r="AK363" s="160"/>
      <c r="AL363" s="160"/>
      <c r="AM363" s="160"/>
      <c r="AN363" s="160"/>
      <c r="AO363" s="160"/>
      <c r="AP363" s="160"/>
      <c r="AQ363" s="160"/>
      <c r="AR363" s="160"/>
      <c r="AS363" s="160"/>
      <c r="AT363" s="160"/>
      <c r="AU363" s="160"/>
      <c r="AV363" s="160"/>
      <c r="AW363" s="160"/>
      <c r="AX363" s="160"/>
      <c r="AY363" s="160"/>
      <c r="AZ363" s="160"/>
      <c r="BA363" s="160"/>
      <c r="BB363" s="160"/>
      <c r="BC363" s="160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12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79"/>
      <c r="DP363" s="79"/>
      <c r="DQ363" s="79"/>
      <c r="DR363" s="79"/>
      <c r="DS363" s="79"/>
      <c r="DT363" s="79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79"/>
      <c r="FS363" s="79"/>
      <c r="FT363" s="79"/>
      <c r="FU363" s="79"/>
      <c r="FV363" s="79"/>
      <c r="FW363" s="79"/>
      <c r="FX363" s="79"/>
      <c r="FY363" s="79"/>
      <c r="FZ363" s="12"/>
      <c r="GA363" s="12"/>
      <c r="GB363" s="79"/>
      <c r="GC363" s="79"/>
    </row>
    <row r="364">
      <c r="A364" s="111"/>
      <c r="B364" s="111"/>
      <c r="C364" s="56"/>
      <c r="D364" s="56"/>
      <c r="E364" s="129"/>
      <c r="F364" s="129"/>
      <c r="G364" s="128" t="s">
        <v>581</v>
      </c>
      <c r="H364" s="56" t="s">
        <v>582</v>
      </c>
      <c r="I364" s="28" t="s">
        <v>449</v>
      </c>
      <c r="J364" s="4" t="s">
        <v>145</v>
      </c>
      <c r="K364" s="131">
        <v>35.0</v>
      </c>
      <c r="L364" s="15">
        <f t="shared" si="73"/>
        <v>0</v>
      </c>
      <c r="M364" s="15">
        <f t="shared" si="74"/>
        <v>0</v>
      </c>
      <c r="N364" s="16">
        <f t="shared" si="75"/>
        <v>0</v>
      </c>
      <c r="O364" s="15">
        <f t="shared" si="76"/>
        <v>0</v>
      </c>
      <c r="P364" s="15">
        <f t="shared" si="77"/>
        <v>0</v>
      </c>
      <c r="Q364" s="75"/>
      <c r="R364" s="75"/>
      <c r="S364" s="8"/>
      <c r="T364" s="9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9"/>
      <c r="AQ364" s="8"/>
      <c r="AR364" s="8"/>
      <c r="AS364" s="8"/>
      <c r="AT364" s="8"/>
      <c r="AU364" s="8"/>
      <c r="AV364" s="8"/>
      <c r="AW364" s="9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12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12"/>
      <c r="DP364" s="12"/>
      <c r="DQ364" s="12"/>
      <c r="DR364" s="12"/>
      <c r="DS364" s="12"/>
      <c r="DT364" s="12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</row>
    <row r="365">
      <c r="A365" s="2"/>
      <c r="B365" s="2"/>
      <c r="C365" s="28"/>
      <c r="D365" s="28" t="s">
        <v>565</v>
      </c>
      <c r="E365" s="29">
        <v>53.0</v>
      </c>
      <c r="F365" s="30">
        <v>98.0</v>
      </c>
      <c r="G365" s="30" t="s">
        <v>583</v>
      </c>
      <c r="H365" s="30" t="s">
        <v>137</v>
      </c>
      <c r="I365" s="30" t="s">
        <v>41</v>
      </c>
      <c r="J365" s="4" t="s">
        <v>27</v>
      </c>
      <c r="K365" s="67">
        <v>34.0</v>
      </c>
      <c r="L365" s="15">
        <f t="shared" si="73"/>
        <v>0</v>
      </c>
      <c r="M365" s="15">
        <f t="shared" si="74"/>
        <v>0</v>
      </c>
      <c r="N365" s="16">
        <f t="shared" si="75"/>
        <v>0</v>
      </c>
      <c r="O365" s="15">
        <f t="shared" si="76"/>
        <v>0</v>
      </c>
      <c r="P365" s="15">
        <f t="shared" si="77"/>
        <v>0</v>
      </c>
      <c r="Q365" s="68"/>
      <c r="R365" s="68"/>
      <c r="S365" s="51"/>
      <c r="T365" s="58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8"/>
      <c r="AQ365" s="51"/>
      <c r="AR365" s="51"/>
      <c r="AS365" s="51"/>
      <c r="AT365" s="51"/>
      <c r="AU365" s="51"/>
      <c r="AV365" s="51"/>
      <c r="AW365" s="58"/>
      <c r="AX365" s="51"/>
      <c r="AY365" s="51"/>
      <c r="AZ365" s="51"/>
      <c r="BA365" s="51"/>
      <c r="BB365" s="51"/>
      <c r="BC365" s="51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12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32"/>
      <c r="DP365" s="32"/>
      <c r="DQ365" s="32"/>
      <c r="DR365" s="32"/>
      <c r="DS365" s="32"/>
      <c r="DT365" s="32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32"/>
      <c r="FS365" s="32"/>
      <c r="FT365" s="32"/>
      <c r="FU365" s="32"/>
      <c r="FV365" s="32"/>
      <c r="FW365" s="32"/>
      <c r="FX365" s="32"/>
      <c r="FY365" s="32"/>
      <c r="FZ365" s="12"/>
      <c r="GA365" s="12"/>
      <c r="GB365" s="32"/>
      <c r="GC365" s="32"/>
    </row>
    <row r="366">
      <c r="A366" s="2"/>
      <c r="B366" s="2"/>
      <c r="C366" s="28"/>
      <c r="D366" s="28"/>
      <c r="E366" s="29"/>
      <c r="F366" s="30"/>
      <c r="G366" s="14" t="s">
        <v>584</v>
      </c>
      <c r="H366" s="14" t="s">
        <v>18</v>
      </c>
      <c r="I366" s="14" t="s">
        <v>113</v>
      </c>
      <c r="J366" s="4" t="s">
        <v>36</v>
      </c>
      <c r="K366" s="94">
        <v>23.0</v>
      </c>
      <c r="L366" s="15">
        <f t="shared" si="73"/>
        <v>0</v>
      </c>
      <c r="M366" s="15">
        <f t="shared" si="74"/>
        <v>0</v>
      </c>
      <c r="N366" s="16">
        <f t="shared" si="75"/>
        <v>0</v>
      </c>
      <c r="O366" s="15">
        <f t="shared" si="76"/>
        <v>0</v>
      </c>
      <c r="P366" s="15">
        <f t="shared" si="77"/>
        <v>0</v>
      </c>
      <c r="Q366" s="85"/>
      <c r="R366" s="85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12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77"/>
      <c r="DP366" s="77"/>
      <c r="DQ366" s="77"/>
      <c r="DR366" s="77"/>
      <c r="DS366" s="77"/>
      <c r="DT366" s="77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77"/>
      <c r="FS366" s="77"/>
      <c r="FT366" s="77"/>
      <c r="FU366" s="77"/>
      <c r="FV366" s="77"/>
      <c r="FW366" s="77"/>
      <c r="FX366" s="77"/>
      <c r="FY366" s="77"/>
      <c r="FZ366" s="12"/>
      <c r="GA366" s="12"/>
      <c r="GB366" s="77"/>
      <c r="GC366" s="77"/>
    </row>
    <row r="367">
      <c r="A367" s="2"/>
      <c r="B367" s="2"/>
      <c r="C367" s="28"/>
      <c r="D367" s="28"/>
      <c r="E367" s="55"/>
      <c r="F367" s="55"/>
      <c r="G367" s="98" t="s">
        <v>585</v>
      </c>
      <c r="H367" s="56" t="s">
        <v>14</v>
      </c>
      <c r="I367" s="56" t="s">
        <v>425</v>
      </c>
      <c r="J367" s="4" t="s">
        <v>14</v>
      </c>
      <c r="K367" s="33">
        <v>26.0</v>
      </c>
      <c r="L367" s="15">
        <f t="shared" si="73"/>
        <v>0</v>
      </c>
      <c r="M367" s="15">
        <f t="shared" si="74"/>
        <v>0</v>
      </c>
      <c r="N367" s="16">
        <f t="shared" si="75"/>
        <v>0</v>
      </c>
      <c r="O367" s="15">
        <f t="shared" si="76"/>
        <v>0</v>
      </c>
      <c r="P367" s="15">
        <f t="shared" si="77"/>
        <v>0</v>
      </c>
      <c r="Q367" s="85"/>
      <c r="R367" s="85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12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77"/>
      <c r="DP367" s="77"/>
      <c r="DQ367" s="77"/>
      <c r="DR367" s="77"/>
      <c r="DS367" s="77"/>
      <c r="DT367" s="77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77"/>
      <c r="FS367" s="77"/>
      <c r="FT367" s="77"/>
      <c r="FU367" s="77"/>
      <c r="FV367" s="77"/>
      <c r="FW367" s="77"/>
      <c r="FX367" s="77"/>
      <c r="FY367" s="77"/>
      <c r="FZ367" s="12"/>
      <c r="GA367" s="12"/>
      <c r="GB367" s="77"/>
      <c r="GC367" s="77"/>
    </row>
    <row r="368">
      <c r="A368" s="178"/>
      <c r="B368" s="178"/>
      <c r="C368" s="179"/>
      <c r="D368" s="179">
        <v>93.0</v>
      </c>
      <c r="E368" s="55"/>
      <c r="F368" s="55"/>
      <c r="G368" s="195" t="s">
        <v>586</v>
      </c>
      <c r="H368" s="196" t="s">
        <v>46</v>
      </c>
      <c r="I368" s="196" t="s">
        <v>411</v>
      </c>
      <c r="J368" s="197" t="s">
        <v>230</v>
      </c>
      <c r="K368" s="131">
        <v>33.0</v>
      </c>
      <c r="L368" s="15">
        <f t="shared" si="73"/>
        <v>0</v>
      </c>
      <c r="M368" s="15">
        <f t="shared" si="74"/>
        <v>0</v>
      </c>
      <c r="N368" s="16">
        <f t="shared" si="75"/>
        <v>0</v>
      </c>
      <c r="O368" s="15">
        <f t="shared" si="76"/>
        <v>0</v>
      </c>
      <c r="P368" s="15">
        <f t="shared" si="77"/>
        <v>0</v>
      </c>
      <c r="Q368" s="198"/>
      <c r="R368" s="198"/>
      <c r="S368" s="199"/>
      <c r="T368" s="200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200"/>
      <c r="AQ368" s="199"/>
      <c r="AR368" s="199"/>
      <c r="AS368" s="199"/>
      <c r="AT368" s="199"/>
      <c r="AU368" s="199"/>
      <c r="AV368" s="199"/>
      <c r="AW368" s="200"/>
      <c r="AX368" s="199"/>
      <c r="AY368" s="199"/>
      <c r="AZ368" s="199"/>
      <c r="BA368" s="199"/>
      <c r="BB368" s="199"/>
      <c r="BC368" s="199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12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201"/>
      <c r="DP368" s="201"/>
      <c r="DQ368" s="201"/>
      <c r="DR368" s="201"/>
      <c r="DS368" s="201"/>
      <c r="DT368" s="201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201"/>
      <c r="FS368" s="201"/>
      <c r="FT368" s="201"/>
      <c r="FU368" s="201"/>
      <c r="FV368" s="201"/>
      <c r="FW368" s="201"/>
      <c r="FX368" s="201"/>
      <c r="FY368" s="201"/>
      <c r="FZ368" s="12"/>
      <c r="GA368" s="12"/>
      <c r="GB368" s="201"/>
      <c r="GC368" s="201"/>
    </row>
    <row r="369">
      <c r="A369" s="2"/>
      <c r="B369" s="2"/>
      <c r="C369" s="28"/>
      <c r="D369" s="28"/>
      <c r="E369" s="141"/>
      <c r="F369" s="141"/>
      <c r="G369" s="125" t="s">
        <v>587</v>
      </c>
      <c r="H369" s="143" t="s">
        <v>588</v>
      </c>
      <c r="I369" s="96" t="s">
        <v>589</v>
      </c>
      <c r="J369" s="144" t="s">
        <v>588</v>
      </c>
      <c r="K369" s="90">
        <v>24.0</v>
      </c>
      <c r="L369" s="15">
        <f t="shared" si="73"/>
        <v>0</v>
      </c>
      <c r="M369" s="15">
        <f t="shared" si="74"/>
        <v>0</v>
      </c>
      <c r="N369" s="16">
        <f t="shared" si="75"/>
        <v>0</v>
      </c>
      <c r="O369" s="15">
        <f t="shared" si="76"/>
        <v>0</v>
      </c>
      <c r="P369" s="15">
        <f t="shared" si="77"/>
        <v>0</v>
      </c>
      <c r="Q369" s="75"/>
      <c r="R369" s="75"/>
      <c r="S369" s="8"/>
      <c r="T369" s="9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9"/>
      <c r="AQ369" s="8"/>
      <c r="AR369" s="8"/>
      <c r="AS369" s="8"/>
      <c r="AT369" s="8"/>
      <c r="AU369" s="8"/>
      <c r="AV369" s="8"/>
      <c r="AW369" s="9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12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12"/>
      <c r="DP369" s="12"/>
      <c r="DQ369" s="12"/>
      <c r="DR369" s="12"/>
      <c r="DS369" s="12"/>
      <c r="DT369" s="12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</row>
    <row r="370">
      <c r="A370" s="2"/>
      <c r="B370" s="2"/>
      <c r="C370" s="28"/>
      <c r="D370" s="28"/>
      <c r="E370" s="29"/>
      <c r="F370" s="30"/>
      <c r="G370" s="146" t="s">
        <v>590</v>
      </c>
      <c r="H370" s="14" t="s">
        <v>78</v>
      </c>
      <c r="I370" s="14" t="s">
        <v>591</v>
      </c>
      <c r="J370" s="4" t="s">
        <v>36</v>
      </c>
      <c r="K370" s="94">
        <v>28.0</v>
      </c>
      <c r="L370" s="15">
        <f t="shared" si="73"/>
        <v>0</v>
      </c>
      <c r="M370" s="15">
        <f t="shared" si="74"/>
        <v>0</v>
      </c>
      <c r="N370" s="16">
        <f t="shared" si="75"/>
        <v>0</v>
      </c>
      <c r="O370" s="15">
        <f t="shared" si="76"/>
        <v>0</v>
      </c>
      <c r="P370" s="15">
        <f t="shared" si="77"/>
        <v>0</v>
      </c>
      <c r="Q370" s="94"/>
      <c r="R370" s="94"/>
      <c r="S370" s="94"/>
      <c r="T370" s="18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184"/>
      <c r="AQ370" s="94"/>
      <c r="AR370" s="94"/>
      <c r="AS370" s="94"/>
      <c r="AT370" s="94"/>
      <c r="AU370" s="94"/>
      <c r="AV370" s="94"/>
      <c r="AW370" s="184"/>
      <c r="AX370" s="94"/>
      <c r="AY370" s="94"/>
      <c r="AZ370" s="94"/>
      <c r="BA370" s="94"/>
      <c r="BB370" s="94"/>
      <c r="BC370" s="94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12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185"/>
      <c r="DP370" s="185"/>
      <c r="DQ370" s="185"/>
      <c r="DR370" s="185"/>
      <c r="DS370" s="185"/>
      <c r="DT370" s="94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94"/>
      <c r="FS370" s="94"/>
      <c r="FT370" s="94"/>
      <c r="FU370" s="94"/>
      <c r="FV370" s="185"/>
      <c r="FW370" s="94"/>
      <c r="FX370" s="94"/>
      <c r="FY370" s="94"/>
      <c r="FZ370" s="8"/>
      <c r="GA370" s="8"/>
      <c r="GB370" s="185"/>
      <c r="GC370" s="185"/>
    </row>
    <row r="371">
      <c r="A371" s="2"/>
      <c r="B371" s="2"/>
      <c r="C371" s="28"/>
      <c r="D371" s="28">
        <v>112.0</v>
      </c>
      <c r="E371" s="55"/>
      <c r="F371" s="55"/>
      <c r="G371" s="56" t="s">
        <v>592</v>
      </c>
      <c r="H371" s="56" t="s">
        <v>27</v>
      </c>
      <c r="I371" s="109" t="s">
        <v>64</v>
      </c>
      <c r="J371" s="4" t="s">
        <v>27</v>
      </c>
      <c r="K371" s="67">
        <v>28.0</v>
      </c>
      <c r="L371" s="15">
        <f t="shared" si="73"/>
        <v>0</v>
      </c>
      <c r="M371" s="15">
        <f t="shared" si="74"/>
        <v>0</v>
      </c>
      <c r="N371" s="16">
        <f t="shared" si="75"/>
        <v>0</v>
      </c>
      <c r="O371" s="15">
        <f t="shared" si="76"/>
        <v>0</v>
      </c>
      <c r="P371" s="15">
        <f t="shared" si="77"/>
        <v>0</v>
      </c>
      <c r="Q371" s="85"/>
      <c r="R371" s="85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12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77"/>
      <c r="DP371" s="77"/>
      <c r="DQ371" s="77"/>
      <c r="DR371" s="77"/>
      <c r="DS371" s="77"/>
      <c r="DT371" s="77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77"/>
      <c r="FS371" s="77"/>
      <c r="FT371" s="77"/>
      <c r="FU371" s="77"/>
      <c r="FV371" s="77"/>
      <c r="FW371" s="77"/>
      <c r="FX371" s="77"/>
      <c r="FY371" s="77"/>
      <c r="FZ371" s="12"/>
      <c r="GA371" s="12"/>
      <c r="GB371" s="77"/>
      <c r="GC371" s="77"/>
    </row>
    <row r="372">
      <c r="A372" s="149"/>
      <c r="B372" s="150"/>
      <c r="C372" s="124"/>
      <c r="D372" s="91"/>
      <c r="E372" s="91"/>
      <c r="F372" s="91"/>
      <c r="G372" s="158" t="s">
        <v>593</v>
      </c>
      <c r="H372" s="91"/>
      <c r="I372" s="91"/>
      <c r="J372" s="126" t="s">
        <v>320</v>
      </c>
      <c r="K372" s="124"/>
      <c r="L372" s="15">
        <f t="shared" si="73"/>
        <v>0</v>
      </c>
      <c r="M372" s="15">
        <f t="shared" si="74"/>
        <v>0</v>
      </c>
      <c r="N372" s="16">
        <f t="shared" si="75"/>
        <v>0</v>
      </c>
      <c r="O372" s="15">
        <f t="shared" si="76"/>
        <v>0</v>
      </c>
      <c r="P372" s="15">
        <f t="shared" si="77"/>
        <v>0</v>
      </c>
      <c r="Q372" s="172"/>
      <c r="R372" s="172"/>
      <c r="S372" s="91"/>
      <c r="T372" s="173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173"/>
      <c r="AQ372" s="91"/>
      <c r="AR372" s="91"/>
      <c r="AS372" s="91"/>
      <c r="AT372" s="91"/>
      <c r="AU372" s="91"/>
      <c r="AV372" s="91"/>
      <c r="AW372" s="173"/>
      <c r="AX372" s="91"/>
      <c r="AY372" s="91"/>
      <c r="AZ372" s="91"/>
      <c r="BA372" s="91"/>
      <c r="BB372" s="91"/>
      <c r="BC372" s="91"/>
      <c r="BD372" s="113"/>
      <c r="BE372" s="113"/>
      <c r="BF372" s="113"/>
      <c r="BG372" s="113"/>
      <c r="BH372" s="113"/>
      <c r="BI372" s="113"/>
      <c r="BJ372" s="113"/>
      <c r="BK372" s="113"/>
      <c r="BL372" s="113"/>
      <c r="BM372" s="113"/>
      <c r="BN372" s="113"/>
      <c r="BO372" s="113"/>
      <c r="BP372" s="113"/>
      <c r="BQ372" s="113"/>
      <c r="BR372" s="113"/>
      <c r="BS372" s="113"/>
      <c r="BT372" s="113"/>
      <c r="BU372" s="113"/>
      <c r="BV372" s="113"/>
      <c r="BW372" s="113"/>
      <c r="BX372" s="113"/>
      <c r="BY372" s="113"/>
      <c r="BZ372" s="113"/>
      <c r="CA372" s="113"/>
      <c r="CB372" s="113"/>
      <c r="CC372" s="113"/>
      <c r="CD372" s="113"/>
      <c r="CE372" s="113"/>
      <c r="CF372" s="113"/>
      <c r="CG372" s="113"/>
      <c r="CH372" s="113"/>
      <c r="CI372" s="113"/>
      <c r="CJ372" s="113"/>
      <c r="CK372" s="113"/>
      <c r="CL372" s="113"/>
      <c r="CM372" s="113"/>
      <c r="CN372" s="113"/>
      <c r="CO372" s="113"/>
      <c r="CP372" s="113"/>
      <c r="CQ372" s="113"/>
      <c r="CR372" s="113"/>
      <c r="CS372" s="113"/>
      <c r="CT372" s="113"/>
      <c r="CU372" s="174"/>
      <c r="CV372" s="113"/>
      <c r="CW372" s="113"/>
      <c r="CX372" s="113"/>
      <c r="CY372" s="113"/>
      <c r="CZ372" s="113"/>
      <c r="DA372" s="113"/>
      <c r="DB372" s="113"/>
      <c r="DC372" s="113"/>
      <c r="DD372" s="113"/>
      <c r="DE372" s="113"/>
      <c r="DF372" s="113"/>
      <c r="DG372" s="113"/>
      <c r="DH372" s="113"/>
      <c r="DI372" s="113"/>
      <c r="DJ372" s="113"/>
      <c r="DK372" s="113"/>
      <c r="DL372" s="113"/>
      <c r="DM372" s="113"/>
      <c r="DN372" s="113"/>
      <c r="DO372" s="150"/>
      <c r="DP372" s="150"/>
      <c r="DQ372" s="150"/>
      <c r="DR372" s="150"/>
      <c r="DS372" s="150"/>
      <c r="DT372" s="91"/>
      <c r="DU372" s="113"/>
      <c r="DV372" s="113"/>
      <c r="DW372" s="113"/>
      <c r="DX372" s="113"/>
      <c r="DY372" s="113"/>
      <c r="DZ372" s="113"/>
      <c r="EA372" s="113"/>
      <c r="EB372" s="113"/>
      <c r="EC372" s="113"/>
      <c r="ED372" s="113"/>
      <c r="EE372" s="113"/>
      <c r="EF372" s="113"/>
      <c r="EG372" s="113"/>
      <c r="EH372" s="113"/>
      <c r="EI372" s="113"/>
      <c r="EJ372" s="113"/>
      <c r="EK372" s="113"/>
      <c r="EL372" s="113"/>
      <c r="EM372" s="113"/>
      <c r="EN372" s="113"/>
      <c r="EO372" s="113"/>
      <c r="EP372" s="113"/>
      <c r="EQ372" s="113"/>
      <c r="ER372" s="113"/>
      <c r="ES372" s="113"/>
      <c r="ET372" s="113"/>
      <c r="EU372" s="113"/>
      <c r="EV372" s="113"/>
      <c r="EW372" s="113"/>
      <c r="EX372" s="113"/>
      <c r="EY372" s="113"/>
      <c r="EZ372" s="113"/>
      <c r="FA372" s="113"/>
      <c r="FB372" s="113"/>
      <c r="FC372" s="113"/>
      <c r="FD372" s="113"/>
      <c r="FE372" s="113"/>
      <c r="FF372" s="113"/>
      <c r="FG372" s="113"/>
      <c r="FH372" s="113"/>
      <c r="FI372" s="113"/>
      <c r="FJ372" s="113"/>
      <c r="FK372" s="113"/>
      <c r="FL372" s="113"/>
      <c r="FM372" s="113"/>
      <c r="FN372" s="113"/>
      <c r="FO372" s="113"/>
      <c r="FP372" s="113"/>
      <c r="FQ372" s="113"/>
      <c r="FR372" s="91"/>
      <c r="FS372" s="91"/>
      <c r="FT372" s="91"/>
      <c r="FU372" s="91"/>
      <c r="FV372" s="150"/>
      <c r="FW372" s="91"/>
      <c r="FX372" s="91"/>
      <c r="FY372" s="91"/>
      <c r="FZ372" s="113"/>
      <c r="GA372" s="113"/>
      <c r="GB372" s="150"/>
      <c r="GC372" s="150"/>
    </row>
    <row r="373">
      <c r="A373" s="2"/>
      <c r="B373" s="2"/>
      <c r="C373" s="28"/>
      <c r="D373" s="28" t="s">
        <v>458</v>
      </c>
      <c r="E373" s="29">
        <v>89.0</v>
      </c>
      <c r="F373" s="52"/>
      <c r="G373" s="30" t="s">
        <v>594</v>
      </c>
      <c r="H373" s="30" t="s">
        <v>145</v>
      </c>
      <c r="I373" s="30" t="s">
        <v>64</v>
      </c>
      <c r="J373" s="4" t="s">
        <v>27</v>
      </c>
      <c r="K373" s="67">
        <v>28.0</v>
      </c>
      <c r="L373" s="15">
        <f t="shared" si="73"/>
        <v>0</v>
      </c>
      <c r="M373" s="15">
        <f t="shared" si="74"/>
        <v>0</v>
      </c>
      <c r="N373" s="16">
        <f t="shared" si="75"/>
        <v>0</v>
      </c>
      <c r="O373" s="15">
        <f t="shared" si="76"/>
        <v>0</v>
      </c>
      <c r="P373" s="15">
        <f t="shared" si="77"/>
        <v>0</v>
      </c>
      <c r="Q373" s="68"/>
      <c r="R373" s="68"/>
      <c r="S373" s="51"/>
      <c r="T373" s="58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8"/>
      <c r="AQ373" s="51"/>
      <c r="AR373" s="51"/>
      <c r="AS373" s="51"/>
      <c r="AT373" s="51"/>
      <c r="AU373" s="51"/>
      <c r="AV373" s="51"/>
      <c r="AW373" s="58"/>
      <c r="AX373" s="51"/>
      <c r="AY373" s="51"/>
      <c r="AZ373" s="51"/>
      <c r="BA373" s="51"/>
      <c r="BB373" s="51"/>
      <c r="BC373" s="51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91"/>
      <c r="BR373" s="91"/>
      <c r="BS373" s="91"/>
      <c r="BT373" s="91"/>
      <c r="BU373" s="91"/>
      <c r="BV373" s="91"/>
      <c r="BW373" s="91"/>
      <c r="BX373" s="91"/>
      <c r="BY373" s="91"/>
      <c r="BZ373" s="91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12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32"/>
      <c r="DP373" s="32"/>
      <c r="DQ373" s="32"/>
      <c r="DR373" s="32"/>
      <c r="DS373" s="32"/>
      <c r="DT373" s="32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32"/>
      <c r="FS373" s="32"/>
      <c r="FT373" s="32"/>
      <c r="FU373" s="32"/>
      <c r="FV373" s="32"/>
      <c r="FW373" s="32"/>
      <c r="FX373" s="32"/>
      <c r="FY373" s="32"/>
      <c r="FZ373" s="12"/>
      <c r="GA373" s="12"/>
      <c r="GB373" s="32"/>
      <c r="GC373" s="32"/>
    </row>
    <row r="374">
      <c r="A374" s="2"/>
      <c r="B374" s="2"/>
      <c r="C374" s="28"/>
      <c r="D374" s="28" t="s">
        <v>287</v>
      </c>
      <c r="E374" s="29">
        <v>51.0</v>
      </c>
      <c r="F374" s="52"/>
      <c r="G374" s="30" t="s">
        <v>595</v>
      </c>
      <c r="H374" s="30" t="s">
        <v>27</v>
      </c>
      <c r="I374" s="30" t="s">
        <v>62</v>
      </c>
      <c r="J374" s="4" t="s">
        <v>27</v>
      </c>
      <c r="K374" s="67">
        <v>29.0</v>
      </c>
      <c r="L374" s="15">
        <f t="shared" si="73"/>
        <v>0</v>
      </c>
      <c r="M374" s="15">
        <f t="shared" si="74"/>
        <v>0</v>
      </c>
      <c r="N374" s="16">
        <f t="shared" si="75"/>
        <v>0</v>
      </c>
      <c r="O374" s="15">
        <f t="shared" si="76"/>
        <v>0</v>
      </c>
      <c r="P374" s="15">
        <f t="shared" si="77"/>
        <v>0</v>
      </c>
      <c r="Q374" s="75"/>
      <c r="R374" s="75"/>
      <c r="S374" s="8"/>
      <c r="T374" s="9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9"/>
      <c r="AQ374" s="8"/>
      <c r="AR374" s="8"/>
      <c r="AS374" s="8"/>
      <c r="AT374" s="8"/>
      <c r="AU374" s="8"/>
      <c r="AV374" s="8"/>
      <c r="AW374" s="9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12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12"/>
      <c r="DP374" s="12"/>
      <c r="DQ374" s="12"/>
      <c r="DR374" s="12"/>
      <c r="DS374" s="12"/>
      <c r="DT374" s="12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</row>
    <row r="375">
      <c r="A375" s="2"/>
      <c r="B375" s="2"/>
      <c r="C375" s="28"/>
      <c r="D375" s="28" t="s">
        <v>558</v>
      </c>
      <c r="E375" s="55"/>
      <c r="F375" s="55"/>
      <c r="G375" s="74" t="s">
        <v>596</v>
      </c>
      <c r="H375" s="74" t="s">
        <v>21</v>
      </c>
      <c r="I375" s="56" t="s">
        <v>26</v>
      </c>
      <c r="J375" s="4" t="s">
        <v>27</v>
      </c>
      <c r="K375" s="67">
        <v>27.0</v>
      </c>
      <c r="L375" s="15">
        <f t="shared" si="73"/>
        <v>0</v>
      </c>
      <c r="M375" s="15">
        <f t="shared" si="74"/>
        <v>0</v>
      </c>
      <c r="N375" s="16">
        <f t="shared" si="75"/>
        <v>0</v>
      </c>
      <c r="O375" s="15">
        <f t="shared" si="76"/>
        <v>0</v>
      </c>
      <c r="P375" s="15">
        <f t="shared" si="77"/>
        <v>0</v>
      </c>
      <c r="Q375" s="68"/>
      <c r="R375" s="68"/>
      <c r="S375" s="70"/>
      <c r="T375" s="73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3"/>
      <c r="AQ375" s="70"/>
      <c r="AR375" s="70"/>
      <c r="AS375" s="70"/>
      <c r="AT375" s="70"/>
      <c r="AU375" s="70"/>
      <c r="AV375" s="70"/>
      <c r="AW375" s="73"/>
      <c r="AX375" s="70"/>
      <c r="AY375" s="70"/>
      <c r="AZ375" s="70"/>
      <c r="BA375" s="70"/>
      <c r="BB375" s="70"/>
      <c r="BC375" s="70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12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68"/>
      <c r="DP375" s="68"/>
      <c r="DQ375" s="68"/>
      <c r="DR375" s="68"/>
      <c r="DS375" s="68"/>
      <c r="DT375" s="6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68"/>
      <c r="FS375" s="68"/>
      <c r="FT375" s="68"/>
      <c r="FU375" s="68"/>
      <c r="FV375" s="68"/>
      <c r="FW375" s="68"/>
      <c r="FX375" s="68"/>
      <c r="FY375" s="68"/>
      <c r="FZ375" s="12"/>
      <c r="GA375" s="12"/>
      <c r="GB375" s="68"/>
      <c r="GC375" s="68"/>
    </row>
    <row r="376">
      <c r="A376" s="149"/>
      <c r="B376" s="123"/>
      <c r="C376" s="124"/>
      <c r="D376" s="91"/>
      <c r="E376" s="91"/>
      <c r="F376" s="91"/>
      <c r="G376" s="92" t="s">
        <v>597</v>
      </c>
      <c r="H376" s="125" t="s">
        <v>31</v>
      </c>
      <c r="I376" s="125" t="s">
        <v>579</v>
      </c>
      <c r="J376" s="126" t="s">
        <v>367</v>
      </c>
      <c r="K376" s="64">
        <v>35.0</v>
      </c>
      <c r="L376" s="15">
        <f t="shared" si="73"/>
        <v>0</v>
      </c>
      <c r="M376" s="15">
        <f t="shared" si="74"/>
        <v>0</v>
      </c>
      <c r="N376" s="16">
        <f t="shared" si="75"/>
        <v>0</v>
      </c>
      <c r="O376" s="15">
        <f t="shared" si="76"/>
        <v>0</v>
      </c>
      <c r="P376" s="15">
        <f t="shared" si="77"/>
        <v>0</v>
      </c>
      <c r="Q376" s="68"/>
      <c r="R376" s="68"/>
      <c r="S376" s="70"/>
      <c r="T376" s="73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3"/>
      <c r="AQ376" s="70"/>
      <c r="AR376" s="70"/>
      <c r="AS376" s="70"/>
      <c r="AT376" s="70"/>
      <c r="AU376" s="70"/>
      <c r="AV376" s="70"/>
      <c r="AW376" s="73"/>
      <c r="AX376" s="70"/>
      <c r="AY376" s="70"/>
      <c r="AZ376" s="70"/>
      <c r="BA376" s="70"/>
      <c r="BB376" s="70"/>
      <c r="BC376" s="70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12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68"/>
      <c r="DP376" s="68"/>
      <c r="DQ376" s="68"/>
      <c r="DR376" s="68"/>
      <c r="DS376" s="68"/>
      <c r="DT376" s="6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68"/>
      <c r="FS376" s="68"/>
      <c r="FT376" s="68"/>
      <c r="FU376" s="68"/>
      <c r="FV376" s="68"/>
      <c r="FW376" s="68"/>
      <c r="FX376" s="68"/>
      <c r="FY376" s="68"/>
      <c r="FZ376" s="12"/>
      <c r="GA376" s="12"/>
      <c r="GB376" s="68"/>
      <c r="GC376" s="68"/>
    </row>
    <row r="377">
      <c r="A377" s="114"/>
      <c r="B377" s="114"/>
      <c r="C377" s="55"/>
      <c r="D377" s="55"/>
      <c r="E377" s="55"/>
      <c r="F377" s="55"/>
      <c r="G377" s="28" t="s">
        <v>598</v>
      </c>
      <c r="H377" s="143" t="s">
        <v>14</v>
      </c>
      <c r="I377" s="28" t="s">
        <v>599</v>
      </c>
      <c r="J377" s="4" t="s">
        <v>266</v>
      </c>
      <c r="K377" s="90">
        <v>34.0</v>
      </c>
      <c r="L377" s="15">
        <f t="shared" si="73"/>
        <v>0</v>
      </c>
      <c r="M377" s="15">
        <f t="shared" si="74"/>
        <v>0</v>
      </c>
      <c r="N377" s="16">
        <f t="shared" si="75"/>
        <v>0</v>
      </c>
      <c r="O377" s="15">
        <f t="shared" si="76"/>
        <v>0</v>
      </c>
      <c r="P377" s="15">
        <f t="shared" si="77"/>
        <v>0</v>
      </c>
      <c r="Q377" s="68"/>
      <c r="R377" s="68"/>
      <c r="S377" s="51"/>
      <c r="T377" s="58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8"/>
      <c r="AQ377" s="51"/>
      <c r="AR377" s="51"/>
      <c r="AS377" s="51"/>
      <c r="AT377" s="51"/>
      <c r="AU377" s="51"/>
      <c r="AV377" s="51"/>
      <c r="AW377" s="58"/>
      <c r="AX377" s="51"/>
      <c r="AY377" s="51"/>
      <c r="AZ377" s="51"/>
      <c r="BA377" s="51"/>
      <c r="BB377" s="51"/>
      <c r="BC377" s="51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12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32"/>
      <c r="DP377" s="32"/>
      <c r="DQ377" s="32"/>
      <c r="DR377" s="32"/>
      <c r="DS377" s="32"/>
      <c r="DT377" s="32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32"/>
      <c r="FS377" s="32"/>
      <c r="FT377" s="32"/>
      <c r="FU377" s="32"/>
      <c r="FV377" s="32"/>
      <c r="FW377" s="32"/>
      <c r="FX377" s="32"/>
      <c r="FY377" s="32"/>
      <c r="FZ377" s="12"/>
      <c r="GA377" s="12"/>
      <c r="GB377" s="32"/>
      <c r="GC377" s="32"/>
    </row>
    <row r="378">
      <c r="A378" s="149"/>
      <c r="B378" s="123"/>
      <c r="C378" s="124"/>
      <c r="D378" s="91"/>
      <c r="E378" s="91"/>
      <c r="F378" s="91"/>
      <c r="G378" s="50" t="s">
        <v>600</v>
      </c>
      <c r="H378" s="125"/>
      <c r="I378" s="65" t="s">
        <v>210</v>
      </c>
      <c r="J378" s="126" t="s">
        <v>21</v>
      </c>
      <c r="K378" s="67"/>
      <c r="L378" s="15">
        <f t="shared" si="73"/>
        <v>0</v>
      </c>
      <c r="M378" s="15">
        <f t="shared" si="74"/>
        <v>0</v>
      </c>
      <c r="N378" s="16">
        <f t="shared" si="75"/>
        <v>0</v>
      </c>
      <c r="O378" s="15">
        <f t="shared" si="76"/>
        <v>0</v>
      </c>
      <c r="P378" s="15">
        <f t="shared" si="77"/>
        <v>0</v>
      </c>
      <c r="Q378" s="75"/>
      <c r="R378" s="75"/>
      <c r="S378" s="8"/>
      <c r="T378" s="9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9"/>
      <c r="AQ378" s="8"/>
      <c r="AR378" s="8"/>
      <c r="AS378" s="8"/>
      <c r="AT378" s="8"/>
      <c r="AU378" s="8"/>
      <c r="AV378" s="8"/>
      <c r="AW378" s="9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12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12"/>
      <c r="DP378" s="12"/>
      <c r="DQ378" s="12"/>
      <c r="DR378" s="12"/>
      <c r="DS378" s="12"/>
      <c r="DT378" s="12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</row>
    <row r="379">
      <c r="A379" s="114"/>
      <c r="B379" s="114"/>
      <c r="C379" s="55"/>
      <c r="D379" s="55"/>
      <c r="E379" s="55"/>
      <c r="F379" s="55"/>
      <c r="G379" s="92" t="s">
        <v>601</v>
      </c>
      <c r="H379" s="67" t="s">
        <v>602</v>
      </c>
      <c r="I379" s="92" t="s">
        <v>603</v>
      </c>
      <c r="J379" s="144" t="s">
        <v>266</v>
      </c>
      <c r="K379" s="94">
        <v>30.0</v>
      </c>
      <c r="L379" s="15">
        <f t="shared" si="73"/>
        <v>0</v>
      </c>
      <c r="M379" s="15">
        <f t="shared" si="74"/>
        <v>0</v>
      </c>
      <c r="N379" s="16">
        <f t="shared" si="75"/>
        <v>0</v>
      </c>
      <c r="O379" s="15">
        <f t="shared" si="76"/>
        <v>0</v>
      </c>
      <c r="P379" s="15">
        <f t="shared" si="77"/>
        <v>0</v>
      </c>
      <c r="Q379" s="85"/>
      <c r="R379" s="85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12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77"/>
      <c r="DP379" s="77"/>
      <c r="DQ379" s="77"/>
      <c r="DR379" s="77"/>
      <c r="DS379" s="77"/>
      <c r="DT379" s="77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77"/>
      <c r="FS379" s="77"/>
      <c r="FT379" s="77"/>
      <c r="FU379" s="77"/>
      <c r="FV379" s="77"/>
      <c r="FW379" s="77"/>
      <c r="FX379" s="77"/>
      <c r="FY379" s="77"/>
      <c r="FZ379" s="12"/>
      <c r="GA379" s="12"/>
      <c r="GB379" s="77"/>
      <c r="GC379" s="77"/>
    </row>
    <row r="380">
      <c r="A380" s="2"/>
      <c r="B380" s="2"/>
      <c r="C380" s="28"/>
      <c r="D380" s="28" t="s">
        <v>604</v>
      </c>
      <c r="E380" s="55"/>
      <c r="F380" s="55"/>
      <c r="G380" s="74" t="s">
        <v>605</v>
      </c>
      <c r="H380" s="74" t="s">
        <v>14</v>
      </c>
      <c r="I380" s="74" t="s">
        <v>29</v>
      </c>
      <c r="J380" s="4" t="s">
        <v>27</v>
      </c>
      <c r="K380" s="67">
        <v>26.0</v>
      </c>
      <c r="L380" s="15">
        <f t="shared" si="73"/>
        <v>0</v>
      </c>
      <c r="M380" s="15">
        <f t="shared" si="74"/>
        <v>0</v>
      </c>
      <c r="N380" s="16">
        <f t="shared" si="75"/>
        <v>0</v>
      </c>
      <c r="O380" s="15">
        <f t="shared" si="76"/>
        <v>0</v>
      </c>
      <c r="P380" s="15">
        <f t="shared" si="77"/>
        <v>0</v>
      </c>
      <c r="Q380" s="75"/>
      <c r="R380" s="75"/>
      <c r="S380" s="8"/>
      <c r="T380" s="9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9"/>
      <c r="AQ380" s="8"/>
      <c r="AR380" s="8"/>
      <c r="AS380" s="8"/>
      <c r="AT380" s="8"/>
      <c r="AU380" s="8"/>
      <c r="AV380" s="8"/>
      <c r="AW380" s="9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12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12"/>
      <c r="DP380" s="12"/>
      <c r="DQ380" s="12"/>
      <c r="DR380" s="12"/>
      <c r="DS380" s="12"/>
      <c r="DT380" s="12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</row>
    <row r="381">
      <c r="A381" s="2"/>
      <c r="B381" s="2"/>
      <c r="C381" s="28"/>
      <c r="D381" s="28"/>
      <c r="E381" s="29"/>
      <c r="F381" s="30"/>
      <c r="G381" s="14" t="s">
        <v>606</v>
      </c>
      <c r="H381" s="14" t="s">
        <v>14</v>
      </c>
      <c r="I381" s="14" t="s">
        <v>331</v>
      </c>
      <c r="J381" s="4" t="s">
        <v>16</v>
      </c>
      <c r="K381" s="33">
        <v>29.0</v>
      </c>
      <c r="L381" s="15">
        <f t="shared" si="73"/>
        <v>0</v>
      </c>
      <c r="M381" s="15">
        <f t="shared" si="74"/>
        <v>0</v>
      </c>
      <c r="N381" s="16">
        <f t="shared" si="75"/>
        <v>0</v>
      </c>
      <c r="O381" s="15">
        <f t="shared" si="76"/>
        <v>0</v>
      </c>
      <c r="P381" s="15">
        <f t="shared" si="77"/>
        <v>0</v>
      </c>
      <c r="Q381" s="70"/>
      <c r="R381" s="68"/>
      <c r="S381" s="51"/>
      <c r="T381" s="58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8"/>
      <c r="AQ381" s="51"/>
      <c r="AR381" s="51"/>
      <c r="AS381" s="51"/>
      <c r="AT381" s="51"/>
      <c r="AU381" s="51"/>
      <c r="AV381" s="51"/>
      <c r="AW381" s="58"/>
      <c r="AX381" s="51"/>
      <c r="AY381" s="51"/>
      <c r="AZ381" s="51"/>
      <c r="BA381" s="51"/>
      <c r="BB381" s="51"/>
      <c r="BC381" s="51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12"/>
      <c r="BR381" s="12"/>
      <c r="BS381" s="12"/>
      <c r="BT381" s="12"/>
      <c r="BU381" s="12"/>
      <c r="BV381" s="12"/>
      <c r="BW381" s="12"/>
      <c r="BX381" s="12"/>
      <c r="BY381" s="12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12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32"/>
      <c r="DP381" s="32"/>
      <c r="DQ381" s="32"/>
      <c r="DR381" s="32"/>
      <c r="DS381" s="32"/>
      <c r="DT381" s="51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51"/>
      <c r="FS381" s="51"/>
      <c r="FT381" s="51"/>
      <c r="FU381" s="51"/>
      <c r="FV381" s="32"/>
      <c r="FW381" s="51"/>
      <c r="FX381" s="51"/>
      <c r="FY381" s="51"/>
      <c r="FZ381" s="8"/>
      <c r="GA381" s="8"/>
      <c r="GB381" s="32"/>
      <c r="GC381" s="32"/>
    </row>
    <row r="382">
      <c r="A382" s="114"/>
      <c r="B382" s="114"/>
      <c r="C382" s="55"/>
      <c r="D382" s="55"/>
      <c r="E382" s="55"/>
      <c r="F382" s="55"/>
      <c r="G382" s="92" t="s">
        <v>607</v>
      </c>
      <c r="H382" s="67" t="s">
        <v>14</v>
      </c>
      <c r="I382" s="92" t="s">
        <v>608</v>
      </c>
      <c r="J382" s="144" t="s">
        <v>266</v>
      </c>
      <c r="K382" s="53">
        <v>32.0</v>
      </c>
      <c r="L382" s="15">
        <f t="shared" si="73"/>
        <v>0</v>
      </c>
      <c r="M382" s="15">
        <f t="shared" si="74"/>
        <v>0</v>
      </c>
      <c r="N382" s="16">
        <f t="shared" si="75"/>
        <v>0</v>
      </c>
      <c r="O382" s="15">
        <f t="shared" si="76"/>
        <v>0</v>
      </c>
      <c r="P382" s="15">
        <f t="shared" si="77"/>
        <v>0</v>
      </c>
      <c r="Q382" s="68"/>
      <c r="R382" s="68"/>
      <c r="S382" s="51"/>
      <c r="T382" s="58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8"/>
      <c r="AQ382" s="51"/>
      <c r="AR382" s="51"/>
      <c r="AS382" s="51"/>
      <c r="AT382" s="51"/>
      <c r="AU382" s="51"/>
      <c r="AV382" s="51"/>
      <c r="AW382" s="58"/>
      <c r="AX382" s="51"/>
      <c r="AY382" s="51"/>
      <c r="AZ382" s="51"/>
      <c r="BA382" s="51"/>
      <c r="BB382" s="51"/>
      <c r="BC382" s="51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12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32"/>
      <c r="DP382" s="32"/>
      <c r="DQ382" s="32"/>
      <c r="DR382" s="32"/>
      <c r="DS382" s="32"/>
      <c r="DT382" s="32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32"/>
      <c r="FS382" s="32"/>
      <c r="FT382" s="32"/>
      <c r="FU382" s="32"/>
      <c r="FV382" s="32"/>
      <c r="FW382" s="32"/>
      <c r="FX382" s="32"/>
      <c r="FY382" s="32"/>
      <c r="FZ382" s="12"/>
      <c r="GA382" s="12"/>
      <c r="GB382" s="32"/>
      <c r="GC382" s="32"/>
    </row>
    <row r="383">
      <c r="A383" s="2"/>
      <c r="B383" s="2"/>
      <c r="C383" s="28"/>
      <c r="D383" s="28"/>
      <c r="E383" s="55"/>
      <c r="F383" s="55"/>
      <c r="G383" s="128" t="s">
        <v>609</v>
      </c>
      <c r="H383" s="56" t="s">
        <v>14</v>
      </c>
      <c r="I383" s="56" t="s">
        <v>610</v>
      </c>
      <c r="J383" s="4" t="s">
        <v>14</v>
      </c>
      <c r="K383" s="33">
        <v>21.0</v>
      </c>
      <c r="L383" s="15">
        <f t="shared" si="73"/>
        <v>0</v>
      </c>
      <c r="M383" s="15">
        <f t="shared" si="74"/>
        <v>0</v>
      </c>
      <c r="N383" s="16">
        <f t="shared" si="75"/>
        <v>0</v>
      </c>
      <c r="O383" s="15">
        <f t="shared" si="76"/>
        <v>0</v>
      </c>
      <c r="P383" s="15">
        <f t="shared" si="77"/>
        <v>0</v>
      </c>
      <c r="Q383" s="68"/>
      <c r="R383" s="68"/>
      <c r="S383" s="51"/>
      <c r="T383" s="58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8"/>
      <c r="AQ383" s="51"/>
      <c r="AR383" s="51"/>
      <c r="AS383" s="51"/>
      <c r="AT383" s="51"/>
      <c r="AU383" s="51"/>
      <c r="AV383" s="51"/>
      <c r="AW383" s="58"/>
      <c r="AX383" s="51"/>
      <c r="AY383" s="51"/>
      <c r="AZ383" s="51"/>
      <c r="BA383" s="51"/>
      <c r="BB383" s="51"/>
      <c r="BC383" s="51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12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32"/>
      <c r="DP383" s="32"/>
      <c r="DQ383" s="32"/>
      <c r="DR383" s="32"/>
      <c r="DS383" s="32"/>
      <c r="DT383" s="32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32"/>
      <c r="FS383" s="32"/>
      <c r="FT383" s="32"/>
      <c r="FU383" s="32"/>
      <c r="FV383" s="32"/>
      <c r="FW383" s="32"/>
      <c r="FX383" s="32"/>
      <c r="FY383" s="32"/>
      <c r="FZ383" s="12"/>
      <c r="GA383" s="12"/>
      <c r="GB383" s="32"/>
      <c r="GC383" s="32"/>
    </row>
    <row r="384">
      <c r="A384" s="149"/>
      <c r="B384" s="123"/>
      <c r="C384" s="124"/>
      <c r="D384" s="91"/>
      <c r="E384" s="91"/>
      <c r="F384" s="91"/>
      <c r="G384" s="92" t="s">
        <v>611</v>
      </c>
      <c r="H384" s="125" t="s">
        <v>14</v>
      </c>
      <c r="I384" s="125" t="s">
        <v>579</v>
      </c>
      <c r="J384" s="126" t="s">
        <v>367</v>
      </c>
      <c r="K384" s="64">
        <v>26.0</v>
      </c>
      <c r="L384" s="15">
        <f t="shared" si="73"/>
        <v>0</v>
      </c>
      <c r="M384" s="15">
        <f t="shared" si="74"/>
        <v>0</v>
      </c>
      <c r="N384" s="16">
        <f t="shared" si="75"/>
        <v>0</v>
      </c>
      <c r="O384" s="15">
        <f t="shared" si="76"/>
        <v>0</v>
      </c>
      <c r="P384" s="15">
        <f t="shared" si="77"/>
        <v>0</v>
      </c>
      <c r="Q384" s="68"/>
      <c r="R384" s="68"/>
      <c r="S384" s="51"/>
      <c r="T384" s="58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8"/>
      <c r="AQ384" s="51"/>
      <c r="AR384" s="51"/>
      <c r="AS384" s="51"/>
      <c r="AT384" s="51"/>
      <c r="AU384" s="51"/>
      <c r="AV384" s="51"/>
      <c r="AW384" s="58"/>
      <c r="AX384" s="51"/>
      <c r="AY384" s="51"/>
      <c r="AZ384" s="51"/>
      <c r="BA384" s="51"/>
      <c r="BB384" s="51"/>
      <c r="BC384" s="51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12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32"/>
      <c r="DP384" s="32"/>
      <c r="DQ384" s="32"/>
      <c r="DR384" s="32"/>
      <c r="DS384" s="32"/>
      <c r="DT384" s="32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32"/>
      <c r="FS384" s="32"/>
      <c r="FT384" s="32"/>
      <c r="FU384" s="32"/>
      <c r="FV384" s="32"/>
      <c r="FW384" s="32"/>
      <c r="FX384" s="32"/>
      <c r="FY384" s="32"/>
      <c r="FZ384" s="12"/>
      <c r="GA384" s="12"/>
      <c r="GB384" s="32"/>
      <c r="GC384" s="32"/>
    </row>
    <row r="385">
      <c r="A385" s="2"/>
      <c r="B385" s="2"/>
      <c r="C385" s="28"/>
      <c r="D385" s="28"/>
      <c r="E385" s="55"/>
      <c r="F385" s="55"/>
      <c r="G385" s="98" t="s">
        <v>612</v>
      </c>
      <c r="H385" s="56" t="s">
        <v>14</v>
      </c>
      <c r="I385" s="56" t="s">
        <v>613</v>
      </c>
      <c r="J385" s="4" t="s">
        <v>14</v>
      </c>
      <c r="K385" s="33">
        <v>34.0</v>
      </c>
      <c r="L385" s="15">
        <f t="shared" si="73"/>
        <v>0</v>
      </c>
      <c r="M385" s="15">
        <f t="shared" si="74"/>
        <v>0</v>
      </c>
      <c r="N385" s="16">
        <f t="shared" si="75"/>
        <v>0</v>
      </c>
      <c r="O385" s="15">
        <f t="shared" si="76"/>
        <v>0</v>
      </c>
      <c r="P385" s="15">
        <f t="shared" si="77"/>
        <v>0</v>
      </c>
      <c r="Q385" s="68"/>
      <c r="R385" s="68"/>
      <c r="S385" s="70"/>
      <c r="T385" s="73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3"/>
      <c r="AQ385" s="70"/>
      <c r="AR385" s="70"/>
      <c r="AS385" s="70"/>
      <c r="AT385" s="70"/>
      <c r="AU385" s="70"/>
      <c r="AV385" s="70"/>
      <c r="AW385" s="73"/>
      <c r="AX385" s="70"/>
      <c r="AY385" s="70"/>
      <c r="AZ385" s="70"/>
      <c r="BA385" s="70"/>
      <c r="BB385" s="70"/>
      <c r="BC385" s="70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12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68"/>
      <c r="DP385" s="68"/>
      <c r="DQ385" s="68"/>
      <c r="DR385" s="68"/>
      <c r="DS385" s="68"/>
      <c r="DT385" s="6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68"/>
      <c r="FS385" s="68"/>
      <c r="FT385" s="68"/>
      <c r="FU385" s="68"/>
      <c r="FV385" s="68"/>
      <c r="FW385" s="68"/>
      <c r="FX385" s="68"/>
      <c r="FY385" s="68"/>
      <c r="FZ385" s="12"/>
      <c r="GA385" s="12"/>
      <c r="GB385" s="68"/>
      <c r="GC385" s="68"/>
    </row>
    <row r="386">
      <c r="A386" s="2"/>
      <c r="B386" s="2"/>
      <c r="C386" s="28"/>
      <c r="D386" s="28">
        <v>145.0</v>
      </c>
      <c r="E386" s="55"/>
      <c r="F386" s="55"/>
      <c r="G386" s="142" t="s">
        <v>614</v>
      </c>
      <c r="H386" s="29" t="s">
        <v>46</v>
      </c>
      <c r="I386" s="29" t="s">
        <v>615</v>
      </c>
      <c r="J386" s="4" t="s">
        <v>244</v>
      </c>
      <c r="K386" s="64">
        <v>32.0</v>
      </c>
      <c r="L386" s="15">
        <f t="shared" si="73"/>
        <v>0</v>
      </c>
      <c r="M386" s="15">
        <f t="shared" si="74"/>
        <v>0</v>
      </c>
      <c r="N386" s="16">
        <f t="shared" si="75"/>
        <v>0</v>
      </c>
      <c r="O386" s="15">
        <f t="shared" si="76"/>
        <v>0</v>
      </c>
      <c r="P386" s="15">
        <f t="shared" si="77"/>
        <v>0</v>
      </c>
      <c r="Q386" s="68"/>
      <c r="R386" s="68"/>
      <c r="S386" s="51"/>
      <c r="T386" s="58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8"/>
      <c r="AQ386" s="51"/>
      <c r="AR386" s="51"/>
      <c r="AS386" s="51"/>
      <c r="AT386" s="51"/>
      <c r="AU386" s="51"/>
      <c r="AV386" s="51"/>
      <c r="AW386" s="58"/>
      <c r="AX386" s="51"/>
      <c r="AY386" s="51"/>
      <c r="AZ386" s="51"/>
      <c r="BA386" s="51"/>
      <c r="BB386" s="51"/>
      <c r="BC386" s="51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12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32"/>
      <c r="DP386" s="32"/>
      <c r="DQ386" s="32"/>
      <c r="DR386" s="32"/>
      <c r="DS386" s="32"/>
      <c r="DT386" s="32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32"/>
      <c r="FS386" s="32"/>
      <c r="FT386" s="32"/>
      <c r="FU386" s="32"/>
      <c r="FV386" s="32"/>
      <c r="FW386" s="32"/>
      <c r="FX386" s="32"/>
      <c r="FY386" s="32"/>
      <c r="FZ386" s="12"/>
      <c r="GA386" s="12"/>
      <c r="GB386" s="32"/>
      <c r="GC386" s="32"/>
    </row>
    <row r="387">
      <c r="A387" s="2"/>
      <c r="B387" s="2"/>
      <c r="C387" s="28"/>
      <c r="D387" s="28">
        <v>76.0</v>
      </c>
      <c r="E387" s="29">
        <v>26.0</v>
      </c>
      <c r="F387" s="30">
        <v>4.0</v>
      </c>
      <c r="G387" s="30" t="s">
        <v>616</v>
      </c>
      <c r="H387" s="30" t="s">
        <v>23</v>
      </c>
      <c r="I387" s="30" t="s">
        <v>35</v>
      </c>
      <c r="J387" s="4" t="s">
        <v>36</v>
      </c>
      <c r="K387" s="64">
        <v>35.0</v>
      </c>
      <c r="L387" s="15">
        <f t="shared" si="73"/>
        <v>0</v>
      </c>
      <c r="M387" s="15">
        <f t="shared" si="74"/>
        <v>0</v>
      </c>
      <c r="N387" s="16">
        <f t="shared" si="75"/>
        <v>0</v>
      </c>
      <c r="O387" s="15">
        <f t="shared" si="76"/>
        <v>0</v>
      </c>
      <c r="P387" s="15">
        <f t="shared" si="77"/>
        <v>0</v>
      </c>
      <c r="Q387" s="94"/>
      <c r="R387" s="94"/>
      <c r="S387" s="64"/>
      <c r="T387" s="166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166"/>
      <c r="AQ387" s="64"/>
      <c r="AR387" s="64"/>
      <c r="AS387" s="64"/>
      <c r="AT387" s="64"/>
      <c r="AU387" s="64"/>
      <c r="AV387" s="64"/>
      <c r="AW387" s="166"/>
      <c r="AX387" s="64"/>
      <c r="AY387" s="64"/>
      <c r="AZ387" s="64"/>
      <c r="BA387" s="64"/>
      <c r="BB387" s="64"/>
      <c r="BC387" s="64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12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167"/>
      <c r="DP387" s="167"/>
      <c r="DQ387" s="167"/>
      <c r="DR387" s="167"/>
      <c r="DS387" s="167"/>
      <c r="DT387" s="64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64"/>
      <c r="FS387" s="64"/>
      <c r="FT387" s="64"/>
      <c r="FU387" s="64"/>
      <c r="FV387" s="167"/>
      <c r="FW387" s="64"/>
      <c r="FX387" s="64"/>
      <c r="FY387" s="64"/>
      <c r="FZ387" s="8"/>
      <c r="GA387" s="8"/>
      <c r="GB387" s="167"/>
      <c r="GC387" s="167"/>
    </row>
    <row r="388">
      <c r="A388" s="2"/>
      <c r="B388" s="2"/>
      <c r="C388" s="28"/>
      <c r="D388" s="28" t="s">
        <v>617</v>
      </c>
      <c r="E388" s="29">
        <v>82.0</v>
      </c>
      <c r="F388" s="55"/>
      <c r="G388" s="29" t="s">
        <v>618</v>
      </c>
      <c r="H388" s="142" t="s">
        <v>299</v>
      </c>
      <c r="I388" s="146" t="s">
        <v>608</v>
      </c>
      <c r="J388" s="4" t="s">
        <v>266</v>
      </c>
      <c r="K388" s="28">
        <v>31.0</v>
      </c>
      <c r="L388" s="15">
        <f t="shared" si="73"/>
        <v>0</v>
      </c>
      <c r="M388" s="15">
        <f t="shared" si="74"/>
        <v>0</v>
      </c>
      <c r="N388" s="16">
        <f t="shared" si="75"/>
        <v>0</v>
      </c>
      <c r="O388" s="15">
        <f t="shared" si="76"/>
        <v>0</v>
      </c>
      <c r="P388" s="15">
        <f t="shared" si="77"/>
        <v>0</v>
      </c>
      <c r="Q388" s="68"/>
      <c r="R388" s="68"/>
      <c r="S388" s="51"/>
      <c r="T388" s="58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8"/>
      <c r="AQ388" s="51"/>
      <c r="AR388" s="51"/>
      <c r="AS388" s="51"/>
      <c r="AT388" s="51"/>
      <c r="AU388" s="51"/>
      <c r="AV388" s="51"/>
      <c r="AW388" s="58"/>
      <c r="AX388" s="51"/>
      <c r="AY388" s="51"/>
      <c r="AZ388" s="51"/>
      <c r="BA388" s="51"/>
      <c r="BB388" s="51"/>
      <c r="BC388" s="51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12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32"/>
      <c r="DP388" s="32"/>
      <c r="DQ388" s="32"/>
      <c r="DR388" s="32"/>
      <c r="DS388" s="32"/>
      <c r="DT388" s="32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32"/>
      <c r="FS388" s="32"/>
      <c r="FT388" s="32"/>
      <c r="FU388" s="32"/>
      <c r="FV388" s="32"/>
      <c r="FW388" s="32"/>
      <c r="FX388" s="32"/>
      <c r="FY388" s="32"/>
      <c r="FZ388" s="12"/>
      <c r="GA388" s="12"/>
      <c r="GB388" s="32"/>
      <c r="GC388" s="32"/>
    </row>
    <row r="389">
      <c r="A389" s="2"/>
      <c r="B389" s="2"/>
      <c r="C389" s="28"/>
      <c r="D389" s="28"/>
      <c r="E389" s="29"/>
      <c r="F389" s="55"/>
      <c r="G389" s="92" t="s">
        <v>619</v>
      </c>
      <c r="H389" s="28" t="s">
        <v>21</v>
      </c>
      <c r="I389" s="28" t="s">
        <v>463</v>
      </c>
      <c r="J389" s="4" t="s">
        <v>244</v>
      </c>
      <c r="K389" s="131">
        <v>27.0</v>
      </c>
      <c r="L389" s="15">
        <f t="shared" si="73"/>
        <v>0</v>
      </c>
      <c r="M389" s="15">
        <f t="shared" si="74"/>
        <v>0</v>
      </c>
      <c r="N389" s="16">
        <f t="shared" si="75"/>
        <v>0</v>
      </c>
      <c r="O389" s="15">
        <f t="shared" si="76"/>
        <v>0</v>
      </c>
      <c r="P389" s="15">
        <f t="shared" si="77"/>
        <v>0</v>
      </c>
      <c r="Q389" s="92"/>
      <c r="R389" s="92"/>
      <c r="S389" s="170"/>
      <c r="T389" s="171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  <c r="AG389" s="170"/>
      <c r="AH389" s="170"/>
      <c r="AI389" s="170"/>
      <c r="AJ389" s="170"/>
      <c r="AK389" s="170"/>
      <c r="AL389" s="170"/>
      <c r="AM389" s="170"/>
      <c r="AN389" s="170"/>
      <c r="AO389" s="170"/>
      <c r="AP389" s="171"/>
      <c r="AQ389" s="170"/>
      <c r="AR389" s="170"/>
      <c r="AS389" s="170"/>
      <c r="AT389" s="170"/>
      <c r="AU389" s="170"/>
      <c r="AV389" s="170"/>
      <c r="AW389" s="171"/>
      <c r="AX389" s="170"/>
      <c r="AY389" s="170"/>
      <c r="AZ389" s="170"/>
      <c r="BA389" s="170"/>
      <c r="BB389" s="170"/>
      <c r="BC389" s="170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12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65"/>
      <c r="DP389" s="65"/>
      <c r="DQ389" s="65"/>
      <c r="DR389" s="65"/>
      <c r="DS389" s="65"/>
      <c r="DT389" s="65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65"/>
      <c r="FS389" s="65"/>
      <c r="FT389" s="65"/>
      <c r="FU389" s="65"/>
      <c r="FV389" s="65"/>
      <c r="FW389" s="65"/>
      <c r="FX389" s="65"/>
      <c r="FY389" s="65"/>
      <c r="FZ389" s="12"/>
      <c r="GA389" s="12"/>
      <c r="GB389" s="65"/>
      <c r="GC389" s="65"/>
    </row>
    <row r="390">
      <c r="A390" s="2"/>
      <c r="B390" s="2"/>
      <c r="C390" s="28"/>
      <c r="D390" s="28" t="s">
        <v>279</v>
      </c>
      <c r="E390" s="55"/>
      <c r="F390" s="55"/>
      <c r="G390" s="56" t="s">
        <v>620</v>
      </c>
      <c r="H390" s="28" t="s">
        <v>244</v>
      </c>
      <c r="I390" s="56" t="s">
        <v>476</v>
      </c>
      <c r="J390" s="4" t="s">
        <v>27</v>
      </c>
      <c r="K390" s="67">
        <v>25.0</v>
      </c>
      <c r="L390" s="15">
        <f t="shared" si="73"/>
        <v>0</v>
      </c>
      <c r="M390" s="15">
        <f t="shared" si="74"/>
        <v>0</v>
      </c>
      <c r="N390" s="16">
        <f t="shared" si="75"/>
        <v>0</v>
      </c>
      <c r="O390" s="15">
        <f t="shared" si="76"/>
        <v>0</v>
      </c>
      <c r="P390" s="15">
        <f t="shared" si="77"/>
        <v>0</v>
      </c>
      <c r="Q390" s="68"/>
      <c r="R390" s="68"/>
      <c r="S390" s="51"/>
      <c r="T390" s="58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8"/>
      <c r="AQ390" s="51"/>
      <c r="AR390" s="51"/>
      <c r="AS390" s="51"/>
      <c r="AT390" s="51"/>
      <c r="AU390" s="51"/>
      <c r="AV390" s="51"/>
      <c r="AW390" s="58"/>
      <c r="AX390" s="51"/>
      <c r="AY390" s="51"/>
      <c r="AZ390" s="51"/>
      <c r="BA390" s="51"/>
      <c r="BB390" s="51"/>
      <c r="BC390" s="51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12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32"/>
      <c r="DP390" s="32"/>
      <c r="DQ390" s="32"/>
      <c r="DR390" s="32"/>
      <c r="DS390" s="32"/>
      <c r="DT390" s="32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32"/>
      <c r="FS390" s="32"/>
      <c r="FT390" s="32"/>
      <c r="FU390" s="32"/>
      <c r="FV390" s="32"/>
      <c r="FW390" s="32"/>
      <c r="FX390" s="32"/>
      <c r="FY390" s="32"/>
      <c r="FZ390" s="12"/>
      <c r="GA390" s="12"/>
      <c r="GB390" s="32"/>
      <c r="GC390" s="32"/>
    </row>
    <row r="391">
      <c r="A391" s="2"/>
      <c r="B391" s="2"/>
      <c r="C391" s="28"/>
      <c r="D391" s="28">
        <v>159.0</v>
      </c>
      <c r="E391" s="29">
        <v>102.0</v>
      </c>
      <c r="F391" s="55"/>
      <c r="G391" s="28" t="s">
        <v>621</v>
      </c>
      <c r="H391" s="142" t="s">
        <v>49</v>
      </c>
      <c r="I391" s="33" t="s">
        <v>622</v>
      </c>
      <c r="J391" s="4" t="s">
        <v>266</v>
      </c>
      <c r="K391" s="90">
        <v>33.0</v>
      </c>
      <c r="L391" s="15">
        <f t="shared" si="73"/>
        <v>0</v>
      </c>
      <c r="M391" s="15">
        <f t="shared" si="74"/>
        <v>0</v>
      </c>
      <c r="N391" s="16">
        <f t="shared" si="75"/>
        <v>0</v>
      </c>
      <c r="O391" s="15">
        <f t="shared" si="76"/>
        <v>0</v>
      </c>
      <c r="P391" s="15">
        <f t="shared" si="77"/>
        <v>0</v>
      </c>
      <c r="Q391" s="75"/>
      <c r="R391" s="75"/>
      <c r="S391" s="8"/>
      <c r="T391" s="9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9"/>
      <c r="AQ391" s="8"/>
      <c r="AR391" s="8"/>
      <c r="AS391" s="8"/>
      <c r="AT391" s="8"/>
      <c r="AU391" s="8"/>
      <c r="AV391" s="8"/>
      <c r="AW391" s="9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12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12"/>
      <c r="DP391" s="12"/>
      <c r="DQ391" s="12"/>
      <c r="DR391" s="12"/>
      <c r="DS391" s="12"/>
      <c r="DT391" s="12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</row>
    <row r="392">
      <c r="A392" s="2"/>
      <c r="B392" s="2"/>
      <c r="C392" s="28"/>
      <c r="D392" s="28"/>
      <c r="E392" s="29"/>
      <c r="F392" s="30"/>
      <c r="G392" s="119" t="s">
        <v>623</v>
      </c>
      <c r="H392" s="119" t="s">
        <v>16</v>
      </c>
      <c r="I392" s="119" t="s">
        <v>315</v>
      </c>
      <c r="J392" s="4" t="s">
        <v>18</v>
      </c>
      <c r="K392" s="56">
        <v>22.0</v>
      </c>
      <c r="L392" s="15">
        <f t="shared" si="73"/>
        <v>0</v>
      </c>
      <c r="M392" s="15">
        <f t="shared" si="74"/>
        <v>0</v>
      </c>
      <c r="N392" s="16">
        <f t="shared" si="75"/>
        <v>0</v>
      </c>
      <c r="O392" s="15">
        <f t="shared" si="76"/>
        <v>0</v>
      </c>
      <c r="P392" s="15">
        <f t="shared" si="77"/>
        <v>0</v>
      </c>
      <c r="Q392" s="67"/>
      <c r="R392" s="67"/>
      <c r="S392" s="56"/>
      <c r="T392" s="169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169"/>
      <c r="AQ392" s="56"/>
      <c r="AR392" s="56"/>
      <c r="AS392" s="56"/>
      <c r="AT392" s="56"/>
      <c r="AU392" s="56"/>
      <c r="AV392" s="56"/>
      <c r="AW392" s="169"/>
      <c r="AX392" s="56"/>
      <c r="AY392" s="56"/>
      <c r="AZ392" s="56"/>
      <c r="BA392" s="56"/>
      <c r="BB392" s="56"/>
      <c r="BC392" s="56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12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109"/>
      <c r="DP392" s="109"/>
      <c r="DQ392" s="109"/>
      <c r="DR392" s="109"/>
      <c r="DS392" s="109"/>
      <c r="DT392" s="56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56"/>
      <c r="FS392" s="56"/>
      <c r="FT392" s="56"/>
      <c r="FU392" s="56"/>
      <c r="FV392" s="109"/>
      <c r="FW392" s="56"/>
      <c r="FX392" s="56"/>
      <c r="FY392" s="56"/>
      <c r="FZ392" s="8"/>
      <c r="GA392" s="8"/>
      <c r="GB392" s="109"/>
      <c r="GC392" s="109"/>
    </row>
    <row r="393">
      <c r="A393" s="2"/>
      <c r="B393" s="2"/>
      <c r="C393" s="28"/>
      <c r="D393" s="28"/>
      <c r="E393" s="29"/>
      <c r="F393" s="30"/>
      <c r="G393" s="92" t="s">
        <v>624</v>
      </c>
      <c r="H393" s="14" t="s">
        <v>164</v>
      </c>
      <c r="I393" s="14" t="s">
        <v>178</v>
      </c>
      <c r="J393" s="4" t="s">
        <v>36</v>
      </c>
      <c r="K393" s="67">
        <v>28.0</v>
      </c>
      <c r="L393" s="15">
        <f t="shared" si="73"/>
        <v>0</v>
      </c>
      <c r="M393" s="15">
        <f t="shared" si="74"/>
        <v>0</v>
      </c>
      <c r="N393" s="16">
        <f t="shared" si="75"/>
        <v>0</v>
      </c>
      <c r="O393" s="15">
        <f t="shared" si="76"/>
        <v>0</v>
      </c>
      <c r="P393" s="15">
        <f t="shared" si="77"/>
        <v>0</v>
      </c>
      <c r="Q393" s="85"/>
      <c r="R393" s="85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  <c r="BC393" s="73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12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5"/>
      <c r="DP393" s="85"/>
      <c r="DQ393" s="85"/>
      <c r="DR393" s="85"/>
      <c r="DS393" s="85"/>
      <c r="DT393" s="85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5"/>
      <c r="FS393" s="85"/>
      <c r="FT393" s="85"/>
      <c r="FU393" s="85"/>
      <c r="FV393" s="85"/>
      <c r="FW393" s="85"/>
      <c r="FX393" s="85"/>
      <c r="FY393" s="85"/>
      <c r="FZ393" s="12"/>
      <c r="GA393" s="12"/>
      <c r="GB393" s="85"/>
      <c r="GC393" s="85"/>
    </row>
    <row r="394">
      <c r="A394" s="2"/>
      <c r="B394" s="2"/>
      <c r="C394" s="28"/>
      <c r="D394" s="28" t="s">
        <v>625</v>
      </c>
      <c r="E394" s="55"/>
      <c r="F394" s="55"/>
      <c r="G394" s="56" t="s">
        <v>626</v>
      </c>
      <c r="H394" s="56" t="s">
        <v>244</v>
      </c>
      <c r="I394" s="109" t="s">
        <v>591</v>
      </c>
      <c r="J394" s="4" t="s">
        <v>36</v>
      </c>
      <c r="K394" s="64">
        <v>23.0</v>
      </c>
      <c r="L394" s="15">
        <f t="shared" si="73"/>
        <v>0</v>
      </c>
      <c r="M394" s="15">
        <f t="shared" si="74"/>
        <v>0</v>
      </c>
      <c r="N394" s="16">
        <f t="shared" si="75"/>
        <v>0</v>
      </c>
      <c r="O394" s="15">
        <f t="shared" si="76"/>
        <v>0</v>
      </c>
      <c r="P394" s="15">
        <f t="shared" si="77"/>
        <v>0</v>
      </c>
      <c r="Q394" s="94"/>
      <c r="R394" s="94"/>
      <c r="S394" s="64"/>
      <c r="T394" s="166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166"/>
      <c r="AQ394" s="64"/>
      <c r="AR394" s="64"/>
      <c r="AS394" s="64"/>
      <c r="AT394" s="64"/>
      <c r="AU394" s="64"/>
      <c r="AV394" s="64"/>
      <c r="AW394" s="166"/>
      <c r="AX394" s="64"/>
      <c r="AY394" s="64"/>
      <c r="AZ394" s="64"/>
      <c r="BA394" s="64"/>
      <c r="BB394" s="64"/>
      <c r="BC394" s="64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12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167"/>
      <c r="DP394" s="167"/>
      <c r="DQ394" s="167"/>
      <c r="DR394" s="167"/>
      <c r="DS394" s="167"/>
      <c r="DT394" s="64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64"/>
      <c r="FS394" s="64"/>
      <c r="FT394" s="64"/>
      <c r="FU394" s="64"/>
      <c r="FV394" s="167"/>
      <c r="FW394" s="64"/>
      <c r="FX394" s="64"/>
      <c r="FY394" s="64"/>
      <c r="FZ394" s="8"/>
      <c r="GA394" s="8"/>
      <c r="GB394" s="167"/>
      <c r="GC394" s="167"/>
    </row>
    <row r="395">
      <c r="A395" s="2"/>
      <c r="B395" s="2"/>
      <c r="C395" s="28"/>
      <c r="D395" s="28"/>
      <c r="E395" s="141"/>
      <c r="F395" s="141"/>
      <c r="G395" s="125" t="s">
        <v>627</v>
      </c>
      <c r="H395" s="143" t="s">
        <v>258</v>
      </c>
      <c r="I395" s="96" t="s">
        <v>628</v>
      </c>
      <c r="J395" s="144" t="s">
        <v>258</v>
      </c>
      <c r="K395" s="90">
        <v>26.0</v>
      </c>
      <c r="L395" s="15">
        <f t="shared" si="73"/>
        <v>0</v>
      </c>
      <c r="M395" s="15">
        <f t="shared" si="74"/>
        <v>0</v>
      </c>
      <c r="N395" s="16">
        <f t="shared" si="75"/>
        <v>0</v>
      </c>
      <c r="O395" s="15">
        <f t="shared" si="76"/>
        <v>0</v>
      </c>
      <c r="P395" s="15">
        <f t="shared" si="77"/>
        <v>0</v>
      </c>
      <c r="Q395" s="68"/>
      <c r="R395" s="68"/>
      <c r="S395" s="51"/>
      <c r="T395" s="58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8"/>
      <c r="AQ395" s="51"/>
      <c r="AR395" s="51"/>
      <c r="AS395" s="51"/>
      <c r="AT395" s="51"/>
      <c r="AU395" s="51"/>
      <c r="AV395" s="51"/>
      <c r="AW395" s="58"/>
      <c r="AX395" s="51"/>
      <c r="AY395" s="51"/>
      <c r="AZ395" s="51"/>
      <c r="BA395" s="51"/>
      <c r="BB395" s="51"/>
      <c r="BC395" s="51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12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32"/>
      <c r="DP395" s="32"/>
      <c r="DQ395" s="32"/>
      <c r="DR395" s="32"/>
      <c r="DS395" s="32"/>
      <c r="DT395" s="32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32"/>
      <c r="FS395" s="32"/>
      <c r="FT395" s="32"/>
      <c r="FU395" s="32"/>
      <c r="FV395" s="32"/>
      <c r="FW395" s="32"/>
      <c r="FX395" s="32"/>
      <c r="FY395" s="32"/>
      <c r="FZ395" s="12"/>
      <c r="GA395" s="12"/>
      <c r="GB395" s="32"/>
      <c r="GC395" s="32"/>
    </row>
    <row r="396">
      <c r="A396" s="2"/>
      <c r="B396" s="2"/>
      <c r="C396" s="28"/>
      <c r="D396" s="28" t="s">
        <v>572</v>
      </c>
      <c r="E396" s="29">
        <v>88.0</v>
      </c>
      <c r="F396" s="55"/>
      <c r="G396" s="142" t="s">
        <v>629</v>
      </c>
      <c r="H396" s="142" t="s">
        <v>16</v>
      </c>
      <c r="I396" s="143" t="s">
        <v>274</v>
      </c>
      <c r="J396" s="4" t="s">
        <v>18</v>
      </c>
      <c r="K396" s="56">
        <v>36.0</v>
      </c>
      <c r="L396" s="15">
        <f t="shared" si="73"/>
        <v>0</v>
      </c>
      <c r="M396" s="15">
        <f t="shared" si="74"/>
        <v>0</v>
      </c>
      <c r="N396" s="16">
        <f t="shared" si="75"/>
        <v>0</v>
      </c>
      <c r="O396" s="15">
        <f t="shared" si="76"/>
        <v>0</v>
      </c>
      <c r="P396" s="15">
        <f t="shared" si="77"/>
        <v>0</v>
      </c>
      <c r="Q396" s="67"/>
      <c r="R396" s="67"/>
      <c r="S396" s="56"/>
      <c r="T396" s="169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169"/>
      <c r="AQ396" s="56"/>
      <c r="AR396" s="56"/>
      <c r="AS396" s="56"/>
      <c r="AT396" s="56"/>
      <c r="AU396" s="56"/>
      <c r="AV396" s="56"/>
      <c r="AW396" s="169"/>
      <c r="AX396" s="56"/>
      <c r="AY396" s="56"/>
      <c r="AZ396" s="56"/>
      <c r="BA396" s="56"/>
      <c r="BB396" s="56"/>
      <c r="BC396" s="56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12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109"/>
      <c r="DP396" s="109"/>
      <c r="DQ396" s="109"/>
      <c r="DR396" s="109"/>
      <c r="DS396" s="109"/>
      <c r="DT396" s="56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56"/>
      <c r="FS396" s="56"/>
      <c r="FT396" s="56"/>
      <c r="FU396" s="56"/>
      <c r="FV396" s="109"/>
      <c r="FW396" s="56"/>
      <c r="FX396" s="56"/>
      <c r="FY396" s="56"/>
      <c r="FZ396" s="8"/>
      <c r="GA396" s="8"/>
      <c r="GB396" s="109"/>
      <c r="GC396" s="109"/>
    </row>
    <row r="397">
      <c r="A397" s="2"/>
      <c r="B397" s="2"/>
      <c r="C397" s="28"/>
      <c r="D397" s="28" t="s">
        <v>262</v>
      </c>
      <c r="E397" s="29">
        <v>91.0</v>
      </c>
      <c r="F397" s="30">
        <v>127.0</v>
      </c>
      <c r="G397" s="30" t="s">
        <v>630</v>
      </c>
      <c r="H397" s="30" t="s">
        <v>27</v>
      </c>
      <c r="I397" s="14" t="s">
        <v>631</v>
      </c>
      <c r="J397" s="4" t="s">
        <v>27</v>
      </c>
      <c r="K397" s="67">
        <v>26.0</v>
      </c>
      <c r="L397" s="15">
        <f t="shared" si="73"/>
        <v>0</v>
      </c>
      <c r="M397" s="15">
        <f t="shared" si="74"/>
        <v>0</v>
      </c>
      <c r="N397" s="16">
        <f t="shared" si="75"/>
        <v>0</v>
      </c>
      <c r="O397" s="15">
        <f t="shared" si="76"/>
        <v>0</v>
      </c>
      <c r="P397" s="15">
        <f t="shared" si="77"/>
        <v>0</v>
      </c>
      <c r="Q397" s="75"/>
      <c r="R397" s="75"/>
      <c r="S397" s="8"/>
      <c r="T397" s="9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9"/>
      <c r="AQ397" s="8"/>
      <c r="AR397" s="8"/>
      <c r="AS397" s="8"/>
      <c r="AT397" s="8"/>
      <c r="AU397" s="8"/>
      <c r="AV397" s="8"/>
      <c r="AW397" s="9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12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12"/>
      <c r="DP397" s="12"/>
      <c r="DQ397" s="12"/>
      <c r="DR397" s="12"/>
      <c r="DS397" s="12"/>
      <c r="DT397" s="12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</row>
    <row r="398">
      <c r="A398" s="2"/>
      <c r="B398" s="2"/>
      <c r="C398" s="28"/>
      <c r="D398" s="28">
        <v>101.0</v>
      </c>
      <c r="E398" s="29">
        <v>73.0</v>
      </c>
      <c r="F398" s="55"/>
      <c r="G398" s="74" t="s">
        <v>632</v>
      </c>
      <c r="H398" s="133" t="s">
        <v>94</v>
      </c>
      <c r="I398" s="93" t="s">
        <v>633</v>
      </c>
      <c r="J398" s="4" t="s">
        <v>266</v>
      </c>
      <c r="K398" s="131">
        <v>32.0</v>
      </c>
      <c r="L398" s="15">
        <f t="shared" si="73"/>
        <v>0</v>
      </c>
      <c r="M398" s="15">
        <f t="shared" si="74"/>
        <v>0</v>
      </c>
      <c r="N398" s="16">
        <f t="shared" si="75"/>
        <v>0</v>
      </c>
      <c r="O398" s="15">
        <f t="shared" si="76"/>
        <v>0</v>
      </c>
      <c r="P398" s="15">
        <f t="shared" si="77"/>
        <v>0</v>
      </c>
      <c r="Q398" s="68"/>
      <c r="R398" s="68"/>
      <c r="S398" s="51"/>
      <c r="T398" s="58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8"/>
      <c r="AQ398" s="51"/>
      <c r="AR398" s="51"/>
      <c r="AS398" s="51"/>
      <c r="AT398" s="51"/>
      <c r="AU398" s="51"/>
      <c r="AV398" s="51"/>
      <c r="AW398" s="58"/>
      <c r="AX398" s="51"/>
      <c r="AY398" s="51"/>
      <c r="AZ398" s="51"/>
      <c r="BA398" s="51"/>
      <c r="BB398" s="51"/>
      <c r="BC398" s="51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12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32"/>
      <c r="DP398" s="32"/>
      <c r="DQ398" s="32"/>
      <c r="DR398" s="32"/>
      <c r="DS398" s="32"/>
      <c r="DT398" s="32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32"/>
      <c r="FS398" s="32"/>
      <c r="FT398" s="32"/>
      <c r="FU398" s="32"/>
      <c r="FV398" s="32"/>
      <c r="FW398" s="32"/>
      <c r="FX398" s="32"/>
      <c r="FY398" s="32"/>
      <c r="FZ398" s="12"/>
      <c r="GA398" s="12"/>
      <c r="GB398" s="32"/>
      <c r="GC398" s="32"/>
    </row>
    <row r="399">
      <c r="A399" s="2"/>
      <c r="B399" s="2"/>
      <c r="C399" s="28"/>
      <c r="D399" s="28">
        <v>131.0</v>
      </c>
      <c r="E399" s="55"/>
      <c r="F399" s="55"/>
      <c r="G399" s="56" t="s">
        <v>634</v>
      </c>
      <c r="H399" s="67" t="s">
        <v>21</v>
      </c>
      <c r="I399" s="87" t="s">
        <v>356</v>
      </c>
      <c r="J399" s="4" t="s">
        <v>21</v>
      </c>
      <c r="K399" s="28">
        <v>34.0</v>
      </c>
      <c r="L399" s="15">
        <f t="shared" si="73"/>
        <v>0</v>
      </c>
      <c r="M399" s="15">
        <f t="shared" si="74"/>
        <v>0</v>
      </c>
      <c r="N399" s="16">
        <f t="shared" si="75"/>
        <v>0</v>
      </c>
      <c r="O399" s="15">
        <f t="shared" si="76"/>
        <v>0</v>
      </c>
      <c r="P399" s="15">
        <f t="shared" si="77"/>
        <v>0</v>
      </c>
      <c r="Q399" s="85"/>
      <c r="R399" s="85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  <c r="BC399" s="73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12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5"/>
      <c r="DP399" s="85"/>
      <c r="DQ399" s="85"/>
      <c r="DR399" s="85"/>
      <c r="DS399" s="85"/>
      <c r="DT399" s="85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5"/>
      <c r="FS399" s="85"/>
      <c r="FT399" s="85"/>
      <c r="FU399" s="85"/>
      <c r="FV399" s="85"/>
      <c r="FW399" s="85"/>
      <c r="FX399" s="85"/>
      <c r="FY399" s="85"/>
      <c r="FZ399" s="12"/>
      <c r="GA399" s="12"/>
      <c r="GB399" s="85"/>
      <c r="GC399" s="85"/>
    </row>
    <row r="400">
      <c r="A400" s="2"/>
      <c r="B400" s="2"/>
      <c r="C400" s="28"/>
      <c r="D400" s="28">
        <v>121.0</v>
      </c>
      <c r="E400" s="55"/>
      <c r="F400" s="30">
        <v>99.0</v>
      </c>
      <c r="G400" s="14" t="s">
        <v>635</v>
      </c>
      <c r="H400" s="30" t="s">
        <v>16</v>
      </c>
      <c r="I400" s="30" t="s">
        <v>35</v>
      </c>
      <c r="J400" s="4" t="s">
        <v>36</v>
      </c>
      <c r="K400" s="64">
        <v>30.0</v>
      </c>
      <c r="L400" s="15">
        <f t="shared" si="73"/>
        <v>0</v>
      </c>
      <c r="M400" s="15">
        <f t="shared" si="74"/>
        <v>0</v>
      </c>
      <c r="N400" s="16">
        <f t="shared" si="75"/>
        <v>0</v>
      </c>
      <c r="O400" s="15">
        <f t="shared" si="76"/>
        <v>0</v>
      </c>
      <c r="P400" s="15">
        <f t="shared" si="77"/>
        <v>0</v>
      </c>
      <c r="Q400" s="94"/>
      <c r="R400" s="94"/>
      <c r="S400" s="64"/>
      <c r="T400" s="166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166"/>
      <c r="AQ400" s="64"/>
      <c r="AR400" s="64"/>
      <c r="AS400" s="64"/>
      <c r="AT400" s="64"/>
      <c r="AU400" s="64"/>
      <c r="AV400" s="64"/>
      <c r="AW400" s="166"/>
      <c r="AX400" s="64"/>
      <c r="AY400" s="64"/>
      <c r="AZ400" s="64"/>
      <c r="BA400" s="64"/>
      <c r="BB400" s="64"/>
      <c r="BC400" s="64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12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167"/>
      <c r="DP400" s="167"/>
      <c r="DQ400" s="167"/>
      <c r="DR400" s="167"/>
      <c r="DS400" s="167"/>
      <c r="DT400" s="64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64"/>
      <c r="FS400" s="64"/>
      <c r="FT400" s="64"/>
      <c r="FU400" s="64"/>
      <c r="FV400" s="167"/>
      <c r="FW400" s="64"/>
      <c r="FX400" s="64"/>
      <c r="FY400" s="64"/>
      <c r="FZ400" s="8"/>
      <c r="GA400" s="8"/>
      <c r="GB400" s="167"/>
      <c r="GC400" s="167"/>
    </row>
    <row r="401">
      <c r="A401" s="2"/>
      <c r="B401" s="2"/>
      <c r="C401" s="28"/>
      <c r="D401" s="28">
        <v>85.0</v>
      </c>
      <c r="E401" s="55"/>
      <c r="F401" s="55"/>
      <c r="G401" s="29" t="s">
        <v>636</v>
      </c>
      <c r="H401" s="29" t="s">
        <v>14</v>
      </c>
      <c r="I401" s="14" t="s">
        <v>22</v>
      </c>
      <c r="J401" s="4" t="s">
        <v>23</v>
      </c>
      <c r="K401" s="56">
        <v>28.0</v>
      </c>
      <c r="L401" s="15">
        <f t="shared" si="73"/>
        <v>0</v>
      </c>
      <c r="M401" s="15">
        <f t="shared" si="74"/>
        <v>0</v>
      </c>
      <c r="N401" s="16">
        <f t="shared" si="75"/>
        <v>0</v>
      </c>
      <c r="O401" s="15">
        <f t="shared" si="76"/>
        <v>0</v>
      </c>
      <c r="P401" s="15">
        <f t="shared" si="77"/>
        <v>0</v>
      </c>
      <c r="Q401" s="85"/>
      <c r="R401" s="85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12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77"/>
      <c r="DP401" s="77"/>
      <c r="DQ401" s="77"/>
      <c r="DR401" s="77"/>
      <c r="DS401" s="77"/>
      <c r="DT401" s="77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77"/>
      <c r="FS401" s="77"/>
      <c r="FT401" s="77"/>
      <c r="FU401" s="77"/>
      <c r="FV401" s="77"/>
      <c r="FW401" s="77"/>
      <c r="FX401" s="77"/>
      <c r="FY401" s="77"/>
      <c r="FZ401" s="12"/>
      <c r="GA401" s="12"/>
      <c r="GB401" s="77"/>
      <c r="GC401" s="77"/>
    </row>
    <row r="402">
      <c r="A402" s="2"/>
      <c r="B402" s="2"/>
      <c r="C402" s="28"/>
      <c r="D402" s="28"/>
      <c r="E402" s="141"/>
      <c r="F402" s="141"/>
      <c r="G402" s="125" t="s">
        <v>637</v>
      </c>
      <c r="H402" s="143" t="s">
        <v>27</v>
      </c>
      <c r="I402" s="96" t="s">
        <v>638</v>
      </c>
      <c r="J402" s="144" t="s">
        <v>639</v>
      </c>
      <c r="K402" s="90">
        <v>35.0</v>
      </c>
      <c r="L402" s="15">
        <f t="shared" si="73"/>
        <v>0</v>
      </c>
      <c r="M402" s="15">
        <f t="shared" si="74"/>
        <v>0</v>
      </c>
      <c r="N402" s="16">
        <f t="shared" si="75"/>
        <v>0</v>
      </c>
      <c r="O402" s="15">
        <f t="shared" si="76"/>
        <v>0</v>
      </c>
      <c r="P402" s="15">
        <f t="shared" si="77"/>
        <v>0</v>
      </c>
      <c r="Q402" s="50"/>
      <c r="R402" s="50"/>
      <c r="S402" s="125"/>
      <c r="T402" s="193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93"/>
      <c r="AQ402" s="125"/>
      <c r="AR402" s="125"/>
      <c r="AS402" s="125"/>
      <c r="AT402" s="125"/>
      <c r="AU402" s="125"/>
      <c r="AV402" s="125"/>
      <c r="AW402" s="193"/>
      <c r="AX402" s="125"/>
      <c r="AY402" s="125"/>
      <c r="AZ402" s="125"/>
      <c r="BA402" s="125"/>
      <c r="BB402" s="125"/>
      <c r="BC402" s="125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12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194"/>
      <c r="DP402" s="194"/>
      <c r="DQ402" s="194"/>
      <c r="DR402" s="194"/>
      <c r="DS402" s="194"/>
      <c r="DT402" s="125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125"/>
      <c r="FS402" s="125"/>
      <c r="FT402" s="125"/>
      <c r="FU402" s="125"/>
      <c r="FV402" s="194"/>
      <c r="FW402" s="125"/>
      <c r="FX402" s="125"/>
      <c r="FY402" s="125"/>
      <c r="FZ402" s="8"/>
      <c r="GA402" s="8"/>
      <c r="GB402" s="194"/>
      <c r="GC402" s="194"/>
    </row>
    <row r="403">
      <c r="A403" s="111"/>
      <c r="B403" s="111"/>
      <c r="C403" s="56"/>
      <c r="D403" s="56"/>
      <c r="E403" s="129"/>
      <c r="F403" s="129"/>
      <c r="G403" s="128" t="s">
        <v>640</v>
      </c>
      <c r="H403" s="56"/>
      <c r="I403" s="29"/>
      <c r="J403" s="126" t="s">
        <v>145</v>
      </c>
      <c r="K403" s="131"/>
      <c r="L403" s="15">
        <f t="shared" si="73"/>
        <v>0</v>
      </c>
      <c r="M403" s="15">
        <f t="shared" si="74"/>
        <v>0</v>
      </c>
      <c r="N403" s="16">
        <f t="shared" si="75"/>
        <v>0</v>
      </c>
      <c r="O403" s="15">
        <f t="shared" si="76"/>
        <v>0</v>
      </c>
      <c r="P403" s="15">
        <f t="shared" si="77"/>
        <v>0</v>
      </c>
      <c r="Q403" s="92"/>
      <c r="R403" s="92"/>
      <c r="S403" s="170"/>
      <c r="T403" s="171"/>
      <c r="U403" s="170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70"/>
      <c r="AF403" s="170"/>
      <c r="AG403" s="170"/>
      <c r="AH403" s="170"/>
      <c r="AI403" s="170"/>
      <c r="AJ403" s="170"/>
      <c r="AK403" s="170"/>
      <c r="AL403" s="170"/>
      <c r="AM403" s="170"/>
      <c r="AN403" s="170"/>
      <c r="AO403" s="170"/>
      <c r="AP403" s="171"/>
      <c r="AQ403" s="170"/>
      <c r="AR403" s="170"/>
      <c r="AS403" s="170"/>
      <c r="AT403" s="170"/>
      <c r="AU403" s="170"/>
      <c r="AV403" s="170"/>
      <c r="AW403" s="171"/>
      <c r="AX403" s="170"/>
      <c r="AY403" s="170"/>
      <c r="AZ403" s="170"/>
      <c r="BA403" s="170"/>
      <c r="BB403" s="170"/>
      <c r="BC403" s="170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12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65"/>
      <c r="DP403" s="65"/>
      <c r="DQ403" s="65"/>
      <c r="DR403" s="65"/>
      <c r="DS403" s="65"/>
      <c r="DT403" s="65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65"/>
      <c r="FS403" s="65"/>
      <c r="FT403" s="65"/>
      <c r="FU403" s="65"/>
      <c r="FV403" s="65"/>
      <c r="FW403" s="65"/>
      <c r="FX403" s="65"/>
      <c r="FY403" s="65"/>
      <c r="FZ403" s="12"/>
      <c r="GA403" s="12"/>
      <c r="GB403" s="65"/>
      <c r="GC403" s="65"/>
    </row>
    <row r="404">
      <c r="A404" s="114"/>
      <c r="B404" s="114"/>
      <c r="C404" s="55"/>
      <c r="D404" s="55"/>
      <c r="E404" s="55"/>
      <c r="F404" s="55"/>
      <c r="G404" s="28" t="s">
        <v>641</v>
      </c>
      <c r="H404" s="29" t="s">
        <v>23</v>
      </c>
      <c r="I404" s="28" t="s">
        <v>282</v>
      </c>
      <c r="J404" s="4" t="s">
        <v>23</v>
      </c>
      <c r="K404" s="56">
        <v>35.0</v>
      </c>
      <c r="L404" s="15">
        <f t="shared" si="73"/>
        <v>0</v>
      </c>
      <c r="M404" s="15">
        <f t="shared" si="74"/>
        <v>0</v>
      </c>
      <c r="N404" s="16">
        <f t="shared" si="75"/>
        <v>0</v>
      </c>
      <c r="O404" s="15">
        <f t="shared" si="76"/>
        <v>0</v>
      </c>
      <c r="P404" s="15">
        <f t="shared" si="77"/>
        <v>0</v>
      </c>
      <c r="Q404" s="67"/>
      <c r="R404" s="67"/>
      <c r="S404" s="56"/>
      <c r="T404" s="169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169"/>
      <c r="AQ404" s="56"/>
      <c r="AR404" s="56"/>
      <c r="AS404" s="56"/>
      <c r="AT404" s="56"/>
      <c r="AU404" s="56"/>
      <c r="AV404" s="56"/>
      <c r="AW404" s="169"/>
      <c r="AX404" s="56"/>
      <c r="AY404" s="56"/>
      <c r="AZ404" s="56"/>
      <c r="BA404" s="56"/>
      <c r="BB404" s="56"/>
      <c r="BC404" s="56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12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109"/>
      <c r="DP404" s="109"/>
      <c r="DQ404" s="109"/>
      <c r="DR404" s="109"/>
      <c r="DS404" s="109"/>
      <c r="DT404" s="56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56"/>
      <c r="FS404" s="56"/>
      <c r="FT404" s="56"/>
      <c r="FU404" s="56"/>
      <c r="FV404" s="109"/>
      <c r="FW404" s="56"/>
      <c r="FX404" s="56"/>
      <c r="FY404" s="56"/>
      <c r="FZ404" s="8"/>
      <c r="GA404" s="8"/>
      <c r="GB404" s="109"/>
      <c r="GC404" s="109"/>
    </row>
    <row r="405">
      <c r="A405" s="2"/>
      <c r="B405" s="2"/>
      <c r="C405" s="28"/>
      <c r="D405" s="28">
        <v>102.0</v>
      </c>
      <c r="E405" s="55"/>
      <c r="F405" s="52"/>
      <c r="G405" s="30" t="s">
        <v>642</v>
      </c>
      <c r="H405" s="30" t="s">
        <v>27</v>
      </c>
      <c r="I405" s="14" t="s">
        <v>476</v>
      </c>
      <c r="J405" s="4" t="s">
        <v>27</v>
      </c>
      <c r="K405" s="56">
        <v>30.0</v>
      </c>
      <c r="L405" s="15">
        <f t="shared" si="73"/>
        <v>0</v>
      </c>
      <c r="M405" s="15">
        <f t="shared" si="74"/>
        <v>0</v>
      </c>
      <c r="N405" s="16">
        <f t="shared" si="75"/>
        <v>0</v>
      </c>
      <c r="O405" s="15">
        <f t="shared" si="76"/>
        <v>0</v>
      </c>
      <c r="P405" s="15">
        <f t="shared" si="77"/>
        <v>0</v>
      </c>
      <c r="Q405" s="68"/>
      <c r="R405" s="68"/>
      <c r="S405" s="51"/>
      <c r="T405" s="58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8"/>
      <c r="AQ405" s="51"/>
      <c r="AR405" s="51"/>
      <c r="AS405" s="51"/>
      <c r="AT405" s="51"/>
      <c r="AU405" s="51"/>
      <c r="AV405" s="51"/>
      <c r="AW405" s="58"/>
      <c r="AX405" s="51"/>
      <c r="AY405" s="51"/>
      <c r="AZ405" s="51"/>
      <c r="BA405" s="51"/>
      <c r="BB405" s="51"/>
      <c r="BC405" s="51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12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32"/>
      <c r="DP405" s="32"/>
      <c r="DQ405" s="32"/>
      <c r="DR405" s="32"/>
      <c r="DS405" s="32"/>
      <c r="DT405" s="32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32"/>
      <c r="FS405" s="32"/>
      <c r="FT405" s="32"/>
      <c r="FU405" s="32"/>
      <c r="FV405" s="32"/>
      <c r="FW405" s="32"/>
      <c r="FX405" s="32"/>
      <c r="FY405" s="32"/>
      <c r="FZ405" s="12"/>
      <c r="GA405" s="12"/>
      <c r="GB405" s="32"/>
      <c r="GC405" s="32"/>
    </row>
    <row r="406">
      <c r="A406" s="2"/>
      <c r="B406" s="2"/>
      <c r="C406" s="28"/>
      <c r="D406" s="28" t="s">
        <v>643</v>
      </c>
      <c r="E406" s="55"/>
      <c r="F406" s="55"/>
      <c r="G406" s="142" t="s">
        <v>644</v>
      </c>
      <c r="H406" s="29" t="s">
        <v>16</v>
      </c>
      <c r="I406" s="29" t="s">
        <v>645</v>
      </c>
      <c r="J406" s="4" t="s">
        <v>164</v>
      </c>
      <c r="K406" s="64">
        <v>32.0</v>
      </c>
      <c r="L406" s="15">
        <f t="shared" si="73"/>
        <v>0</v>
      </c>
      <c r="M406" s="15">
        <f t="shared" si="74"/>
        <v>0</v>
      </c>
      <c r="N406" s="16">
        <f t="shared" si="75"/>
        <v>0</v>
      </c>
      <c r="O406" s="15">
        <f t="shared" si="76"/>
        <v>0</v>
      </c>
      <c r="P406" s="15">
        <f t="shared" si="77"/>
        <v>0</v>
      </c>
      <c r="Q406" s="75"/>
      <c r="R406" s="75"/>
      <c r="S406" s="8"/>
      <c r="T406" s="9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9"/>
      <c r="AQ406" s="8"/>
      <c r="AR406" s="8"/>
      <c r="AS406" s="8"/>
      <c r="AT406" s="8"/>
      <c r="AU406" s="8"/>
      <c r="AV406" s="8"/>
      <c r="AW406" s="9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12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12"/>
      <c r="DP406" s="12"/>
      <c r="DQ406" s="12"/>
      <c r="DR406" s="12"/>
      <c r="DS406" s="12"/>
      <c r="DT406" s="12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</row>
    <row r="407">
      <c r="A407" s="2"/>
      <c r="B407" s="2"/>
      <c r="C407" s="28"/>
      <c r="D407" s="28"/>
      <c r="E407" s="29"/>
      <c r="F407" s="30"/>
      <c r="G407" s="98" t="s">
        <v>646</v>
      </c>
      <c r="H407" s="14" t="s">
        <v>16</v>
      </c>
      <c r="I407" s="14" t="s">
        <v>647</v>
      </c>
      <c r="J407" s="4" t="s">
        <v>16</v>
      </c>
      <c r="K407" s="56">
        <v>28.0</v>
      </c>
      <c r="L407" s="15">
        <f t="shared" si="73"/>
        <v>0</v>
      </c>
      <c r="M407" s="15">
        <f t="shared" si="74"/>
        <v>0</v>
      </c>
      <c r="N407" s="16">
        <f t="shared" si="75"/>
        <v>0</v>
      </c>
      <c r="O407" s="15">
        <f t="shared" si="76"/>
        <v>0</v>
      </c>
      <c r="P407" s="15">
        <f t="shared" si="77"/>
        <v>0</v>
      </c>
      <c r="Q407" s="70"/>
      <c r="R407" s="68"/>
      <c r="S407" s="51"/>
      <c r="T407" s="58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8"/>
      <c r="AQ407" s="51"/>
      <c r="AR407" s="51"/>
      <c r="AS407" s="51"/>
      <c r="AT407" s="51"/>
      <c r="AU407" s="51"/>
      <c r="AV407" s="51"/>
      <c r="AW407" s="58"/>
      <c r="AX407" s="51"/>
      <c r="AY407" s="51"/>
      <c r="AZ407" s="51"/>
      <c r="BA407" s="51"/>
      <c r="BB407" s="51"/>
      <c r="BC407" s="51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12"/>
      <c r="BR407" s="12"/>
      <c r="BS407" s="12"/>
      <c r="BT407" s="12"/>
      <c r="BU407" s="12"/>
      <c r="BV407" s="12"/>
      <c r="BW407" s="12"/>
      <c r="BX407" s="12"/>
      <c r="BY407" s="12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12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32"/>
      <c r="DP407" s="32"/>
      <c r="DQ407" s="32"/>
      <c r="DR407" s="32"/>
      <c r="DS407" s="32"/>
      <c r="DT407" s="51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51"/>
      <c r="FS407" s="51"/>
      <c r="FT407" s="51"/>
      <c r="FU407" s="51"/>
      <c r="FV407" s="32"/>
      <c r="FW407" s="51"/>
      <c r="FX407" s="51"/>
      <c r="FY407" s="51"/>
      <c r="FZ407" s="8"/>
      <c r="GA407" s="8"/>
      <c r="GB407" s="32"/>
      <c r="GC407" s="32"/>
    </row>
    <row r="408">
      <c r="A408" s="2"/>
      <c r="B408" s="2"/>
      <c r="C408" s="28"/>
      <c r="D408" s="28" t="s">
        <v>279</v>
      </c>
      <c r="E408" s="55"/>
      <c r="F408" s="55"/>
      <c r="G408" s="56" t="s">
        <v>648</v>
      </c>
      <c r="H408" s="56" t="s">
        <v>46</v>
      </c>
      <c r="I408" s="109" t="s">
        <v>54</v>
      </c>
      <c r="J408" s="4" t="s">
        <v>16</v>
      </c>
      <c r="K408" s="33">
        <v>22.0</v>
      </c>
      <c r="L408" s="15">
        <f t="shared" si="73"/>
        <v>0</v>
      </c>
      <c r="M408" s="15">
        <f t="shared" si="74"/>
        <v>0</v>
      </c>
      <c r="N408" s="16">
        <f t="shared" si="75"/>
        <v>0</v>
      </c>
      <c r="O408" s="15">
        <f t="shared" si="76"/>
        <v>0</v>
      </c>
      <c r="P408" s="15">
        <f t="shared" si="77"/>
        <v>0</v>
      </c>
      <c r="Q408" s="98"/>
      <c r="R408" s="98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12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98"/>
      <c r="DP408" s="98"/>
      <c r="DQ408" s="98"/>
      <c r="DR408" s="98"/>
      <c r="DS408" s="98"/>
      <c r="DT408" s="9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98"/>
      <c r="FS408" s="98"/>
      <c r="FT408" s="98"/>
      <c r="FU408" s="98"/>
      <c r="FV408" s="98"/>
      <c r="FW408" s="98"/>
      <c r="FX408" s="98"/>
      <c r="FY408" s="98"/>
      <c r="FZ408" s="12"/>
      <c r="GA408" s="12"/>
      <c r="GB408" s="98"/>
      <c r="GC408" s="98"/>
    </row>
    <row r="409">
      <c r="A409" s="3"/>
      <c r="B409" s="3"/>
      <c r="C409" s="29"/>
      <c r="D409" s="29"/>
      <c r="E409" s="29">
        <v>86.0</v>
      </c>
      <c r="F409" s="55"/>
      <c r="G409" s="29" t="s">
        <v>649</v>
      </c>
      <c r="H409" s="29" t="s">
        <v>16</v>
      </c>
      <c r="I409" s="29" t="s">
        <v>71</v>
      </c>
      <c r="J409" s="4" t="s">
        <v>49</v>
      </c>
      <c r="K409" s="56">
        <v>30.0</v>
      </c>
      <c r="L409" s="15">
        <f t="shared" si="73"/>
        <v>0</v>
      </c>
      <c r="M409" s="15">
        <f t="shared" si="74"/>
        <v>0</v>
      </c>
      <c r="N409" s="16">
        <f t="shared" si="75"/>
        <v>0</v>
      </c>
      <c r="O409" s="15">
        <f t="shared" si="76"/>
        <v>0</v>
      </c>
      <c r="P409" s="15">
        <f t="shared" si="77"/>
        <v>0</v>
      </c>
      <c r="Q409" s="75"/>
      <c r="R409" s="75"/>
      <c r="S409" s="8"/>
      <c r="T409" s="9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9"/>
      <c r="AQ409" s="8"/>
      <c r="AR409" s="8"/>
      <c r="AS409" s="8"/>
      <c r="AT409" s="8"/>
      <c r="AU409" s="8"/>
      <c r="AV409" s="8"/>
      <c r="AW409" s="9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12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12"/>
      <c r="DP409" s="12"/>
      <c r="DQ409" s="12"/>
      <c r="DR409" s="12"/>
      <c r="DS409" s="12"/>
      <c r="DT409" s="12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</row>
    <row r="410">
      <c r="A410" s="2"/>
      <c r="B410" s="2"/>
      <c r="C410" s="28"/>
      <c r="D410" s="28"/>
      <c r="E410" s="29"/>
      <c r="F410" s="30"/>
      <c r="G410" s="92" t="s">
        <v>650</v>
      </c>
      <c r="H410" s="14" t="s">
        <v>651</v>
      </c>
      <c r="I410" s="130" t="s">
        <v>236</v>
      </c>
      <c r="J410" s="4" t="s">
        <v>141</v>
      </c>
      <c r="K410" s="121">
        <v>24.0</v>
      </c>
      <c r="L410" s="15">
        <f t="shared" si="73"/>
        <v>0</v>
      </c>
      <c r="M410" s="15">
        <f t="shared" si="74"/>
        <v>0</v>
      </c>
      <c r="N410" s="16">
        <f t="shared" si="75"/>
        <v>0</v>
      </c>
      <c r="O410" s="15">
        <f t="shared" si="76"/>
        <v>0</v>
      </c>
      <c r="P410" s="15">
        <f t="shared" si="77"/>
        <v>0</v>
      </c>
      <c r="Q410" s="68"/>
      <c r="R410" s="68"/>
      <c r="S410" s="51"/>
      <c r="T410" s="58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8"/>
      <c r="AQ410" s="51"/>
      <c r="AR410" s="51"/>
      <c r="AS410" s="51"/>
      <c r="AT410" s="51"/>
      <c r="AU410" s="51"/>
      <c r="AV410" s="51"/>
      <c r="AW410" s="58"/>
      <c r="AX410" s="51"/>
      <c r="AY410" s="51"/>
      <c r="AZ410" s="51"/>
      <c r="BA410" s="51"/>
      <c r="BB410" s="51"/>
      <c r="BC410" s="51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12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32"/>
      <c r="DP410" s="32"/>
      <c r="DQ410" s="32"/>
      <c r="DR410" s="32"/>
      <c r="DS410" s="32"/>
      <c r="DT410" s="32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32"/>
      <c r="FS410" s="32"/>
      <c r="FT410" s="32"/>
      <c r="FU410" s="32"/>
      <c r="FV410" s="32"/>
      <c r="FW410" s="32"/>
      <c r="FX410" s="32"/>
      <c r="FY410" s="32"/>
      <c r="FZ410" s="12"/>
      <c r="GA410" s="12"/>
      <c r="GB410" s="32"/>
      <c r="GC410" s="32"/>
    </row>
    <row r="411">
      <c r="A411" s="2"/>
      <c r="B411" s="2"/>
      <c r="C411" s="28"/>
      <c r="D411" s="28"/>
      <c r="E411" s="55"/>
      <c r="F411" s="55"/>
      <c r="G411" s="67" t="s">
        <v>652</v>
      </c>
      <c r="H411" s="14" t="s">
        <v>141</v>
      </c>
      <c r="I411" s="56" t="s">
        <v>240</v>
      </c>
      <c r="J411" s="4" t="s">
        <v>141</v>
      </c>
      <c r="K411" s="64">
        <v>28.0</v>
      </c>
      <c r="L411" s="15">
        <f t="shared" si="73"/>
        <v>0</v>
      </c>
      <c r="M411" s="15">
        <f t="shared" si="74"/>
        <v>0</v>
      </c>
      <c r="N411" s="16">
        <f t="shared" si="75"/>
        <v>0</v>
      </c>
      <c r="O411" s="15">
        <f t="shared" si="76"/>
        <v>0</v>
      </c>
      <c r="P411" s="15">
        <f t="shared" si="77"/>
        <v>0</v>
      </c>
      <c r="Q411" s="75"/>
      <c r="R411" s="75"/>
      <c r="S411" s="8"/>
      <c r="T411" s="9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9"/>
      <c r="AQ411" s="8"/>
      <c r="AR411" s="8"/>
      <c r="AS411" s="8"/>
      <c r="AT411" s="8"/>
      <c r="AU411" s="8"/>
      <c r="AV411" s="8"/>
      <c r="AW411" s="9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12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12"/>
      <c r="DP411" s="12"/>
      <c r="DQ411" s="12"/>
      <c r="DR411" s="12"/>
      <c r="DS411" s="12"/>
      <c r="DT411" s="12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</row>
    <row r="412">
      <c r="A412" s="2"/>
      <c r="B412" s="2"/>
      <c r="C412" s="28"/>
      <c r="D412" s="28"/>
      <c r="E412" s="29"/>
      <c r="F412" s="30"/>
      <c r="G412" s="65" t="s">
        <v>653</v>
      </c>
      <c r="H412" s="14" t="s">
        <v>36</v>
      </c>
      <c r="I412" s="14" t="s">
        <v>591</v>
      </c>
      <c r="J412" s="4" t="s">
        <v>36</v>
      </c>
      <c r="K412" s="94">
        <v>21.0</v>
      </c>
      <c r="L412" s="15">
        <f t="shared" si="73"/>
        <v>0</v>
      </c>
      <c r="M412" s="15">
        <f t="shared" si="74"/>
        <v>0</v>
      </c>
      <c r="N412" s="16">
        <f t="shared" si="75"/>
        <v>0</v>
      </c>
      <c r="O412" s="15">
        <f t="shared" si="76"/>
        <v>0</v>
      </c>
      <c r="P412" s="15">
        <f t="shared" si="77"/>
        <v>0</v>
      </c>
      <c r="Q412" s="94"/>
      <c r="R412" s="94"/>
      <c r="S412" s="94"/>
      <c r="T412" s="18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184"/>
      <c r="AQ412" s="94"/>
      <c r="AR412" s="94"/>
      <c r="AS412" s="94"/>
      <c r="AT412" s="94"/>
      <c r="AU412" s="94"/>
      <c r="AV412" s="94"/>
      <c r="AW412" s="184"/>
      <c r="AX412" s="94"/>
      <c r="AY412" s="94"/>
      <c r="AZ412" s="94"/>
      <c r="BA412" s="94"/>
      <c r="BB412" s="94"/>
      <c r="BC412" s="94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12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185"/>
      <c r="DP412" s="185"/>
      <c r="DQ412" s="185"/>
      <c r="DR412" s="185"/>
      <c r="DS412" s="185"/>
      <c r="DT412" s="94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94"/>
      <c r="FS412" s="94"/>
      <c r="FT412" s="94"/>
      <c r="FU412" s="94"/>
      <c r="FV412" s="185"/>
      <c r="FW412" s="94"/>
      <c r="FX412" s="94"/>
      <c r="FY412" s="94"/>
      <c r="FZ412" s="8"/>
      <c r="GA412" s="8"/>
      <c r="GB412" s="185"/>
      <c r="GC412" s="185"/>
    </row>
    <row r="413">
      <c r="A413" s="2"/>
      <c r="B413" s="2"/>
      <c r="C413" s="28"/>
      <c r="D413" s="28" t="s">
        <v>279</v>
      </c>
      <c r="E413" s="129"/>
      <c r="F413" s="129"/>
      <c r="G413" s="147" t="s">
        <v>654</v>
      </c>
      <c r="H413" s="67" t="s">
        <v>21</v>
      </c>
      <c r="I413" s="67" t="s">
        <v>315</v>
      </c>
      <c r="J413" s="4" t="s">
        <v>18</v>
      </c>
      <c r="K413" s="56">
        <v>38.0</v>
      </c>
      <c r="L413" s="15">
        <f t="shared" si="73"/>
        <v>0</v>
      </c>
      <c r="M413" s="15">
        <f t="shared" si="74"/>
        <v>0</v>
      </c>
      <c r="N413" s="16">
        <f t="shared" si="75"/>
        <v>0</v>
      </c>
      <c r="O413" s="15">
        <f t="shared" si="76"/>
        <v>0</v>
      </c>
      <c r="P413" s="15">
        <f t="shared" si="77"/>
        <v>0</v>
      </c>
      <c r="Q413" s="67"/>
      <c r="R413" s="67"/>
      <c r="S413" s="56"/>
      <c r="T413" s="169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169"/>
      <c r="AQ413" s="56"/>
      <c r="AR413" s="56"/>
      <c r="AS413" s="56"/>
      <c r="AT413" s="56"/>
      <c r="AU413" s="56"/>
      <c r="AV413" s="56"/>
      <c r="AW413" s="169"/>
      <c r="AX413" s="56"/>
      <c r="AY413" s="56"/>
      <c r="AZ413" s="56"/>
      <c r="BA413" s="56"/>
      <c r="BB413" s="56"/>
      <c r="BC413" s="56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12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109"/>
      <c r="DP413" s="109"/>
      <c r="DQ413" s="109"/>
      <c r="DR413" s="109"/>
      <c r="DS413" s="109"/>
      <c r="DT413" s="56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56"/>
      <c r="FS413" s="56"/>
      <c r="FT413" s="56"/>
      <c r="FU413" s="56"/>
      <c r="FV413" s="109"/>
      <c r="FW413" s="56"/>
      <c r="FX413" s="56"/>
      <c r="FY413" s="56"/>
      <c r="FZ413" s="8"/>
      <c r="GA413" s="8"/>
      <c r="GB413" s="109"/>
      <c r="GC413" s="109"/>
    </row>
    <row r="414">
      <c r="A414" s="2"/>
      <c r="B414" s="2"/>
      <c r="C414" s="28"/>
      <c r="D414" s="28"/>
      <c r="E414" s="29"/>
      <c r="F414" s="30"/>
      <c r="G414" s="128" t="s">
        <v>655</v>
      </c>
      <c r="H414" s="14" t="s">
        <v>36</v>
      </c>
      <c r="I414" s="14" t="s">
        <v>591</v>
      </c>
      <c r="J414" s="4" t="s">
        <v>36</v>
      </c>
      <c r="K414" s="67">
        <v>18.0</v>
      </c>
      <c r="L414" s="15">
        <f t="shared" si="73"/>
        <v>0</v>
      </c>
      <c r="M414" s="15">
        <f t="shared" si="74"/>
        <v>0</v>
      </c>
      <c r="N414" s="16">
        <f t="shared" si="75"/>
        <v>0</v>
      </c>
      <c r="O414" s="15">
        <f t="shared" si="76"/>
        <v>0</v>
      </c>
      <c r="P414" s="15">
        <f t="shared" si="77"/>
        <v>0</v>
      </c>
      <c r="Q414" s="70"/>
      <c r="R414" s="68"/>
      <c r="S414" s="51"/>
      <c r="T414" s="58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8"/>
      <c r="AQ414" s="51"/>
      <c r="AR414" s="51"/>
      <c r="AS414" s="51"/>
      <c r="AT414" s="51"/>
      <c r="AU414" s="51"/>
      <c r="AV414" s="51"/>
      <c r="AW414" s="58"/>
      <c r="AX414" s="51"/>
      <c r="AY414" s="51"/>
      <c r="AZ414" s="51"/>
      <c r="BA414" s="51"/>
      <c r="BB414" s="51"/>
      <c r="BC414" s="51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12"/>
      <c r="BR414" s="12"/>
      <c r="BS414" s="12"/>
      <c r="BT414" s="12"/>
      <c r="BU414" s="12"/>
      <c r="BV414" s="12"/>
      <c r="BW414" s="12"/>
      <c r="BX414" s="12"/>
      <c r="BY414" s="12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12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32"/>
      <c r="DP414" s="32"/>
      <c r="DQ414" s="32"/>
      <c r="DR414" s="32"/>
      <c r="DS414" s="32"/>
      <c r="DT414" s="51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51"/>
      <c r="FS414" s="51"/>
      <c r="FT414" s="51"/>
      <c r="FU414" s="51"/>
      <c r="FV414" s="32"/>
      <c r="FW414" s="51"/>
      <c r="FX414" s="51"/>
      <c r="FY414" s="51"/>
      <c r="FZ414" s="8"/>
      <c r="GA414" s="8"/>
      <c r="GB414" s="32"/>
      <c r="GC414" s="32"/>
    </row>
    <row r="415">
      <c r="A415" s="111"/>
      <c r="B415" s="111"/>
      <c r="C415" s="56"/>
      <c r="D415" s="56"/>
      <c r="E415" s="129"/>
      <c r="F415" s="129"/>
      <c r="G415" s="92" t="s">
        <v>656</v>
      </c>
      <c r="H415" s="56" t="s">
        <v>657</v>
      </c>
      <c r="I415" s="28" t="s">
        <v>449</v>
      </c>
      <c r="J415" s="4" t="s">
        <v>145</v>
      </c>
      <c r="K415" s="56">
        <v>32.0</v>
      </c>
      <c r="L415" s="15">
        <f t="shared" si="73"/>
        <v>0</v>
      </c>
      <c r="M415" s="15">
        <f t="shared" si="74"/>
        <v>0</v>
      </c>
      <c r="N415" s="16">
        <f t="shared" si="75"/>
        <v>0</v>
      </c>
      <c r="O415" s="15">
        <f t="shared" si="76"/>
        <v>0</v>
      </c>
      <c r="P415" s="15">
        <f t="shared" si="77"/>
        <v>0</v>
      </c>
      <c r="Q415" s="67"/>
      <c r="R415" s="67"/>
      <c r="S415" s="56"/>
      <c r="T415" s="169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169"/>
      <c r="AQ415" s="56"/>
      <c r="AR415" s="56"/>
      <c r="AS415" s="56"/>
      <c r="AT415" s="56"/>
      <c r="AU415" s="56"/>
      <c r="AV415" s="56"/>
      <c r="AW415" s="169"/>
      <c r="AX415" s="56"/>
      <c r="AY415" s="56"/>
      <c r="AZ415" s="56"/>
      <c r="BA415" s="56"/>
      <c r="BB415" s="56"/>
      <c r="BC415" s="56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12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109"/>
      <c r="DP415" s="109"/>
      <c r="DQ415" s="109"/>
      <c r="DR415" s="109"/>
      <c r="DS415" s="109"/>
      <c r="DT415" s="56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56"/>
      <c r="FS415" s="56"/>
      <c r="FT415" s="56"/>
      <c r="FU415" s="56"/>
      <c r="FV415" s="109"/>
      <c r="FW415" s="56"/>
      <c r="FX415" s="56"/>
      <c r="FY415" s="56"/>
      <c r="FZ415" s="8"/>
      <c r="GA415" s="8"/>
      <c r="GB415" s="109"/>
      <c r="GC415" s="109"/>
    </row>
    <row r="416">
      <c r="A416" s="2"/>
      <c r="B416" s="2"/>
      <c r="C416" s="28"/>
      <c r="D416" s="28" t="s">
        <v>604</v>
      </c>
      <c r="E416" s="55"/>
      <c r="F416" s="55"/>
      <c r="G416" s="67" t="s">
        <v>658</v>
      </c>
      <c r="H416" s="56" t="s">
        <v>659</v>
      </c>
      <c r="I416" s="56" t="s">
        <v>660</v>
      </c>
      <c r="J416" s="4" t="s">
        <v>141</v>
      </c>
      <c r="K416" s="64">
        <v>33.0</v>
      </c>
      <c r="L416" s="15">
        <f t="shared" si="73"/>
        <v>0</v>
      </c>
      <c r="M416" s="15">
        <f t="shared" si="74"/>
        <v>0</v>
      </c>
      <c r="N416" s="16">
        <f t="shared" si="75"/>
        <v>0</v>
      </c>
      <c r="O416" s="15">
        <f t="shared" si="76"/>
        <v>0</v>
      </c>
      <c r="P416" s="15">
        <f t="shared" si="77"/>
        <v>0</v>
      </c>
      <c r="Q416" s="94"/>
      <c r="R416" s="94"/>
      <c r="S416" s="64"/>
      <c r="T416" s="166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166"/>
      <c r="AQ416" s="64"/>
      <c r="AR416" s="64"/>
      <c r="AS416" s="64"/>
      <c r="AT416" s="64"/>
      <c r="AU416" s="64"/>
      <c r="AV416" s="64"/>
      <c r="AW416" s="166"/>
      <c r="AX416" s="64"/>
      <c r="AY416" s="64"/>
      <c r="AZ416" s="64"/>
      <c r="BA416" s="64"/>
      <c r="BB416" s="64"/>
      <c r="BC416" s="64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12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167"/>
      <c r="DP416" s="167"/>
      <c r="DQ416" s="167"/>
      <c r="DR416" s="167"/>
      <c r="DS416" s="167"/>
      <c r="DT416" s="64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64"/>
      <c r="FS416" s="64"/>
      <c r="FT416" s="64"/>
      <c r="FU416" s="64"/>
      <c r="FV416" s="167"/>
      <c r="FW416" s="64"/>
      <c r="FX416" s="64"/>
      <c r="FY416" s="64"/>
      <c r="FZ416" s="8"/>
      <c r="GA416" s="8"/>
      <c r="GB416" s="167"/>
      <c r="GC416" s="167"/>
    </row>
    <row r="417">
      <c r="A417" s="2"/>
      <c r="B417" s="2"/>
      <c r="C417" s="28"/>
      <c r="D417" s="28"/>
      <c r="E417" s="29"/>
      <c r="F417" s="30"/>
      <c r="G417" s="92" t="s">
        <v>661</v>
      </c>
      <c r="H417" s="14" t="s">
        <v>639</v>
      </c>
      <c r="I417" s="14" t="s">
        <v>662</v>
      </c>
      <c r="J417" s="4" t="s">
        <v>230</v>
      </c>
      <c r="K417" s="64">
        <v>31.0</v>
      </c>
      <c r="L417" s="15">
        <f t="shared" si="73"/>
        <v>0</v>
      </c>
      <c r="M417" s="15">
        <f t="shared" si="74"/>
        <v>0</v>
      </c>
      <c r="N417" s="16">
        <f t="shared" si="75"/>
        <v>0</v>
      </c>
      <c r="O417" s="15">
        <f t="shared" si="76"/>
        <v>0</v>
      </c>
      <c r="P417" s="15">
        <f t="shared" si="77"/>
        <v>0</v>
      </c>
      <c r="Q417" s="68"/>
      <c r="R417" s="68"/>
      <c r="S417" s="51"/>
      <c r="T417" s="58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8"/>
      <c r="AQ417" s="51"/>
      <c r="AR417" s="51"/>
      <c r="AS417" s="51"/>
      <c r="AT417" s="51"/>
      <c r="AU417" s="51"/>
      <c r="AV417" s="51"/>
      <c r="AW417" s="58"/>
      <c r="AX417" s="51"/>
      <c r="AY417" s="51"/>
      <c r="AZ417" s="51"/>
      <c r="BA417" s="51"/>
      <c r="BB417" s="51"/>
      <c r="BC417" s="51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12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32"/>
      <c r="DP417" s="32"/>
      <c r="DQ417" s="32"/>
      <c r="DR417" s="32"/>
      <c r="DS417" s="32"/>
      <c r="DT417" s="32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32"/>
      <c r="FS417" s="32"/>
      <c r="FT417" s="32"/>
      <c r="FU417" s="32"/>
      <c r="FV417" s="32"/>
      <c r="FW417" s="32"/>
      <c r="FX417" s="32"/>
      <c r="FY417" s="32"/>
      <c r="FZ417" s="12"/>
      <c r="GA417" s="12"/>
      <c r="GB417" s="32"/>
      <c r="GC417" s="32"/>
    </row>
    <row r="418">
      <c r="A418" s="2"/>
      <c r="B418" s="2"/>
      <c r="C418" s="28"/>
      <c r="D418" s="28"/>
      <c r="E418" s="29"/>
      <c r="F418" s="30"/>
      <c r="G418" s="92" t="s">
        <v>663</v>
      </c>
      <c r="H418" s="14" t="s">
        <v>36</v>
      </c>
      <c r="I418" s="14" t="s">
        <v>522</v>
      </c>
      <c r="J418" s="4" t="s">
        <v>36</v>
      </c>
      <c r="K418" s="53">
        <v>24.0</v>
      </c>
      <c r="L418" s="15">
        <f t="shared" si="73"/>
        <v>0</v>
      </c>
      <c r="M418" s="15">
        <f t="shared" si="74"/>
        <v>0</v>
      </c>
      <c r="N418" s="16">
        <f t="shared" si="75"/>
        <v>0</v>
      </c>
      <c r="O418" s="15">
        <f t="shared" si="76"/>
        <v>0</v>
      </c>
      <c r="P418" s="15">
        <f t="shared" si="77"/>
        <v>0</v>
      </c>
      <c r="Q418" s="85"/>
      <c r="R418" s="85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12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77"/>
      <c r="DP418" s="77"/>
      <c r="DQ418" s="77"/>
      <c r="DR418" s="77"/>
      <c r="DS418" s="77"/>
      <c r="DT418" s="77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77"/>
      <c r="FS418" s="77"/>
      <c r="FT418" s="77"/>
      <c r="FU418" s="77"/>
      <c r="FV418" s="77"/>
      <c r="FW418" s="77"/>
      <c r="FX418" s="77"/>
      <c r="FY418" s="77"/>
      <c r="FZ418" s="12"/>
      <c r="GA418" s="12"/>
      <c r="GB418" s="77"/>
      <c r="GC418" s="77"/>
    </row>
    <row r="419">
      <c r="A419" s="2"/>
      <c r="B419" s="2"/>
      <c r="C419" s="28"/>
      <c r="D419" s="28"/>
      <c r="E419" s="29"/>
      <c r="F419" s="30"/>
      <c r="G419" s="65" t="s">
        <v>664</v>
      </c>
      <c r="H419" s="14" t="s">
        <v>145</v>
      </c>
      <c r="I419" s="14" t="s">
        <v>99</v>
      </c>
      <c r="J419" s="120" t="s">
        <v>49</v>
      </c>
      <c r="K419" s="56">
        <v>27.0</v>
      </c>
      <c r="L419" s="15">
        <f t="shared" si="73"/>
        <v>0</v>
      </c>
      <c r="M419" s="15">
        <f t="shared" si="74"/>
        <v>0</v>
      </c>
      <c r="N419" s="16">
        <f t="shared" si="75"/>
        <v>0</v>
      </c>
      <c r="O419" s="15">
        <f t="shared" si="76"/>
        <v>0</v>
      </c>
      <c r="P419" s="15">
        <f t="shared" si="77"/>
        <v>0</v>
      </c>
      <c r="Q419" s="67"/>
      <c r="R419" s="67"/>
      <c r="S419" s="56"/>
      <c r="T419" s="169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169"/>
      <c r="AQ419" s="56"/>
      <c r="AR419" s="56"/>
      <c r="AS419" s="56"/>
      <c r="AT419" s="56"/>
      <c r="AU419" s="56"/>
      <c r="AV419" s="56"/>
      <c r="AW419" s="169"/>
      <c r="AX419" s="56"/>
      <c r="AY419" s="56"/>
      <c r="AZ419" s="56"/>
      <c r="BA419" s="56"/>
      <c r="BB419" s="56"/>
      <c r="BC419" s="56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12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109"/>
      <c r="DP419" s="109"/>
      <c r="DQ419" s="109"/>
      <c r="DR419" s="109"/>
      <c r="DS419" s="109"/>
      <c r="DT419" s="56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  <c r="FK419" s="8"/>
      <c r="FL419" s="8"/>
      <c r="FM419" s="8"/>
      <c r="FN419" s="8"/>
      <c r="FO419" s="8"/>
      <c r="FP419" s="8"/>
      <c r="FQ419" s="8"/>
      <c r="FR419" s="56"/>
      <c r="FS419" s="56"/>
      <c r="FT419" s="56"/>
      <c r="FU419" s="56"/>
      <c r="FV419" s="109"/>
      <c r="FW419" s="56"/>
      <c r="FX419" s="56"/>
      <c r="FY419" s="56"/>
      <c r="FZ419" s="8"/>
      <c r="GA419" s="8"/>
      <c r="GB419" s="109"/>
      <c r="GC419" s="109"/>
    </row>
    <row r="420">
      <c r="A420" s="2"/>
      <c r="B420" s="2"/>
      <c r="C420" s="28"/>
      <c r="D420" s="28"/>
      <c r="E420" s="29"/>
      <c r="F420" s="30"/>
      <c r="G420" s="128" t="s">
        <v>665</v>
      </c>
      <c r="H420" s="14" t="s">
        <v>36</v>
      </c>
      <c r="I420" s="14" t="s">
        <v>591</v>
      </c>
      <c r="J420" s="4" t="s">
        <v>36</v>
      </c>
      <c r="K420" s="67">
        <v>25.0</v>
      </c>
      <c r="L420" s="15">
        <f t="shared" si="73"/>
        <v>0</v>
      </c>
      <c r="M420" s="15">
        <f t="shared" si="74"/>
        <v>0</v>
      </c>
      <c r="N420" s="16">
        <f t="shared" si="75"/>
        <v>0</v>
      </c>
      <c r="O420" s="15">
        <f t="shared" si="76"/>
        <v>0</v>
      </c>
      <c r="P420" s="15">
        <f t="shared" si="77"/>
        <v>0</v>
      </c>
      <c r="Q420" s="70"/>
      <c r="R420" s="68"/>
      <c r="S420" s="70"/>
      <c r="T420" s="73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3"/>
      <c r="AQ420" s="70"/>
      <c r="AR420" s="70"/>
      <c r="AS420" s="70"/>
      <c r="AT420" s="70"/>
      <c r="AU420" s="70"/>
      <c r="AV420" s="70"/>
      <c r="AW420" s="73"/>
      <c r="AX420" s="70"/>
      <c r="AY420" s="70"/>
      <c r="AZ420" s="70"/>
      <c r="BA420" s="70"/>
      <c r="BB420" s="70"/>
      <c r="BC420" s="70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12"/>
      <c r="BR420" s="12"/>
      <c r="BS420" s="12"/>
      <c r="BT420" s="12"/>
      <c r="BU420" s="12"/>
      <c r="BV420" s="12"/>
      <c r="BW420" s="12"/>
      <c r="BX420" s="12"/>
      <c r="BY420" s="12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12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68"/>
      <c r="DP420" s="68"/>
      <c r="DQ420" s="68"/>
      <c r="DR420" s="68"/>
      <c r="DS420" s="68"/>
      <c r="DT420" s="70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  <c r="FK420" s="8"/>
      <c r="FL420" s="8"/>
      <c r="FM420" s="8"/>
      <c r="FN420" s="8"/>
      <c r="FO420" s="8"/>
      <c r="FP420" s="8"/>
      <c r="FQ420" s="8"/>
      <c r="FR420" s="70"/>
      <c r="FS420" s="70"/>
      <c r="FT420" s="70"/>
      <c r="FU420" s="70"/>
      <c r="FV420" s="68"/>
      <c r="FW420" s="70"/>
      <c r="FX420" s="70"/>
      <c r="FY420" s="70"/>
      <c r="FZ420" s="8"/>
      <c r="GA420" s="8"/>
      <c r="GB420" s="68"/>
      <c r="GC420" s="68"/>
    </row>
    <row r="421">
      <c r="A421" s="149"/>
      <c r="B421" s="123"/>
      <c r="C421" s="124"/>
      <c r="D421" s="91"/>
      <c r="E421" s="91"/>
      <c r="F421" s="91"/>
      <c r="G421" s="92" t="s">
        <v>666</v>
      </c>
      <c r="H421" s="125" t="s">
        <v>277</v>
      </c>
      <c r="I421" s="125" t="s">
        <v>276</v>
      </c>
      <c r="J421" s="126" t="s">
        <v>277</v>
      </c>
      <c r="K421" s="64">
        <v>20.0</v>
      </c>
      <c r="L421" s="15">
        <f t="shared" si="73"/>
        <v>0</v>
      </c>
      <c r="M421" s="15">
        <f t="shared" si="74"/>
        <v>0</v>
      </c>
      <c r="N421" s="16">
        <f t="shared" si="75"/>
        <v>0</v>
      </c>
      <c r="O421" s="15">
        <f t="shared" si="76"/>
        <v>0</v>
      </c>
      <c r="P421" s="15">
        <f t="shared" si="77"/>
        <v>0</v>
      </c>
      <c r="Q421" s="68"/>
      <c r="R421" s="68"/>
      <c r="S421" s="51"/>
      <c r="T421" s="58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8"/>
      <c r="AQ421" s="51"/>
      <c r="AR421" s="51"/>
      <c r="AS421" s="51"/>
      <c r="AT421" s="51"/>
      <c r="AU421" s="51"/>
      <c r="AV421" s="51"/>
      <c r="AW421" s="58"/>
      <c r="AX421" s="51"/>
      <c r="AY421" s="51"/>
      <c r="AZ421" s="51"/>
      <c r="BA421" s="51"/>
      <c r="BB421" s="51"/>
      <c r="BC421" s="51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12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32"/>
      <c r="DP421" s="32"/>
      <c r="DQ421" s="32"/>
      <c r="DR421" s="32"/>
      <c r="DS421" s="32"/>
      <c r="DT421" s="32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32"/>
      <c r="FS421" s="32"/>
      <c r="FT421" s="32"/>
      <c r="FU421" s="32"/>
      <c r="FV421" s="32"/>
      <c r="FW421" s="32"/>
      <c r="FX421" s="32"/>
      <c r="FY421" s="32"/>
      <c r="FZ421" s="12"/>
      <c r="GA421" s="12"/>
      <c r="GB421" s="32"/>
      <c r="GC421" s="32"/>
    </row>
    <row r="422">
      <c r="A422" s="2"/>
      <c r="B422" s="2"/>
      <c r="C422" s="28"/>
      <c r="D422" s="28"/>
      <c r="E422" s="141"/>
      <c r="F422" s="141"/>
      <c r="G422" s="125" t="s">
        <v>667</v>
      </c>
      <c r="H422" s="143" t="s">
        <v>398</v>
      </c>
      <c r="I422" s="143" t="s">
        <v>668</v>
      </c>
      <c r="J422" s="144" t="s">
        <v>639</v>
      </c>
      <c r="K422" s="90">
        <v>27.0</v>
      </c>
      <c r="L422" s="15">
        <f t="shared" si="73"/>
        <v>0</v>
      </c>
      <c r="M422" s="15">
        <f t="shared" si="74"/>
        <v>0</v>
      </c>
      <c r="N422" s="16">
        <f t="shared" si="75"/>
        <v>0</v>
      </c>
      <c r="O422" s="15">
        <f t="shared" si="76"/>
        <v>0</v>
      </c>
      <c r="P422" s="15">
        <f t="shared" si="77"/>
        <v>0</v>
      </c>
      <c r="Q422" s="75"/>
      <c r="R422" s="75"/>
      <c r="S422" s="8"/>
      <c r="T422" s="9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9"/>
      <c r="AQ422" s="8"/>
      <c r="AR422" s="8"/>
      <c r="AS422" s="8"/>
      <c r="AT422" s="8"/>
      <c r="AU422" s="8"/>
      <c r="AV422" s="8"/>
      <c r="AW422" s="9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12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12"/>
      <c r="DP422" s="12"/>
      <c r="DQ422" s="12"/>
      <c r="DR422" s="12"/>
      <c r="DS422" s="12"/>
      <c r="DT422" s="12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  <c r="FK422" s="8"/>
      <c r="FL422" s="8"/>
      <c r="FM422" s="8"/>
      <c r="FN422" s="8"/>
      <c r="FO422" s="8"/>
      <c r="FP422" s="8"/>
      <c r="FQ422" s="8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</row>
    <row r="423">
      <c r="A423" s="2"/>
      <c r="B423" s="2"/>
      <c r="C423" s="28"/>
      <c r="D423" s="28" t="s">
        <v>307</v>
      </c>
      <c r="E423" s="55"/>
      <c r="F423" s="55"/>
      <c r="G423" s="202" t="s">
        <v>669</v>
      </c>
      <c r="H423" s="53" t="s">
        <v>398</v>
      </c>
      <c r="I423" s="202" t="s">
        <v>670</v>
      </c>
      <c r="J423" s="203" t="s">
        <v>266</v>
      </c>
      <c r="K423" s="28">
        <v>27.0</v>
      </c>
      <c r="L423" s="15">
        <f t="shared" si="73"/>
        <v>0</v>
      </c>
      <c r="M423" s="15">
        <f t="shared" si="74"/>
        <v>0</v>
      </c>
      <c r="N423" s="16">
        <f t="shared" si="75"/>
        <v>0</v>
      </c>
      <c r="O423" s="15">
        <f t="shared" si="76"/>
        <v>0</v>
      </c>
      <c r="P423" s="15">
        <f t="shared" si="77"/>
        <v>0</v>
      </c>
      <c r="Q423" s="68"/>
      <c r="R423" s="68"/>
      <c r="S423" s="51"/>
      <c r="T423" s="58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8"/>
      <c r="AQ423" s="51"/>
      <c r="AR423" s="51"/>
      <c r="AS423" s="51"/>
      <c r="AT423" s="51"/>
      <c r="AU423" s="51"/>
      <c r="AV423" s="51"/>
      <c r="AW423" s="58"/>
      <c r="AX423" s="51"/>
      <c r="AY423" s="51"/>
      <c r="AZ423" s="51"/>
      <c r="BA423" s="51"/>
      <c r="BB423" s="51"/>
      <c r="BC423" s="51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12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32"/>
      <c r="DP423" s="32"/>
      <c r="DQ423" s="32"/>
      <c r="DR423" s="32"/>
      <c r="DS423" s="32"/>
      <c r="DT423" s="32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32"/>
      <c r="FS423" s="32"/>
      <c r="FT423" s="32"/>
      <c r="FU423" s="32"/>
      <c r="FV423" s="32"/>
      <c r="FW423" s="32"/>
      <c r="FX423" s="32"/>
      <c r="FY423" s="32"/>
      <c r="FZ423" s="12"/>
      <c r="GA423" s="12"/>
      <c r="GB423" s="32"/>
      <c r="GC423" s="32"/>
    </row>
    <row r="424">
      <c r="A424" s="2"/>
      <c r="B424" s="2"/>
      <c r="C424" s="55"/>
      <c r="D424" s="55"/>
      <c r="E424" s="55"/>
      <c r="F424" s="55"/>
      <c r="G424" s="29" t="s">
        <v>671</v>
      </c>
      <c r="H424" s="29" t="s">
        <v>145</v>
      </c>
      <c r="I424" s="29" t="s">
        <v>178</v>
      </c>
      <c r="J424" s="4" t="s">
        <v>36</v>
      </c>
      <c r="K424" s="64">
        <v>34.0</v>
      </c>
      <c r="L424" s="15">
        <f t="shared" si="73"/>
        <v>0</v>
      </c>
      <c r="M424" s="15">
        <f t="shared" si="74"/>
        <v>0</v>
      </c>
      <c r="N424" s="16">
        <f t="shared" si="75"/>
        <v>0</v>
      </c>
      <c r="O424" s="15">
        <f t="shared" si="76"/>
        <v>0</v>
      </c>
      <c r="P424" s="15">
        <f t="shared" si="77"/>
        <v>0</v>
      </c>
      <c r="Q424" s="94"/>
      <c r="R424" s="94"/>
      <c r="S424" s="64"/>
      <c r="T424" s="166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166"/>
      <c r="AQ424" s="64"/>
      <c r="AR424" s="64"/>
      <c r="AS424" s="64"/>
      <c r="AT424" s="64"/>
      <c r="AU424" s="64"/>
      <c r="AV424" s="64"/>
      <c r="AW424" s="166"/>
      <c r="AX424" s="64"/>
      <c r="AY424" s="64"/>
      <c r="AZ424" s="64"/>
      <c r="BA424" s="64"/>
      <c r="BB424" s="64"/>
      <c r="BC424" s="64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12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167"/>
      <c r="DP424" s="167"/>
      <c r="DQ424" s="167"/>
      <c r="DR424" s="167"/>
      <c r="DS424" s="167"/>
      <c r="DT424" s="64"/>
      <c r="DU424" s="40"/>
      <c r="DV424" s="91"/>
      <c r="DW424" s="91"/>
      <c r="DX424" s="91"/>
      <c r="DY424" s="8"/>
      <c r="DZ424" s="91"/>
      <c r="EA424" s="91"/>
      <c r="EB424" s="91"/>
      <c r="EC424" s="91"/>
      <c r="ED424" s="91"/>
      <c r="EE424" s="91"/>
      <c r="EF424" s="91"/>
      <c r="EG424" s="91"/>
      <c r="EH424" s="91"/>
      <c r="EI424" s="91"/>
      <c r="EJ424" s="91"/>
      <c r="EK424" s="91"/>
      <c r="EL424" s="91"/>
      <c r="EM424" s="91"/>
      <c r="EN424" s="91"/>
      <c r="EO424" s="91"/>
      <c r="EP424" s="91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64"/>
      <c r="FS424" s="64"/>
      <c r="FT424" s="64"/>
      <c r="FU424" s="64"/>
      <c r="FV424" s="167"/>
      <c r="FW424" s="64"/>
      <c r="FX424" s="64"/>
      <c r="FY424" s="64"/>
      <c r="FZ424" s="8"/>
      <c r="GA424" s="8"/>
      <c r="GB424" s="167"/>
      <c r="GC424" s="167"/>
    </row>
    <row r="425">
      <c r="A425" s="2"/>
      <c r="B425" s="2"/>
      <c r="C425" s="28"/>
      <c r="D425" s="28" t="s">
        <v>287</v>
      </c>
      <c r="E425" s="55"/>
      <c r="F425" s="55"/>
      <c r="G425" s="53" t="s">
        <v>672</v>
      </c>
      <c r="H425" s="28" t="s">
        <v>285</v>
      </c>
      <c r="I425" s="28" t="s">
        <v>673</v>
      </c>
      <c r="J425" s="4" t="s">
        <v>285</v>
      </c>
      <c r="K425" s="56">
        <v>25.0</v>
      </c>
      <c r="L425" s="15">
        <f t="shared" si="73"/>
        <v>0</v>
      </c>
      <c r="M425" s="15">
        <f t="shared" si="74"/>
        <v>0</v>
      </c>
      <c r="N425" s="16">
        <f t="shared" si="75"/>
        <v>0</v>
      </c>
      <c r="O425" s="15">
        <f t="shared" si="76"/>
        <v>0</v>
      </c>
      <c r="P425" s="15">
        <f t="shared" si="77"/>
        <v>0</v>
      </c>
      <c r="Q425" s="75"/>
      <c r="R425" s="75"/>
      <c r="S425" s="8"/>
      <c r="T425" s="9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9"/>
      <c r="AQ425" s="8"/>
      <c r="AR425" s="8"/>
      <c r="AS425" s="8"/>
      <c r="AT425" s="8"/>
      <c r="AU425" s="8"/>
      <c r="AV425" s="8"/>
      <c r="AW425" s="9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12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12"/>
      <c r="DP425" s="12"/>
      <c r="DQ425" s="12"/>
      <c r="DR425" s="12"/>
      <c r="DS425" s="12"/>
      <c r="DT425" s="12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</row>
    <row r="426">
      <c r="A426" s="2"/>
      <c r="B426" s="2"/>
      <c r="C426" s="28"/>
      <c r="D426" s="28" t="s">
        <v>200</v>
      </c>
      <c r="E426" s="55"/>
      <c r="F426" s="55"/>
      <c r="G426" s="142" t="s">
        <v>674</v>
      </c>
      <c r="H426" s="29" t="s">
        <v>68</v>
      </c>
      <c r="I426" s="29" t="s">
        <v>233</v>
      </c>
      <c r="J426" s="4" t="s">
        <v>145</v>
      </c>
      <c r="K426" s="131">
        <v>31.0</v>
      </c>
      <c r="L426" s="15">
        <f t="shared" si="73"/>
        <v>0</v>
      </c>
      <c r="M426" s="15">
        <f t="shared" si="74"/>
        <v>0</v>
      </c>
      <c r="N426" s="16">
        <f t="shared" si="75"/>
        <v>0</v>
      </c>
      <c r="O426" s="15">
        <f t="shared" si="76"/>
        <v>0</v>
      </c>
      <c r="P426" s="15">
        <f t="shared" si="77"/>
        <v>0</v>
      </c>
      <c r="Q426" s="92"/>
      <c r="R426" s="92"/>
      <c r="S426" s="170"/>
      <c r="T426" s="171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1"/>
      <c r="AQ426" s="170"/>
      <c r="AR426" s="170"/>
      <c r="AS426" s="170"/>
      <c r="AT426" s="170"/>
      <c r="AU426" s="170"/>
      <c r="AV426" s="170"/>
      <c r="AW426" s="171"/>
      <c r="AX426" s="170"/>
      <c r="AY426" s="170"/>
      <c r="AZ426" s="170"/>
      <c r="BA426" s="170"/>
      <c r="BB426" s="170"/>
      <c r="BC426" s="170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12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65"/>
      <c r="DP426" s="65"/>
      <c r="DQ426" s="65"/>
      <c r="DR426" s="65"/>
      <c r="DS426" s="65"/>
      <c r="DT426" s="65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65"/>
      <c r="FS426" s="65"/>
      <c r="FT426" s="65"/>
      <c r="FU426" s="65"/>
      <c r="FV426" s="65"/>
      <c r="FW426" s="65"/>
      <c r="FX426" s="65"/>
      <c r="FY426" s="65"/>
      <c r="FZ426" s="12"/>
      <c r="GA426" s="12"/>
      <c r="GB426" s="65"/>
      <c r="GC426" s="65"/>
    </row>
    <row r="427">
      <c r="A427" s="2"/>
      <c r="B427" s="2"/>
      <c r="C427" s="28"/>
      <c r="D427" s="28" t="s">
        <v>333</v>
      </c>
      <c r="E427" s="55"/>
      <c r="F427" s="55"/>
      <c r="G427" s="56" t="s">
        <v>675</v>
      </c>
      <c r="H427" s="56" t="s">
        <v>23</v>
      </c>
      <c r="I427" s="109" t="s">
        <v>517</v>
      </c>
      <c r="J427" s="4" t="s">
        <v>23</v>
      </c>
      <c r="K427" s="56">
        <v>25.0</v>
      </c>
      <c r="L427" s="15">
        <f t="shared" si="73"/>
        <v>0</v>
      </c>
      <c r="M427" s="15">
        <f t="shared" si="74"/>
        <v>0</v>
      </c>
      <c r="N427" s="16">
        <f t="shared" si="75"/>
        <v>0</v>
      </c>
      <c r="O427" s="15">
        <f t="shared" si="76"/>
        <v>0</v>
      </c>
      <c r="P427" s="15">
        <f t="shared" si="77"/>
        <v>0</v>
      </c>
      <c r="Q427" s="67"/>
      <c r="R427" s="67"/>
      <c r="S427" s="56"/>
      <c r="T427" s="169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169"/>
      <c r="AQ427" s="56"/>
      <c r="AR427" s="56"/>
      <c r="AS427" s="56"/>
      <c r="AT427" s="56"/>
      <c r="AU427" s="56"/>
      <c r="AV427" s="56"/>
      <c r="AW427" s="169"/>
      <c r="AX427" s="56"/>
      <c r="AY427" s="56"/>
      <c r="AZ427" s="56"/>
      <c r="BA427" s="56"/>
      <c r="BB427" s="56"/>
      <c r="BC427" s="56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12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109"/>
      <c r="DP427" s="109"/>
      <c r="DQ427" s="109"/>
      <c r="DR427" s="109"/>
      <c r="DS427" s="109"/>
      <c r="DT427" s="56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56"/>
      <c r="FS427" s="56"/>
      <c r="FT427" s="56"/>
      <c r="FU427" s="56"/>
      <c r="FV427" s="109"/>
      <c r="FW427" s="56"/>
      <c r="FX427" s="56"/>
      <c r="FY427" s="56"/>
      <c r="FZ427" s="8"/>
      <c r="GA427" s="8"/>
      <c r="GB427" s="109"/>
      <c r="GC427" s="109"/>
    </row>
    <row r="428">
      <c r="A428" s="3"/>
      <c r="B428" s="3"/>
      <c r="C428" s="29"/>
      <c r="D428" s="29"/>
      <c r="E428" s="29"/>
      <c r="F428" s="55"/>
      <c r="G428" s="67" t="s">
        <v>676</v>
      </c>
      <c r="H428" s="28" t="s">
        <v>235</v>
      </c>
      <c r="I428" s="56" t="s">
        <v>319</v>
      </c>
      <c r="J428" s="4" t="s">
        <v>320</v>
      </c>
      <c r="K428" s="131">
        <v>27.0</v>
      </c>
      <c r="L428" s="15">
        <f t="shared" si="73"/>
        <v>0</v>
      </c>
      <c r="M428" s="15">
        <f t="shared" si="74"/>
        <v>0</v>
      </c>
      <c r="N428" s="16">
        <f t="shared" si="75"/>
        <v>0</v>
      </c>
      <c r="O428" s="15">
        <f t="shared" si="76"/>
        <v>0</v>
      </c>
      <c r="P428" s="15">
        <f t="shared" si="77"/>
        <v>0</v>
      </c>
      <c r="Q428" s="92"/>
      <c r="R428" s="92"/>
      <c r="S428" s="170"/>
      <c r="T428" s="171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1"/>
      <c r="AQ428" s="170"/>
      <c r="AR428" s="170"/>
      <c r="AS428" s="170"/>
      <c r="AT428" s="170"/>
      <c r="AU428" s="170"/>
      <c r="AV428" s="170"/>
      <c r="AW428" s="171"/>
      <c r="AX428" s="170"/>
      <c r="AY428" s="170"/>
      <c r="AZ428" s="170"/>
      <c r="BA428" s="170"/>
      <c r="BB428" s="170"/>
      <c r="BC428" s="170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12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65"/>
      <c r="DP428" s="65"/>
      <c r="DQ428" s="65"/>
      <c r="DR428" s="65"/>
      <c r="DS428" s="65"/>
      <c r="DT428" s="65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65"/>
      <c r="FS428" s="65"/>
      <c r="FT428" s="65"/>
      <c r="FU428" s="65"/>
      <c r="FV428" s="65"/>
      <c r="FW428" s="65"/>
      <c r="FX428" s="65"/>
      <c r="FY428" s="65"/>
      <c r="FZ428" s="12"/>
      <c r="GA428" s="12"/>
      <c r="GB428" s="65"/>
      <c r="GC428" s="65"/>
    </row>
    <row r="429">
      <c r="A429" s="2"/>
      <c r="B429" s="2"/>
      <c r="C429" s="28"/>
      <c r="D429" s="28" t="s">
        <v>200</v>
      </c>
      <c r="E429" s="55"/>
      <c r="F429" s="55"/>
      <c r="G429" s="76" t="s">
        <v>677</v>
      </c>
      <c r="H429" s="79" t="s">
        <v>14</v>
      </c>
      <c r="I429" s="79" t="s">
        <v>133</v>
      </c>
      <c r="J429" s="120" t="s">
        <v>49</v>
      </c>
      <c r="K429" s="79">
        <v>31.0</v>
      </c>
      <c r="L429" s="15">
        <f t="shared" si="73"/>
        <v>0</v>
      </c>
      <c r="M429" s="15">
        <f t="shared" si="74"/>
        <v>0</v>
      </c>
      <c r="N429" s="16">
        <f t="shared" si="75"/>
        <v>0</v>
      </c>
      <c r="O429" s="15">
        <f t="shared" si="76"/>
        <v>0</v>
      </c>
      <c r="P429" s="15">
        <f t="shared" si="77"/>
        <v>0</v>
      </c>
      <c r="Q429" s="115"/>
      <c r="R429" s="115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  <c r="AS429" s="160"/>
      <c r="AT429" s="160"/>
      <c r="AU429" s="160"/>
      <c r="AV429" s="160"/>
      <c r="AW429" s="160"/>
      <c r="AX429" s="160"/>
      <c r="AY429" s="160"/>
      <c r="AZ429" s="160"/>
      <c r="BA429" s="160"/>
      <c r="BB429" s="160"/>
      <c r="BC429" s="160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12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79"/>
      <c r="DP429" s="79"/>
      <c r="DQ429" s="79"/>
      <c r="DR429" s="79"/>
      <c r="DS429" s="79"/>
      <c r="DT429" s="79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79"/>
      <c r="FS429" s="79"/>
      <c r="FT429" s="79"/>
      <c r="FU429" s="79"/>
      <c r="FV429" s="79"/>
      <c r="FW429" s="79"/>
      <c r="FX429" s="79"/>
      <c r="FY429" s="79"/>
      <c r="FZ429" s="12"/>
      <c r="GA429" s="12"/>
      <c r="GB429" s="79"/>
      <c r="GC429" s="79"/>
    </row>
    <row r="430">
      <c r="A430" s="2"/>
      <c r="B430" s="2"/>
      <c r="C430" s="28"/>
      <c r="D430" s="28">
        <v>203.0</v>
      </c>
      <c r="E430" s="55"/>
      <c r="F430" s="55"/>
      <c r="G430" s="67" t="s">
        <v>678</v>
      </c>
      <c r="H430" s="56" t="s">
        <v>21</v>
      </c>
      <c r="I430" s="56" t="s">
        <v>381</v>
      </c>
      <c r="J430" s="4" t="s">
        <v>21</v>
      </c>
      <c r="K430" s="67">
        <v>27.0</v>
      </c>
      <c r="L430" s="15">
        <f t="shared" si="73"/>
        <v>0</v>
      </c>
      <c r="M430" s="15">
        <f t="shared" si="74"/>
        <v>0</v>
      </c>
      <c r="N430" s="16">
        <f t="shared" si="75"/>
        <v>0</v>
      </c>
      <c r="O430" s="15">
        <f t="shared" si="76"/>
        <v>0</v>
      </c>
      <c r="P430" s="15">
        <f t="shared" si="77"/>
        <v>0</v>
      </c>
      <c r="Q430" s="68"/>
      <c r="R430" s="68"/>
      <c r="S430" s="51"/>
      <c r="T430" s="58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8"/>
      <c r="AQ430" s="51"/>
      <c r="AR430" s="51"/>
      <c r="AS430" s="51"/>
      <c r="AT430" s="51"/>
      <c r="AU430" s="51"/>
      <c r="AV430" s="51"/>
      <c r="AW430" s="58"/>
      <c r="AX430" s="51"/>
      <c r="AY430" s="51"/>
      <c r="AZ430" s="51"/>
      <c r="BA430" s="51"/>
      <c r="BB430" s="51"/>
      <c r="BC430" s="51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12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32"/>
      <c r="DP430" s="32"/>
      <c r="DQ430" s="32"/>
      <c r="DR430" s="32"/>
      <c r="DS430" s="32"/>
      <c r="DT430" s="32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32"/>
      <c r="FS430" s="32"/>
      <c r="FT430" s="32"/>
      <c r="FU430" s="32"/>
      <c r="FV430" s="32"/>
      <c r="FW430" s="32"/>
      <c r="FX430" s="32"/>
      <c r="FY430" s="32"/>
      <c r="FZ430" s="12"/>
      <c r="GA430" s="12"/>
      <c r="GB430" s="32"/>
      <c r="GC430" s="32"/>
    </row>
    <row r="431">
      <c r="A431" s="2"/>
      <c r="B431" s="2"/>
      <c r="C431" s="28"/>
      <c r="D431" s="28" t="s">
        <v>558</v>
      </c>
      <c r="E431" s="55"/>
      <c r="F431" s="30">
        <v>92.0</v>
      </c>
      <c r="G431" s="30" t="s">
        <v>679</v>
      </c>
      <c r="H431" s="30" t="s">
        <v>21</v>
      </c>
      <c r="I431" s="30" t="s">
        <v>517</v>
      </c>
      <c r="J431" s="4" t="s">
        <v>23</v>
      </c>
      <c r="K431" s="56">
        <v>26.0</v>
      </c>
      <c r="L431" s="15">
        <f t="shared" si="73"/>
        <v>0</v>
      </c>
      <c r="M431" s="15">
        <f t="shared" si="74"/>
        <v>0</v>
      </c>
      <c r="N431" s="16">
        <f t="shared" si="75"/>
        <v>0</v>
      </c>
      <c r="O431" s="15">
        <f t="shared" si="76"/>
        <v>0</v>
      </c>
      <c r="P431" s="15">
        <f t="shared" si="77"/>
        <v>0</v>
      </c>
      <c r="Q431" s="67"/>
      <c r="R431" s="67"/>
      <c r="S431" s="56"/>
      <c r="T431" s="169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169"/>
      <c r="AQ431" s="56"/>
      <c r="AR431" s="56"/>
      <c r="AS431" s="56"/>
      <c r="AT431" s="56"/>
      <c r="AU431" s="56"/>
      <c r="AV431" s="56"/>
      <c r="AW431" s="169"/>
      <c r="AX431" s="56"/>
      <c r="AY431" s="56"/>
      <c r="AZ431" s="56"/>
      <c r="BA431" s="56"/>
      <c r="BB431" s="56"/>
      <c r="BC431" s="56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12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109"/>
      <c r="DP431" s="109"/>
      <c r="DQ431" s="109"/>
      <c r="DR431" s="109"/>
      <c r="DS431" s="109"/>
      <c r="DT431" s="56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  <c r="FK431" s="8"/>
      <c r="FL431" s="8"/>
      <c r="FM431" s="8"/>
      <c r="FN431" s="8"/>
      <c r="FO431" s="8"/>
      <c r="FP431" s="8"/>
      <c r="FQ431" s="8"/>
      <c r="FR431" s="56"/>
      <c r="FS431" s="56"/>
      <c r="FT431" s="56"/>
      <c r="FU431" s="56"/>
      <c r="FV431" s="109"/>
      <c r="FW431" s="56"/>
      <c r="FX431" s="56"/>
      <c r="FY431" s="56"/>
      <c r="FZ431" s="8"/>
      <c r="GA431" s="8"/>
      <c r="GB431" s="109"/>
      <c r="GC431" s="109"/>
    </row>
    <row r="432">
      <c r="A432" s="2"/>
      <c r="B432" s="2"/>
      <c r="C432" s="28"/>
      <c r="D432" s="28"/>
      <c r="E432" s="55"/>
      <c r="F432" s="55"/>
      <c r="G432" s="76" t="s">
        <v>680</v>
      </c>
      <c r="H432" s="79" t="s">
        <v>16</v>
      </c>
      <c r="I432" s="79" t="s">
        <v>133</v>
      </c>
      <c r="J432" s="120" t="s">
        <v>49</v>
      </c>
      <c r="K432" s="79">
        <v>25.0</v>
      </c>
      <c r="L432" s="15">
        <f t="shared" si="73"/>
        <v>0</v>
      </c>
      <c r="M432" s="15">
        <f t="shared" si="74"/>
        <v>0</v>
      </c>
      <c r="N432" s="16">
        <f t="shared" si="75"/>
        <v>0</v>
      </c>
      <c r="O432" s="15">
        <f t="shared" si="76"/>
        <v>0</v>
      </c>
      <c r="P432" s="15">
        <f t="shared" si="77"/>
        <v>0</v>
      </c>
      <c r="Q432" s="75"/>
      <c r="R432" s="75"/>
      <c r="S432" s="8"/>
      <c r="T432" s="9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9"/>
      <c r="AQ432" s="8"/>
      <c r="AR432" s="8"/>
      <c r="AS432" s="8"/>
      <c r="AT432" s="8"/>
      <c r="AU432" s="8"/>
      <c r="AV432" s="8"/>
      <c r="AW432" s="9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12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12"/>
      <c r="DP432" s="12"/>
      <c r="DQ432" s="12"/>
      <c r="DR432" s="12"/>
      <c r="DS432" s="12"/>
      <c r="DT432" s="12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32"/>
      <c r="FS432" s="32"/>
      <c r="FT432" s="32"/>
      <c r="FU432" s="32"/>
      <c r="FV432" s="32"/>
      <c r="FW432" s="32"/>
      <c r="FX432" s="32"/>
      <c r="FY432" s="32"/>
      <c r="FZ432" s="12"/>
      <c r="GA432" s="12"/>
      <c r="GB432" s="32"/>
      <c r="GC432" s="32"/>
    </row>
    <row r="433">
      <c r="A433" s="149"/>
      <c r="B433" s="150"/>
      <c r="C433" s="124"/>
      <c r="D433" s="91"/>
      <c r="E433" s="91"/>
      <c r="F433" s="91"/>
      <c r="G433" s="158" t="s">
        <v>681</v>
      </c>
      <c r="H433" s="125" t="s">
        <v>21</v>
      </c>
      <c r="I433" s="125" t="s">
        <v>319</v>
      </c>
      <c r="J433" s="126" t="s">
        <v>320</v>
      </c>
      <c r="K433" s="90">
        <v>30.0</v>
      </c>
      <c r="L433" s="15">
        <f t="shared" si="73"/>
        <v>0</v>
      </c>
      <c r="M433" s="15">
        <f t="shared" si="74"/>
        <v>0</v>
      </c>
      <c r="N433" s="16">
        <f t="shared" si="75"/>
        <v>0</v>
      </c>
      <c r="O433" s="15">
        <f t="shared" si="76"/>
        <v>0</v>
      </c>
      <c r="P433" s="15">
        <f t="shared" si="77"/>
        <v>0</v>
      </c>
      <c r="Q433" s="68"/>
      <c r="R433" s="68"/>
      <c r="S433" s="51"/>
      <c r="T433" s="58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8"/>
      <c r="AQ433" s="51"/>
      <c r="AR433" s="51"/>
      <c r="AS433" s="51"/>
      <c r="AT433" s="51"/>
      <c r="AU433" s="51"/>
      <c r="AV433" s="51"/>
      <c r="AW433" s="58"/>
      <c r="AX433" s="51"/>
      <c r="AY433" s="51"/>
      <c r="AZ433" s="51"/>
      <c r="BA433" s="51"/>
      <c r="BB433" s="51"/>
      <c r="BC433" s="51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12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32"/>
      <c r="DP433" s="32"/>
      <c r="DQ433" s="32"/>
      <c r="DR433" s="32"/>
      <c r="DS433" s="32"/>
      <c r="DT433" s="32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32"/>
      <c r="FS433" s="32"/>
      <c r="FT433" s="32"/>
      <c r="FU433" s="32"/>
      <c r="FV433" s="32"/>
      <c r="FW433" s="32"/>
      <c r="FX433" s="32"/>
      <c r="FY433" s="32"/>
      <c r="FZ433" s="12"/>
      <c r="GA433" s="12"/>
      <c r="GB433" s="32"/>
      <c r="GC433" s="32"/>
    </row>
    <row r="434">
      <c r="A434" s="2"/>
      <c r="B434" s="2"/>
      <c r="C434" s="28"/>
      <c r="D434" s="28" t="s">
        <v>83</v>
      </c>
      <c r="E434" s="55"/>
      <c r="F434" s="29">
        <v>103.0</v>
      </c>
      <c r="G434" s="29" t="s">
        <v>682</v>
      </c>
      <c r="H434" s="29" t="s">
        <v>21</v>
      </c>
      <c r="I434" s="29" t="s">
        <v>683</v>
      </c>
      <c r="J434" s="4" t="s">
        <v>36</v>
      </c>
      <c r="K434" s="64">
        <v>31.0</v>
      </c>
      <c r="L434" s="15">
        <f t="shared" si="73"/>
        <v>0</v>
      </c>
      <c r="M434" s="15">
        <f t="shared" si="74"/>
        <v>0</v>
      </c>
      <c r="N434" s="16">
        <f t="shared" si="75"/>
        <v>0</v>
      </c>
      <c r="O434" s="15">
        <f t="shared" si="76"/>
        <v>0</v>
      </c>
      <c r="P434" s="15">
        <f t="shared" si="77"/>
        <v>0</v>
      </c>
      <c r="Q434" s="94"/>
      <c r="R434" s="94"/>
      <c r="S434" s="64"/>
      <c r="T434" s="166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166"/>
      <c r="AQ434" s="64"/>
      <c r="AR434" s="64"/>
      <c r="AS434" s="64"/>
      <c r="AT434" s="64"/>
      <c r="AU434" s="64"/>
      <c r="AV434" s="64"/>
      <c r="AW434" s="166"/>
      <c r="AX434" s="64"/>
      <c r="AY434" s="64"/>
      <c r="AZ434" s="64"/>
      <c r="BA434" s="64"/>
      <c r="BB434" s="64"/>
      <c r="BC434" s="64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12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167"/>
      <c r="DP434" s="167"/>
      <c r="DQ434" s="167"/>
      <c r="DR434" s="167"/>
      <c r="DS434" s="167"/>
      <c r="DT434" s="64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64"/>
      <c r="FS434" s="64"/>
      <c r="FT434" s="64"/>
      <c r="FU434" s="64"/>
      <c r="FV434" s="167"/>
      <c r="FW434" s="64"/>
      <c r="FX434" s="64"/>
      <c r="FY434" s="64"/>
      <c r="FZ434" s="8"/>
      <c r="GA434" s="8"/>
      <c r="GB434" s="167"/>
      <c r="GC434" s="167"/>
    </row>
    <row r="435">
      <c r="A435" s="114"/>
      <c r="B435" s="114"/>
      <c r="C435" s="55"/>
      <c r="D435" s="55"/>
      <c r="E435" s="55"/>
      <c r="F435" s="29">
        <v>85.0</v>
      </c>
      <c r="G435" s="29" t="s">
        <v>684</v>
      </c>
      <c r="H435" s="29" t="s">
        <v>34</v>
      </c>
      <c r="I435" s="29" t="s">
        <v>59</v>
      </c>
      <c r="J435" s="4" t="s">
        <v>36</v>
      </c>
      <c r="K435" s="64">
        <v>33.0</v>
      </c>
      <c r="L435" s="15">
        <f t="shared" si="73"/>
        <v>0</v>
      </c>
      <c r="M435" s="15">
        <f t="shared" si="74"/>
        <v>0</v>
      </c>
      <c r="N435" s="16">
        <f t="shared" si="75"/>
        <v>0</v>
      </c>
      <c r="O435" s="15">
        <f t="shared" si="76"/>
        <v>0</v>
      </c>
      <c r="P435" s="15">
        <f t="shared" si="77"/>
        <v>0</v>
      </c>
      <c r="Q435" s="94"/>
      <c r="R435" s="94"/>
      <c r="S435" s="64"/>
      <c r="T435" s="166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166"/>
      <c r="AQ435" s="64"/>
      <c r="AR435" s="64"/>
      <c r="AS435" s="64"/>
      <c r="AT435" s="64"/>
      <c r="AU435" s="64"/>
      <c r="AV435" s="64"/>
      <c r="AW435" s="166"/>
      <c r="AX435" s="64"/>
      <c r="AY435" s="64"/>
      <c r="AZ435" s="64"/>
      <c r="BA435" s="64"/>
      <c r="BB435" s="64"/>
      <c r="BC435" s="64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12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167"/>
      <c r="DP435" s="167"/>
      <c r="DQ435" s="167"/>
      <c r="DR435" s="167"/>
      <c r="DS435" s="167"/>
      <c r="DT435" s="64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  <c r="FK435" s="8"/>
      <c r="FL435" s="8"/>
      <c r="FM435" s="8"/>
      <c r="FN435" s="8"/>
      <c r="FO435" s="8"/>
      <c r="FP435" s="8"/>
      <c r="FQ435" s="8"/>
      <c r="FR435" s="64"/>
      <c r="FS435" s="64"/>
      <c r="FT435" s="64"/>
      <c r="FU435" s="64"/>
      <c r="FV435" s="167"/>
      <c r="FW435" s="64"/>
      <c r="FX435" s="64"/>
      <c r="FY435" s="64"/>
      <c r="FZ435" s="8"/>
      <c r="GA435" s="8"/>
      <c r="GB435" s="167"/>
      <c r="GC435" s="167"/>
    </row>
    <row r="436">
      <c r="A436" s="2"/>
      <c r="B436" s="2"/>
      <c r="C436" s="28"/>
      <c r="D436" s="28"/>
      <c r="E436" s="29"/>
      <c r="F436" s="30"/>
      <c r="G436" s="65" t="s">
        <v>685</v>
      </c>
      <c r="H436" s="14" t="s">
        <v>23</v>
      </c>
      <c r="I436" s="14" t="s">
        <v>207</v>
      </c>
      <c r="J436" s="120" t="s">
        <v>49</v>
      </c>
      <c r="K436" s="56">
        <v>23.0</v>
      </c>
      <c r="L436" s="15">
        <f t="shared" si="73"/>
        <v>0</v>
      </c>
      <c r="M436" s="15">
        <f t="shared" si="74"/>
        <v>0</v>
      </c>
      <c r="N436" s="16">
        <f t="shared" si="75"/>
        <v>0</v>
      </c>
      <c r="O436" s="15">
        <f t="shared" si="76"/>
        <v>0</v>
      </c>
      <c r="P436" s="15">
        <f t="shared" si="77"/>
        <v>0</v>
      </c>
      <c r="Q436" s="67"/>
      <c r="R436" s="67"/>
      <c r="S436" s="56"/>
      <c r="T436" s="169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169"/>
      <c r="AQ436" s="56"/>
      <c r="AR436" s="56"/>
      <c r="AS436" s="56"/>
      <c r="AT436" s="56"/>
      <c r="AU436" s="56"/>
      <c r="AV436" s="56"/>
      <c r="AW436" s="169"/>
      <c r="AX436" s="56"/>
      <c r="AY436" s="56"/>
      <c r="AZ436" s="56"/>
      <c r="BA436" s="56"/>
      <c r="BB436" s="56"/>
      <c r="BC436" s="56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12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109"/>
      <c r="DP436" s="109"/>
      <c r="DQ436" s="109"/>
      <c r="DR436" s="109"/>
      <c r="DS436" s="109"/>
      <c r="DT436" s="56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  <c r="FK436" s="8"/>
      <c r="FL436" s="8"/>
      <c r="FM436" s="8"/>
      <c r="FN436" s="8"/>
      <c r="FO436" s="8"/>
      <c r="FP436" s="8"/>
      <c r="FQ436" s="8"/>
      <c r="FR436" s="56"/>
      <c r="FS436" s="56"/>
      <c r="FT436" s="56"/>
      <c r="FU436" s="56"/>
      <c r="FV436" s="109"/>
      <c r="FW436" s="56"/>
      <c r="FX436" s="56"/>
      <c r="FY436" s="56"/>
      <c r="FZ436" s="8"/>
      <c r="GA436" s="8"/>
      <c r="GB436" s="109"/>
      <c r="GC436" s="109"/>
    </row>
    <row r="437">
      <c r="A437" s="2"/>
      <c r="B437" s="2"/>
      <c r="C437" s="28"/>
      <c r="D437" s="28"/>
      <c r="E437" s="55"/>
      <c r="F437" s="55"/>
      <c r="G437" s="92" t="s">
        <v>686</v>
      </c>
      <c r="H437" s="143" t="s">
        <v>121</v>
      </c>
      <c r="I437" s="28" t="s">
        <v>254</v>
      </c>
      <c r="J437" s="144" t="s">
        <v>253</v>
      </c>
      <c r="K437" s="56">
        <v>31.0</v>
      </c>
      <c r="L437" s="15">
        <f t="shared" si="73"/>
        <v>0</v>
      </c>
      <c r="M437" s="15">
        <f t="shared" si="74"/>
        <v>0</v>
      </c>
      <c r="N437" s="16">
        <f t="shared" si="75"/>
        <v>0</v>
      </c>
      <c r="O437" s="15">
        <f t="shared" si="76"/>
        <v>0</v>
      </c>
      <c r="P437" s="15">
        <f t="shared" si="77"/>
        <v>0</v>
      </c>
      <c r="Q437" s="68"/>
      <c r="R437" s="68"/>
      <c r="S437" s="51"/>
      <c r="T437" s="58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8"/>
      <c r="AQ437" s="51"/>
      <c r="AR437" s="51"/>
      <c r="AS437" s="51"/>
      <c r="AT437" s="51"/>
      <c r="AU437" s="51"/>
      <c r="AV437" s="51"/>
      <c r="AW437" s="58"/>
      <c r="AX437" s="51"/>
      <c r="AY437" s="51"/>
      <c r="AZ437" s="51"/>
      <c r="BA437" s="51"/>
      <c r="BB437" s="51"/>
      <c r="BC437" s="51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12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32"/>
      <c r="DP437" s="32"/>
      <c r="DQ437" s="32"/>
      <c r="DR437" s="32"/>
      <c r="DS437" s="32"/>
      <c r="DT437" s="32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  <c r="FK437" s="8"/>
      <c r="FL437" s="8"/>
      <c r="FM437" s="8"/>
      <c r="FN437" s="8"/>
      <c r="FO437" s="8"/>
      <c r="FP437" s="8"/>
      <c r="FQ437" s="8"/>
      <c r="FR437" s="32"/>
      <c r="FS437" s="32"/>
      <c r="FT437" s="32"/>
      <c r="FU437" s="32"/>
      <c r="FV437" s="32"/>
      <c r="FW437" s="32"/>
      <c r="FX437" s="32"/>
      <c r="FY437" s="32"/>
      <c r="FZ437" s="12"/>
      <c r="GA437" s="12"/>
      <c r="GB437" s="32"/>
      <c r="GC437" s="32"/>
    </row>
    <row r="438">
      <c r="A438" s="2"/>
      <c r="B438" s="2"/>
      <c r="C438" s="28"/>
      <c r="D438" s="28"/>
      <c r="E438" s="29"/>
      <c r="F438" s="30"/>
      <c r="G438" s="92" t="s">
        <v>687</v>
      </c>
      <c r="H438" s="14" t="s">
        <v>36</v>
      </c>
      <c r="I438" s="14" t="s">
        <v>683</v>
      </c>
      <c r="J438" s="4" t="s">
        <v>36</v>
      </c>
      <c r="K438" s="53">
        <v>32.0</v>
      </c>
      <c r="L438" s="15">
        <f t="shared" si="73"/>
        <v>0</v>
      </c>
      <c r="M438" s="15">
        <f t="shared" si="74"/>
        <v>0</v>
      </c>
      <c r="N438" s="16">
        <f t="shared" si="75"/>
        <v>0</v>
      </c>
      <c r="O438" s="15">
        <f t="shared" si="76"/>
        <v>0</v>
      </c>
      <c r="P438" s="15">
        <f t="shared" si="77"/>
        <v>0</v>
      </c>
      <c r="Q438" s="68"/>
      <c r="R438" s="68"/>
      <c r="S438" s="51"/>
      <c r="T438" s="58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8"/>
      <c r="AQ438" s="51"/>
      <c r="AR438" s="51"/>
      <c r="AS438" s="51"/>
      <c r="AT438" s="51"/>
      <c r="AU438" s="51"/>
      <c r="AV438" s="51"/>
      <c r="AW438" s="58"/>
      <c r="AX438" s="51"/>
      <c r="AY438" s="51"/>
      <c r="AZ438" s="51"/>
      <c r="BA438" s="51"/>
      <c r="BB438" s="51"/>
      <c r="BC438" s="51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12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32"/>
      <c r="DP438" s="32"/>
      <c r="DQ438" s="32"/>
      <c r="DR438" s="32"/>
      <c r="DS438" s="32"/>
      <c r="DT438" s="32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  <c r="FK438" s="8"/>
      <c r="FL438" s="8"/>
      <c r="FM438" s="8"/>
      <c r="FN438" s="8"/>
      <c r="FO438" s="8"/>
      <c r="FP438" s="8"/>
      <c r="FQ438" s="8"/>
      <c r="FR438" s="32"/>
      <c r="FS438" s="32"/>
      <c r="FT438" s="32"/>
      <c r="FU438" s="32"/>
      <c r="FV438" s="32"/>
      <c r="FW438" s="32"/>
      <c r="FX438" s="32"/>
      <c r="FY438" s="32"/>
      <c r="FZ438" s="12"/>
      <c r="GA438" s="12"/>
      <c r="GB438" s="32"/>
      <c r="GC438" s="32"/>
    </row>
    <row r="439">
      <c r="A439" s="149"/>
      <c r="B439" s="123"/>
      <c r="C439" s="124"/>
      <c r="D439" s="91"/>
      <c r="E439" s="91"/>
      <c r="F439" s="91"/>
      <c r="G439" s="92" t="s">
        <v>688</v>
      </c>
      <c r="H439" s="125" t="s">
        <v>21</v>
      </c>
      <c r="I439" s="125" t="s">
        <v>579</v>
      </c>
      <c r="J439" s="126" t="s">
        <v>367</v>
      </c>
      <c r="K439" s="64">
        <v>29.0</v>
      </c>
      <c r="L439" s="15">
        <f t="shared" si="73"/>
        <v>0</v>
      </c>
      <c r="M439" s="15">
        <f t="shared" si="74"/>
        <v>0</v>
      </c>
      <c r="N439" s="16">
        <f t="shared" si="75"/>
        <v>0</v>
      </c>
      <c r="O439" s="15">
        <f t="shared" si="76"/>
        <v>0</v>
      </c>
      <c r="P439" s="15">
        <f t="shared" si="77"/>
        <v>0</v>
      </c>
      <c r="Q439" s="85"/>
      <c r="R439" s="85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  <c r="BB439" s="73"/>
      <c r="BC439" s="73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12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5"/>
      <c r="DP439" s="85"/>
      <c r="DQ439" s="85"/>
      <c r="DR439" s="85"/>
      <c r="DS439" s="85"/>
      <c r="DT439" s="85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  <c r="FK439" s="8"/>
      <c r="FL439" s="8"/>
      <c r="FM439" s="8"/>
      <c r="FN439" s="8"/>
      <c r="FO439" s="8"/>
      <c r="FP439" s="8"/>
      <c r="FQ439" s="8"/>
      <c r="FR439" s="85"/>
      <c r="FS439" s="85"/>
      <c r="FT439" s="85"/>
      <c r="FU439" s="85"/>
      <c r="FV439" s="85"/>
      <c r="FW439" s="85"/>
      <c r="FX439" s="85"/>
      <c r="FY439" s="85"/>
      <c r="FZ439" s="12"/>
      <c r="GA439" s="12"/>
      <c r="GB439" s="85"/>
      <c r="GC439" s="85"/>
    </row>
    <row r="440">
      <c r="A440" s="149"/>
      <c r="B440" s="123"/>
      <c r="C440" s="124"/>
      <c r="D440" s="91"/>
      <c r="E440" s="91"/>
      <c r="F440" s="91"/>
      <c r="G440" s="162" t="s">
        <v>689</v>
      </c>
      <c r="H440" s="125" t="s">
        <v>94</v>
      </c>
      <c r="I440" s="162" t="s">
        <v>690</v>
      </c>
      <c r="J440" s="126" t="s">
        <v>16</v>
      </c>
      <c r="K440" s="164">
        <v>21.0</v>
      </c>
      <c r="L440" s="15">
        <f t="shared" si="73"/>
        <v>0</v>
      </c>
      <c r="M440" s="15">
        <f t="shared" si="74"/>
        <v>0</v>
      </c>
      <c r="N440" s="16">
        <f t="shared" si="75"/>
        <v>0</v>
      </c>
      <c r="O440" s="15">
        <f t="shared" si="76"/>
        <v>0</v>
      </c>
      <c r="P440" s="15">
        <f t="shared" si="77"/>
        <v>0</v>
      </c>
      <c r="Q440" s="162"/>
      <c r="R440" s="162"/>
      <c r="S440" s="204"/>
      <c r="T440" s="96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204"/>
      <c r="AL440" s="204"/>
      <c r="AM440" s="204"/>
      <c r="AN440" s="204"/>
      <c r="AO440" s="204"/>
      <c r="AP440" s="96"/>
      <c r="AQ440" s="204"/>
      <c r="AR440" s="204"/>
      <c r="AS440" s="204"/>
      <c r="AT440" s="204"/>
      <c r="AU440" s="204"/>
      <c r="AV440" s="204"/>
      <c r="AW440" s="96"/>
      <c r="AX440" s="204"/>
      <c r="AY440" s="204"/>
      <c r="AZ440" s="204"/>
      <c r="BA440" s="204"/>
      <c r="BB440" s="204"/>
      <c r="BC440" s="204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12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162"/>
      <c r="DP440" s="162"/>
      <c r="DQ440" s="162"/>
      <c r="DR440" s="162"/>
      <c r="DS440" s="162"/>
      <c r="DT440" s="162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  <c r="FK440" s="8"/>
      <c r="FL440" s="8"/>
      <c r="FM440" s="8"/>
      <c r="FN440" s="8"/>
      <c r="FO440" s="8"/>
      <c r="FP440" s="8"/>
      <c r="FQ440" s="8"/>
      <c r="FR440" s="162"/>
      <c r="FS440" s="162"/>
      <c r="FT440" s="162"/>
      <c r="FU440" s="162"/>
      <c r="FV440" s="162"/>
      <c r="FW440" s="162"/>
      <c r="FX440" s="162"/>
      <c r="FY440" s="162"/>
      <c r="FZ440" s="12"/>
      <c r="GA440" s="12"/>
      <c r="GB440" s="162"/>
      <c r="GC440" s="162"/>
    </row>
    <row r="441">
      <c r="A441" s="2"/>
      <c r="B441" s="2"/>
      <c r="C441" s="28"/>
      <c r="D441" s="28"/>
      <c r="E441" s="29"/>
      <c r="F441" s="30"/>
      <c r="G441" s="128" t="s">
        <v>691</v>
      </c>
      <c r="H441" s="14" t="s">
        <v>36</v>
      </c>
      <c r="I441" s="14" t="s">
        <v>692</v>
      </c>
      <c r="J441" s="4" t="s">
        <v>36</v>
      </c>
      <c r="K441" s="53">
        <v>25.0</v>
      </c>
      <c r="L441" s="15">
        <f t="shared" si="73"/>
        <v>0</v>
      </c>
      <c r="M441" s="15">
        <f t="shared" si="74"/>
        <v>0</v>
      </c>
      <c r="N441" s="16">
        <f t="shared" si="75"/>
        <v>0</v>
      </c>
      <c r="O441" s="15">
        <f t="shared" si="76"/>
        <v>0</v>
      </c>
      <c r="P441" s="15">
        <f t="shared" si="77"/>
        <v>0</v>
      </c>
      <c r="Q441" s="75"/>
      <c r="R441" s="75"/>
      <c r="S441" s="8"/>
      <c r="T441" s="9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9"/>
      <c r="AQ441" s="8"/>
      <c r="AR441" s="8"/>
      <c r="AS441" s="8"/>
      <c r="AT441" s="8"/>
      <c r="AU441" s="8"/>
      <c r="AV441" s="8"/>
      <c r="AW441" s="9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12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12"/>
      <c r="DP441" s="12"/>
      <c r="DQ441" s="12"/>
      <c r="DR441" s="12"/>
      <c r="DS441" s="12"/>
      <c r="DT441" s="12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  <c r="FK441" s="8"/>
      <c r="FL441" s="8"/>
      <c r="FM441" s="8"/>
      <c r="FN441" s="8"/>
      <c r="FO441" s="8"/>
      <c r="FP441" s="8"/>
      <c r="FQ441" s="8"/>
      <c r="FR441" s="12"/>
      <c r="FS441" s="12"/>
      <c r="FT441" s="12"/>
      <c r="FU441" s="12"/>
      <c r="FV441" s="12"/>
      <c r="FW441" s="12"/>
      <c r="FX441" s="12"/>
      <c r="FY441" s="12"/>
      <c r="FZ441" s="12"/>
      <c r="GA441" s="12"/>
      <c r="GB441" s="12"/>
      <c r="GC441" s="12"/>
    </row>
    <row r="442">
      <c r="A442" s="2"/>
      <c r="B442" s="2"/>
      <c r="C442" s="28"/>
      <c r="D442" s="28">
        <v>153.0</v>
      </c>
      <c r="E442" s="55"/>
      <c r="F442" s="55"/>
      <c r="G442" s="67" t="s">
        <v>693</v>
      </c>
      <c r="H442" s="56" t="s">
        <v>14</v>
      </c>
      <c r="I442" s="205" t="s">
        <v>404</v>
      </c>
      <c r="J442" s="4" t="s">
        <v>320</v>
      </c>
      <c r="K442" s="117">
        <v>24.0</v>
      </c>
      <c r="L442" s="15">
        <f t="shared" si="73"/>
        <v>0</v>
      </c>
      <c r="M442" s="15">
        <f t="shared" si="74"/>
        <v>0</v>
      </c>
      <c r="N442" s="16">
        <f t="shared" si="75"/>
        <v>0</v>
      </c>
      <c r="O442" s="15">
        <f t="shared" si="76"/>
        <v>0</v>
      </c>
      <c r="P442" s="15">
        <f t="shared" si="77"/>
        <v>0</v>
      </c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  <c r="AT442" s="117"/>
      <c r="AU442" s="117"/>
      <c r="AV442" s="117"/>
      <c r="AW442" s="117"/>
      <c r="AX442" s="117"/>
      <c r="AY442" s="117"/>
      <c r="AZ442" s="117"/>
      <c r="BA442" s="117"/>
      <c r="BB442" s="117"/>
      <c r="BC442" s="117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12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33"/>
      <c r="DP442" s="33"/>
      <c r="DQ442" s="33"/>
      <c r="DR442" s="33"/>
      <c r="DS442" s="33"/>
      <c r="DT442" s="117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  <c r="FK442" s="8"/>
      <c r="FL442" s="8"/>
      <c r="FM442" s="8"/>
      <c r="FN442" s="8"/>
      <c r="FO442" s="8"/>
      <c r="FP442" s="8"/>
      <c r="FQ442" s="8"/>
      <c r="FR442" s="117"/>
      <c r="FS442" s="117"/>
      <c r="FT442" s="117"/>
      <c r="FU442" s="117"/>
      <c r="FV442" s="33"/>
      <c r="FW442" s="117"/>
      <c r="FX442" s="117"/>
      <c r="FY442" s="117"/>
      <c r="FZ442" s="8"/>
      <c r="GA442" s="8"/>
      <c r="GB442" s="33"/>
      <c r="GC442" s="33"/>
    </row>
    <row r="443">
      <c r="A443" s="114"/>
      <c r="B443" s="114"/>
      <c r="C443" s="55"/>
      <c r="D443" s="55"/>
      <c r="E443" s="55"/>
      <c r="F443" s="55"/>
      <c r="G443" s="76" t="s">
        <v>694</v>
      </c>
      <c r="H443" s="79" t="s">
        <v>49</v>
      </c>
      <c r="I443" s="79" t="s">
        <v>695</v>
      </c>
      <c r="J443" s="120" t="s">
        <v>49</v>
      </c>
      <c r="K443" s="79">
        <v>25.0</v>
      </c>
      <c r="L443" s="15">
        <f t="shared" si="73"/>
        <v>0</v>
      </c>
      <c r="M443" s="15">
        <f t="shared" si="74"/>
        <v>0</v>
      </c>
      <c r="N443" s="16">
        <f t="shared" si="75"/>
        <v>0</v>
      </c>
      <c r="O443" s="15">
        <f t="shared" si="76"/>
        <v>0</v>
      </c>
      <c r="P443" s="15">
        <f t="shared" si="77"/>
        <v>0</v>
      </c>
      <c r="Q443" s="115"/>
      <c r="R443" s="115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160"/>
      <c r="AS443" s="160"/>
      <c r="AT443" s="160"/>
      <c r="AU443" s="160"/>
      <c r="AV443" s="160"/>
      <c r="AW443" s="160"/>
      <c r="AX443" s="160"/>
      <c r="AY443" s="160"/>
      <c r="AZ443" s="160"/>
      <c r="BA443" s="160"/>
      <c r="BB443" s="160"/>
      <c r="BC443" s="160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12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79"/>
      <c r="DP443" s="79"/>
      <c r="DQ443" s="79"/>
      <c r="DR443" s="79"/>
      <c r="DS443" s="79"/>
      <c r="DT443" s="79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  <c r="FK443" s="8"/>
      <c r="FL443" s="8"/>
      <c r="FM443" s="8"/>
      <c r="FN443" s="8"/>
      <c r="FO443" s="8"/>
      <c r="FP443" s="8"/>
      <c r="FQ443" s="8"/>
      <c r="FR443" s="79"/>
      <c r="FS443" s="79"/>
      <c r="FT443" s="79"/>
      <c r="FU443" s="79"/>
      <c r="FV443" s="79"/>
      <c r="FW443" s="79"/>
      <c r="FX443" s="79"/>
      <c r="FY443" s="79"/>
      <c r="FZ443" s="12"/>
      <c r="GA443" s="12"/>
      <c r="GB443" s="79"/>
      <c r="GC443" s="79"/>
    </row>
    <row r="444">
      <c r="A444" s="178"/>
      <c r="B444" s="178"/>
      <c r="C444" s="179"/>
      <c r="D444" s="179">
        <v>211.0</v>
      </c>
      <c r="E444" s="55"/>
      <c r="F444" s="55"/>
      <c r="G444" s="206" t="s">
        <v>696</v>
      </c>
      <c r="H444" s="55" t="s">
        <v>697</v>
      </c>
      <c r="I444" s="28" t="s">
        <v>698</v>
      </c>
      <c r="J444" s="4" t="s">
        <v>25</v>
      </c>
      <c r="K444" s="64">
        <v>25.0</v>
      </c>
      <c r="L444" s="15">
        <f t="shared" si="73"/>
        <v>0</v>
      </c>
      <c r="M444" s="15">
        <f t="shared" si="74"/>
        <v>0</v>
      </c>
      <c r="N444" s="16">
        <f t="shared" si="75"/>
        <v>0</v>
      </c>
      <c r="O444" s="15">
        <f t="shared" si="76"/>
        <v>0</v>
      </c>
      <c r="P444" s="15">
        <f t="shared" si="77"/>
        <v>0</v>
      </c>
      <c r="Q444" s="68"/>
      <c r="R444" s="68"/>
      <c r="S444" s="51"/>
      <c r="T444" s="58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8"/>
      <c r="AQ444" s="51"/>
      <c r="AR444" s="51"/>
      <c r="AS444" s="51"/>
      <c r="AT444" s="51"/>
      <c r="AU444" s="51"/>
      <c r="AV444" s="51"/>
      <c r="AW444" s="58"/>
      <c r="AX444" s="51"/>
      <c r="AY444" s="51"/>
      <c r="AZ444" s="51"/>
      <c r="BA444" s="51"/>
      <c r="BB444" s="51"/>
      <c r="BC444" s="51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12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32"/>
      <c r="DP444" s="32"/>
      <c r="DQ444" s="32"/>
      <c r="DR444" s="32"/>
      <c r="DS444" s="32"/>
      <c r="DT444" s="32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  <c r="FK444" s="8"/>
      <c r="FL444" s="8"/>
      <c r="FM444" s="8"/>
      <c r="FN444" s="8"/>
      <c r="FO444" s="8"/>
      <c r="FP444" s="8"/>
      <c r="FQ444" s="8"/>
      <c r="FR444" s="32"/>
      <c r="FS444" s="32"/>
      <c r="FT444" s="32"/>
      <c r="FU444" s="32"/>
      <c r="FV444" s="32"/>
      <c r="FW444" s="32"/>
      <c r="FX444" s="32"/>
      <c r="FY444" s="32"/>
      <c r="FZ444" s="12"/>
      <c r="GA444" s="12"/>
      <c r="GB444" s="32"/>
      <c r="GC444" s="32"/>
    </row>
    <row r="445">
      <c r="A445" s="3"/>
      <c r="B445" s="3"/>
      <c r="C445" s="29"/>
      <c r="D445" s="29"/>
      <c r="E445" s="29">
        <v>83.0</v>
      </c>
      <c r="F445" s="30">
        <v>87.0</v>
      </c>
      <c r="G445" s="30" t="s">
        <v>699</v>
      </c>
      <c r="H445" s="30" t="s">
        <v>657</v>
      </c>
      <c r="I445" s="14" t="s">
        <v>48</v>
      </c>
      <c r="J445" s="4" t="s">
        <v>49</v>
      </c>
      <c r="K445" s="56">
        <v>30.0</v>
      </c>
      <c r="L445" s="15">
        <f t="shared" si="73"/>
        <v>0</v>
      </c>
      <c r="M445" s="15">
        <f t="shared" si="74"/>
        <v>0</v>
      </c>
      <c r="N445" s="16">
        <f t="shared" si="75"/>
        <v>0</v>
      </c>
      <c r="O445" s="15">
        <f t="shared" si="76"/>
        <v>0</v>
      </c>
      <c r="P445" s="15">
        <f t="shared" si="77"/>
        <v>0</v>
      </c>
      <c r="Q445" s="67"/>
      <c r="R445" s="67"/>
      <c r="S445" s="56"/>
      <c r="T445" s="169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169"/>
      <c r="AQ445" s="56"/>
      <c r="AR445" s="56"/>
      <c r="AS445" s="56"/>
      <c r="AT445" s="56"/>
      <c r="AU445" s="56"/>
      <c r="AV445" s="56"/>
      <c r="AW445" s="169"/>
      <c r="AX445" s="56"/>
      <c r="AY445" s="56"/>
      <c r="AZ445" s="56"/>
      <c r="BA445" s="56"/>
      <c r="BB445" s="56"/>
      <c r="BC445" s="56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12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109"/>
      <c r="DP445" s="109"/>
      <c r="DQ445" s="109"/>
      <c r="DR445" s="109"/>
      <c r="DS445" s="109"/>
      <c r="DT445" s="56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  <c r="FK445" s="8"/>
      <c r="FL445" s="8"/>
      <c r="FM445" s="8"/>
      <c r="FN445" s="8"/>
      <c r="FO445" s="8"/>
      <c r="FP445" s="8"/>
      <c r="FQ445" s="8"/>
      <c r="FR445" s="56"/>
      <c r="FS445" s="56"/>
      <c r="FT445" s="56"/>
      <c r="FU445" s="56"/>
      <c r="FV445" s="109"/>
      <c r="FW445" s="56"/>
      <c r="FX445" s="56"/>
      <c r="FY445" s="56"/>
      <c r="FZ445" s="8"/>
      <c r="GA445" s="8"/>
      <c r="GB445" s="109"/>
      <c r="GC445" s="109"/>
    </row>
    <row r="446">
      <c r="A446" s="2"/>
      <c r="B446" s="2"/>
      <c r="C446" s="28"/>
      <c r="D446" s="28">
        <v>86.0</v>
      </c>
      <c r="E446" s="29">
        <v>96.0</v>
      </c>
      <c r="F446" s="55"/>
      <c r="G446" s="29" t="s">
        <v>700</v>
      </c>
      <c r="H446" s="29" t="s">
        <v>145</v>
      </c>
      <c r="I446" s="28" t="s">
        <v>193</v>
      </c>
      <c r="J446" s="4" t="s">
        <v>23</v>
      </c>
      <c r="K446" s="67">
        <v>24.0</v>
      </c>
      <c r="L446" s="15">
        <f t="shared" si="73"/>
        <v>0</v>
      </c>
      <c r="M446" s="15">
        <f t="shared" si="74"/>
        <v>0</v>
      </c>
      <c r="N446" s="16">
        <f t="shared" si="75"/>
        <v>0</v>
      </c>
      <c r="O446" s="15">
        <f t="shared" si="76"/>
        <v>0</v>
      </c>
      <c r="P446" s="15">
        <f t="shared" si="77"/>
        <v>0</v>
      </c>
      <c r="Q446" s="67"/>
      <c r="R446" s="67"/>
      <c r="S446" s="67"/>
      <c r="T446" s="11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117"/>
      <c r="AQ446" s="67"/>
      <c r="AR446" s="67"/>
      <c r="AS446" s="67"/>
      <c r="AT446" s="67"/>
      <c r="AU446" s="67"/>
      <c r="AV446" s="67"/>
      <c r="AW446" s="117"/>
      <c r="AX446" s="67"/>
      <c r="AY446" s="67"/>
      <c r="AZ446" s="67"/>
      <c r="BA446" s="67"/>
      <c r="BB446" s="67"/>
      <c r="BC446" s="67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12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147"/>
      <c r="DP446" s="147"/>
      <c r="DQ446" s="147"/>
      <c r="DR446" s="147"/>
      <c r="DS446" s="147"/>
      <c r="DT446" s="67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  <c r="FK446" s="8"/>
      <c r="FL446" s="8"/>
      <c r="FM446" s="8"/>
      <c r="FN446" s="8"/>
      <c r="FO446" s="8"/>
      <c r="FP446" s="8"/>
      <c r="FQ446" s="8"/>
      <c r="FR446" s="67"/>
      <c r="FS446" s="67"/>
      <c r="FT446" s="67"/>
      <c r="FU446" s="67"/>
      <c r="FV446" s="147"/>
      <c r="FW446" s="67"/>
      <c r="FX446" s="67"/>
      <c r="FY446" s="67"/>
      <c r="FZ446" s="8"/>
      <c r="GA446" s="8"/>
      <c r="GB446" s="147"/>
      <c r="GC446" s="147"/>
    </row>
    <row r="447">
      <c r="A447" s="114"/>
      <c r="B447" s="114"/>
      <c r="C447" s="55"/>
      <c r="D447" s="55"/>
      <c r="E447" s="55"/>
      <c r="F447" s="55"/>
      <c r="G447" s="92" t="s">
        <v>701</v>
      </c>
      <c r="H447" s="67" t="s">
        <v>230</v>
      </c>
      <c r="I447" s="67" t="s">
        <v>274</v>
      </c>
      <c r="J447" s="126" t="s">
        <v>18</v>
      </c>
      <c r="K447" s="56">
        <v>29.0</v>
      </c>
      <c r="L447" s="15">
        <f t="shared" si="73"/>
        <v>0</v>
      </c>
      <c r="M447" s="15">
        <f t="shared" si="74"/>
        <v>0</v>
      </c>
      <c r="N447" s="16">
        <f t="shared" si="75"/>
        <v>0</v>
      </c>
      <c r="O447" s="15">
        <f t="shared" si="76"/>
        <v>0</v>
      </c>
      <c r="P447" s="15">
        <f t="shared" si="77"/>
        <v>0</v>
      </c>
      <c r="Q447" s="67"/>
      <c r="R447" s="67"/>
      <c r="S447" s="56"/>
      <c r="T447" s="169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169"/>
      <c r="AQ447" s="56"/>
      <c r="AR447" s="56"/>
      <c r="AS447" s="56"/>
      <c r="AT447" s="56"/>
      <c r="AU447" s="56"/>
      <c r="AV447" s="56"/>
      <c r="AW447" s="169"/>
      <c r="AX447" s="56"/>
      <c r="AY447" s="56"/>
      <c r="AZ447" s="56"/>
      <c r="BA447" s="56"/>
      <c r="BB447" s="56"/>
      <c r="BC447" s="56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12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109"/>
      <c r="DP447" s="109"/>
      <c r="DQ447" s="109"/>
      <c r="DR447" s="109"/>
      <c r="DS447" s="109"/>
      <c r="DT447" s="56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  <c r="FK447" s="8"/>
      <c r="FL447" s="8"/>
      <c r="FM447" s="8"/>
      <c r="FN447" s="8"/>
      <c r="FO447" s="8"/>
      <c r="FP447" s="8"/>
      <c r="FQ447" s="8"/>
      <c r="FR447" s="56"/>
      <c r="FS447" s="56"/>
      <c r="FT447" s="56"/>
      <c r="FU447" s="56"/>
      <c r="FV447" s="109"/>
      <c r="FW447" s="56"/>
      <c r="FX447" s="56"/>
      <c r="FY447" s="56"/>
      <c r="FZ447" s="8"/>
      <c r="GA447" s="8"/>
      <c r="GB447" s="109"/>
      <c r="GC447" s="109"/>
    </row>
    <row r="448">
      <c r="A448" s="114"/>
      <c r="B448" s="114"/>
      <c r="C448" s="55"/>
      <c r="D448" s="55"/>
      <c r="E448" s="55"/>
      <c r="F448" s="55"/>
      <c r="G448" s="92" t="s">
        <v>702</v>
      </c>
      <c r="H448" s="56" t="s">
        <v>137</v>
      </c>
      <c r="I448" s="92" t="s">
        <v>703</v>
      </c>
      <c r="J448" s="144" t="s">
        <v>582</v>
      </c>
      <c r="K448" s="64">
        <v>32.0</v>
      </c>
      <c r="L448" s="15">
        <f t="shared" si="73"/>
        <v>0</v>
      </c>
      <c r="M448" s="15">
        <f t="shared" si="74"/>
        <v>0</v>
      </c>
      <c r="N448" s="16">
        <f t="shared" si="75"/>
        <v>0</v>
      </c>
      <c r="O448" s="15">
        <f t="shared" si="76"/>
        <v>0</v>
      </c>
      <c r="P448" s="15">
        <f t="shared" si="77"/>
        <v>0</v>
      </c>
      <c r="Q448" s="75"/>
      <c r="R448" s="75"/>
      <c r="S448" s="8"/>
      <c r="T448" s="9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9"/>
      <c r="AQ448" s="8"/>
      <c r="AR448" s="8"/>
      <c r="AS448" s="8"/>
      <c r="AT448" s="8"/>
      <c r="AU448" s="8"/>
      <c r="AV448" s="8"/>
      <c r="AW448" s="9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12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12"/>
      <c r="DP448" s="12"/>
      <c r="DQ448" s="12"/>
      <c r="DR448" s="12"/>
      <c r="DS448" s="12"/>
      <c r="DT448" s="12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  <c r="FK448" s="8"/>
      <c r="FL448" s="8"/>
      <c r="FM448" s="8"/>
      <c r="FN448" s="8"/>
      <c r="FO448" s="8"/>
      <c r="FP448" s="8"/>
      <c r="FQ448" s="8"/>
      <c r="FR448" s="12"/>
      <c r="FS448" s="12"/>
      <c r="FT448" s="12"/>
      <c r="FU448" s="12"/>
      <c r="FV448" s="12"/>
      <c r="FW448" s="12"/>
      <c r="FX448" s="12"/>
      <c r="FY448" s="12"/>
      <c r="FZ448" s="12"/>
      <c r="GA448" s="12"/>
      <c r="GB448" s="12"/>
      <c r="GC448" s="12"/>
    </row>
    <row r="449">
      <c r="A449" s="149"/>
      <c r="B449" s="149"/>
      <c r="C449" s="124"/>
      <c r="D449" s="91"/>
      <c r="E449" s="91"/>
      <c r="F449" s="91"/>
      <c r="G449" s="158" t="s">
        <v>704</v>
      </c>
      <c r="H449" s="125" t="s">
        <v>137</v>
      </c>
      <c r="I449" s="125" t="s">
        <v>705</v>
      </c>
      <c r="J449" s="126" t="s">
        <v>415</v>
      </c>
      <c r="K449" s="64">
        <v>28.0</v>
      </c>
      <c r="L449" s="15">
        <f t="shared" si="73"/>
        <v>0</v>
      </c>
      <c r="M449" s="15">
        <f t="shared" si="74"/>
        <v>0</v>
      </c>
      <c r="N449" s="16">
        <f t="shared" si="75"/>
        <v>0</v>
      </c>
      <c r="O449" s="15">
        <f t="shared" si="76"/>
        <v>0</v>
      </c>
      <c r="P449" s="15">
        <f t="shared" si="77"/>
        <v>0</v>
      </c>
      <c r="Q449" s="75"/>
      <c r="R449" s="75"/>
      <c r="S449" s="8"/>
      <c r="T449" s="9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9"/>
      <c r="AQ449" s="8"/>
      <c r="AR449" s="8"/>
      <c r="AS449" s="8"/>
      <c r="AT449" s="8"/>
      <c r="AU449" s="8"/>
      <c r="AV449" s="8"/>
      <c r="AW449" s="9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12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12"/>
      <c r="DP449" s="12"/>
      <c r="DQ449" s="12"/>
      <c r="DR449" s="12"/>
      <c r="DS449" s="12"/>
      <c r="DT449" s="12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  <c r="FK449" s="8"/>
      <c r="FL449" s="8"/>
      <c r="FM449" s="8"/>
      <c r="FN449" s="8"/>
      <c r="FO449" s="8"/>
      <c r="FP449" s="8"/>
      <c r="FQ449" s="8"/>
      <c r="FR449" s="12"/>
      <c r="FS449" s="12"/>
      <c r="FT449" s="12"/>
      <c r="FU449" s="12"/>
      <c r="FV449" s="12"/>
      <c r="FW449" s="12"/>
      <c r="FX449" s="12"/>
      <c r="FY449" s="12"/>
      <c r="FZ449" s="12"/>
      <c r="GA449" s="12"/>
      <c r="GB449" s="12"/>
      <c r="GC449" s="12"/>
    </row>
    <row r="450">
      <c r="A450" s="2"/>
      <c r="B450" s="2"/>
      <c r="C450" s="28"/>
      <c r="D450" s="28"/>
      <c r="E450" s="141"/>
      <c r="F450" s="141"/>
      <c r="G450" s="125" t="s">
        <v>706</v>
      </c>
      <c r="H450" s="143" t="s">
        <v>707</v>
      </c>
      <c r="I450" s="143" t="s">
        <v>259</v>
      </c>
      <c r="J450" s="144" t="s">
        <v>260</v>
      </c>
      <c r="K450" s="90">
        <v>27.0</v>
      </c>
      <c r="L450" s="15">
        <f t="shared" si="73"/>
        <v>0</v>
      </c>
      <c r="M450" s="15">
        <f t="shared" si="74"/>
        <v>0</v>
      </c>
      <c r="N450" s="16">
        <f t="shared" si="75"/>
        <v>0</v>
      </c>
      <c r="O450" s="15">
        <f t="shared" si="76"/>
        <v>0</v>
      </c>
      <c r="P450" s="15">
        <f t="shared" si="77"/>
        <v>0</v>
      </c>
      <c r="Q450" s="75"/>
      <c r="R450" s="75"/>
      <c r="S450" s="8"/>
      <c r="T450" s="9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9"/>
      <c r="AQ450" s="8"/>
      <c r="AR450" s="8"/>
      <c r="AS450" s="8"/>
      <c r="AT450" s="8"/>
      <c r="AU450" s="8"/>
      <c r="AV450" s="8"/>
      <c r="AW450" s="9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12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12"/>
      <c r="DP450" s="12"/>
      <c r="DQ450" s="12"/>
      <c r="DR450" s="12"/>
      <c r="DS450" s="12"/>
      <c r="DT450" s="12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  <c r="FK450" s="8"/>
      <c r="FL450" s="8"/>
      <c r="FM450" s="8"/>
      <c r="FN450" s="8"/>
      <c r="FO450" s="8"/>
      <c r="FP450" s="8"/>
      <c r="FQ450" s="8"/>
      <c r="FR450" s="12"/>
      <c r="FS450" s="12"/>
      <c r="FT450" s="12"/>
      <c r="FU450" s="12"/>
      <c r="FV450" s="12"/>
      <c r="FW450" s="12"/>
      <c r="FX450" s="12"/>
      <c r="FY450" s="12"/>
      <c r="FZ450" s="12"/>
      <c r="GA450" s="12"/>
      <c r="GB450" s="12"/>
      <c r="GC450" s="12"/>
    </row>
    <row r="451">
      <c r="A451" s="111"/>
      <c r="B451" s="111"/>
      <c r="C451" s="56"/>
      <c r="D451" s="56"/>
      <c r="E451" s="129"/>
      <c r="F451" s="129"/>
      <c r="G451" s="128" t="s">
        <v>708</v>
      </c>
      <c r="H451" s="56"/>
      <c r="I451" s="29"/>
      <c r="J451" s="126" t="s">
        <v>145</v>
      </c>
      <c r="K451" s="131"/>
      <c r="L451" s="15">
        <f t="shared" si="73"/>
        <v>0</v>
      </c>
      <c r="M451" s="15">
        <f t="shared" si="74"/>
        <v>0</v>
      </c>
      <c r="N451" s="16">
        <f t="shared" si="75"/>
        <v>0</v>
      </c>
      <c r="O451" s="15">
        <f t="shared" si="76"/>
        <v>0</v>
      </c>
      <c r="P451" s="15">
        <f t="shared" si="77"/>
        <v>0</v>
      </c>
      <c r="Q451" s="92"/>
      <c r="R451" s="92"/>
      <c r="S451" s="170"/>
      <c r="T451" s="171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1"/>
      <c r="AQ451" s="170"/>
      <c r="AR451" s="170"/>
      <c r="AS451" s="170"/>
      <c r="AT451" s="170"/>
      <c r="AU451" s="170"/>
      <c r="AV451" s="170"/>
      <c r="AW451" s="171"/>
      <c r="AX451" s="170"/>
      <c r="AY451" s="170"/>
      <c r="AZ451" s="170"/>
      <c r="BA451" s="170"/>
      <c r="BB451" s="170"/>
      <c r="BC451" s="170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12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65"/>
      <c r="DP451" s="65"/>
      <c r="DQ451" s="65"/>
      <c r="DR451" s="65"/>
      <c r="DS451" s="65"/>
      <c r="DT451" s="65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  <c r="FK451" s="8"/>
      <c r="FL451" s="8"/>
      <c r="FM451" s="8"/>
      <c r="FN451" s="8"/>
      <c r="FO451" s="8"/>
      <c r="FP451" s="8"/>
      <c r="FQ451" s="8"/>
      <c r="FR451" s="65"/>
      <c r="FS451" s="65"/>
      <c r="FT451" s="65"/>
      <c r="FU451" s="65"/>
      <c r="FV451" s="65"/>
      <c r="FW451" s="65"/>
      <c r="FX451" s="65"/>
      <c r="FY451" s="65"/>
      <c r="FZ451" s="12"/>
      <c r="GA451" s="12"/>
      <c r="GB451" s="65"/>
      <c r="GC451" s="65"/>
    </row>
    <row r="452">
      <c r="A452" s="2"/>
      <c r="B452" s="2"/>
      <c r="C452" s="28"/>
      <c r="D452" s="28">
        <v>135.0</v>
      </c>
      <c r="E452" s="55"/>
      <c r="F452" s="55"/>
      <c r="G452" s="29" t="s">
        <v>709</v>
      </c>
      <c r="H452" s="29" t="s">
        <v>14</v>
      </c>
      <c r="I452" s="28" t="s">
        <v>54</v>
      </c>
      <c r="J452" s="4" t="s">
        <v>16</v>
      </c>
      <c r="K452" s="67">
        <v>30.0</v>
      </c>
      <c r="L452" s="15">
        <f t="shared" si="73"/>
        <v>0</v>
      </c>
      <c r="M452" s="15">
        <f t="shared" si="74"/>
        <v>0</v>
      </c>
      <c r="N452" s="16">
        <f t="shared" si="75"/>
        <v>0</v>
      </c>
      <c r="O452" s="15">
        <f t="shared" si="76"/>
        <v>0</v>
      </c>
      <c r="P452" s="15">
        <f t="shared" si="77"/>
        <v>0</v>
      </c>
      <c r="Q452" s="67"/>
      <c r="R452" s="67"/>
      <c r="S452" s="67"/>
      <c r="T452" s="11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117"/>
      <c r="AQ452" s="67"/>
      <c r="AR452" s="67"/>
      <c r="AS452" s="67"/>
      <c r="AT452" s="67"/>
      <c r="AU452" s="67"/>
      <c r="AV452" s="67"/>
      <c r="AW452" s="117"/>
      <c r="AX452" s="67"/>
      <c r="AY452" s="67"/>
      <c r="AZ452" s="67"/>
      <c r="BA452" s="67"/>
      <c r="BB452" s="67"/>
      <c r="BC452" s="67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12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147"/>
      <c r="DP452" s="147"/>
      <c r="DQ452" s="147"/>
      <c r="DR452" s="147"/>
      <c r="DS452" s="147"/>
      <c r="DT452" s="67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  <c r="FK452" s="8"/>
      <c r="FL452" s="8"/>
      <c r="FM452" s="8"/>
      <c r="FN452" s="8"/>
      <c r="FO452" s="8"/>
      <c r="FP452" s="8"/>
      <c r="FQ452" s="8"/>
      <c r="FR452" s="67"/>
      <c r="FS452" s="67"/>
      <c r="FT452" s="67"/>
      <c r="FU452" s="67"/>
      <c r="FV452" s="147"/>
      <c r="FW452" s="67"/>
      <c r="FX452" s="67"/>
      <c r="FY452" s="67"/>
      <c r="FZ452" s="8"/>
      <c r="GA452" s="8"/>
      <c r="GB452" s="147"/>
      <c r="GC452" s="147"/>
    </row>
    <row r="453">
      <c r="A453" s="2"/>
      <c r="B453" s="2"/>
      <c r="C453" s="28"/>
      <c r="D453" s="28"/>
      <c r="E453" s="29"/>
      <c r="F453" s="30"/>
      <c r="G453" s="65" t="s">
        <v>710</v>
      </c>
      <c r="H453" s="14" t="s">
        <v>36</v>
      </c>
      <c r="I453" s="14" t="s">
        <v>35</v>
      </c>
      <c r="J453" s="4" t="s">
        <v>36</v>
      </c>
      <c r="K453" s="67">
        <v>22.0</v>
      </c>
      <c r="L453" s="15">
        <f t="shared" si="73"/>
        <v>0</v>
      </c>
      <c r="M453" s="15">
        <f t="shared" si="74"/>
        <v>0</v>
      </c>
      <c r="N453" s="16">
        <f t="shared" si="75"/>
        <v>0</v>
      </c>
      <c r="O453" s="15">
        <f t="shared" si="76"/>
        <v>0</v>
      </c>
      <c r="P453" s="15">
        <f t="shared" si="77"/>
        <v>0</v>
      </c>
      <c r="Q453" s="68"/>
      <c r="R453" s="68"/>
      <c r="S453" s="51"/>
      <c r="T453" s="58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8"/>
      <c r="AQ453" s="51"/>
      <c r="AR453" s="51"/>
      <c r="AS453" s="51"/>
      <c r="AT453" s="51"/>
      <c r="AU453" s="51"/>
      <c r="AV453" s="51"/>
      <c r="AW453" s="58"/>
      <c r="AX453" s="51"/>
      <c r="AY453" s="51"/>
      <c r="AZ453" s="51"/>
      <c r="BA453" s="51"/>
      <c r="BB453" s="51"/>
      <c r="BC453" s="51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12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32"/>
      <c r="DP453" s="32"/>
      <c r="DQ453" s="32"/>
      <c r="DR453" s="32"/>
      <c r="DS453" s="32"/>
      <c r="DT453" s="32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  <c r="FK453" s="8"/>
      <c r="FL453" s="8"/>
      <c r="FM453" s="8"/>
      <c r="FN453" s="8"/>
      <c r="FO453" s="8"/>
      <c r="FP453" s="8"/>
      <c r="FQ453" s="8"/>
      <c r="FR453" s="77"/>
      <c r="FS453" s="77"/>
      <c r="FT453" s="77"/>
      <c r="FU453" s="77"/>
      <c r="FV453" s="77"/>
      <c r="FW453" s="77"/>
      <c r="FX453" s="77"/>
      <c r="FY453" s="77"/>
      <c r="FZ453" s="12"/>
      <c r="GA453" s="12"/>
      <c r="GB453" s="77"/>
      <c r="GC453" s="77"/>
    </row>
    <row r="454">
      <c r="A454" s="2"/>
      <c r="B454" s="2"/>
      <c r="C454" s="28"/>
      <c r="D454" s="28" t="s">
        <v>711</v>
      </c>
      <c r="E454" s="55"/>
      <c r="F454" s="55"/>
      <c r="G454" s="76" t="s">
        <v>712</v>
      </c>
      <c r="H454" s="79" t="s">
        <v>31</v>
      </c>
      <c r="I454" s="79" t="s">
        <v>484</v>
      </c>
      <c r="J454" s="120" t="s">
        <v>49</v>
      </c>
      <c r="K454" s="79">
        <v>29.0</v>
      </c>
      <c r="L454" s="15">
        <f t="shared" si="73"/>
        <v>0</v>
      </c>
      <c r="M454" s="15">
        <f t="shared" si="74"/>
        <v>0</v>
      </c>
      <c r="N454" s="16">
        <f t="shared" si="75"/>
        <v>0</v>
      </c>
      <c r="O454" s="15">
        <f t="shared" si="76"/>
        <v>0</v>
      </c>
      <c r="P454" s="15">
        <f t="shared" si="77"/>
        <v>0</v>
      </c>
      <c r="Q454" s="115"/>
      <c r="R454" s="115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0"/>
      <c r="AT454" s="160"/>
      <c r="AU454" s="160"/>
      <c r="AV454" s="160"/>
      <c r="AW454" s="160"/>
      <c r="AX454" s="160"/>
      <c r="AY454" s="160"/>
      <c r="AZ454" s="160"/>
      <c r="BA454" s="160"/>
      <c r="BB454" s="160"/>
      <c r="BC454" s="160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12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79"/>
      <c r="DP454" s="79"/>
      <c r="DQ454" s="79"/>
      <c r="DR454" s="79"/>
      <c r="DS454" s="79"/>
      <c r="DT454" s="79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  <c r="FK454" s="8"/>
      <c r="FL454" s="8"/>
      <c r="FM454" s="8"/>
      <c r="FN454" s="8"/>
      <c r="FO454" s="8"/>
      <c r="FP454" s="8"/>
      <c r="FQ454" s="8"/>
      <c r="FR454" s="79"/>
      <c r="FS454" s="79"/>
      <c r="FT454" s="79"/>
      <c r="FU454" s="79"/>
      <c r="FV454" s="79"/>
      <c r="FW454" s="79"/>
      <c r="FX454" s="79"/>
      <c r="FY454" s="79"/>
      <c r="FZ454" s="12"/>
      <c r="GA454" s="12"/>
      <c r="GB454" s="79"/>
      <c r="GC454" s="79"/>
    </row>
    <row r="455">
      <c r="A455" s="2"/>
      <c r="B455" s="2"/>
      <c r="C455" s="28"/>
      <c r="D455" s="28">
        <v>83.0</v>
      </c>
      <c r="E455" s="55"/>
      <c r="F455" s="52"/>
      <c r="G455" s="30" t="s">
        <v>713</v>
      </c>
      <c r="H455" s="30" t="s">
        <v>16</v>
      </c>
      <c r="I455" s="14" t="s">
        <v>331</v>
      </c>
      <c r="J455" s="4" t="s">
        <v>16</v>
      </c>
      <c r="K455" s="67">
        <v>32.0</v>
      </c>
      <c r="L455" s="15">
        <f t="shared" si="73"/>
        <v>0</v>
      </c>
      <c r="M455" s="15">
        <f t="shared" si="74"/>
        <v>0</v>
      </c>
      <c r="N455" s="16">
        <f t="shared" si="75"/>
        <v>0</v>
      </c>
      <c r="O455" s="15">
        <f t="shared" si="76"/>
        <v>0</v>
      </c>
      <c r="P455" s="15">
        <f t="shared" si="77"/>
        <v>0</v>
      </c>
      <c r="Q455" s="67"/>
      <c r="R455" s="67"/>
      <c r="S455" s="67"/>
      <c r="T455" s="11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117"/>
      <c r="AQ455" s="67"/>
      <c r="AR455" s="67"/>
      <c r="AS455" s="67"/>
      <c r="AT455" s="67"/>
      <c r="AU455" s="67"/>
      <c r="AV455" s="67"/>
      <c r="AW455" s="117"/>
      <c r="AX455" s="67"/>
      <c r="AY455" s="67"/>
      <c r="AZ455" s="67"/>
      <c r="BA455" s="67"/>
      <c r="BB455" s="67"/>
      <c r="BC455" s="67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12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147"/>
      <c r="DP455" s="147"/>
      <c r="DQ455" s="147"/>
      <c r="DR455" s="147"/>
      <c r="DS455" s="147"/>
      <c r="DT455" s="67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  <c r="FK455" s="8"/>
      <c r="FL455" s="8"/>
      <c r="FM455" s="8"/>
      <c r="FN455" s="8"/>
      <c r="FO455" s="8"/>
      <c r="FP455" s="8"/>
      <c r="FQ455" s="8"/>
      <c r="FR455" s="67"/>
      <c r="FS455" s="67"/>
      <c r="FT455" s="67"/>
      <c r="FU455" s="67"/>
      <c r="FV455" s="147"/>
      <c r="FW455" s="67"/>
      <c r="FX455" s="67"/>
      <c r="FY455" s="67"/>
      <c r="FZ455" s="8"/>
      <c r="GA455" s="8"/>
      <c r="GB455" s="147"/>
      <c r="GC455" s="147"/>
    </row>
    <row r="456">
      <c r="A456" s="2"/>
      <c r="B456" s="2"/>
      <c r="C456" s="28"/>
      <c r="D456" s="28" t="s">
        <v>625</v>
      </c>
      <c r="E456" s="55"/>
      <c r="F456" s="55"/>
      <c r="G456" s="56" t="s">
        <v>714</v>
      </c>
      <c r="H456" s="67" t="s">
        <v>188</v>
      </c>
      <c r="I456" s="131" t="s">
        <v>531</v>
      </c>
      <c r="J456" s="4" t="s">
        <v>266</v>
      </c>
      <c r="K456" s="131">
        <v>33.0</v>
      </c>
      <c r="L456" s="15">
        <f t="shared" si="73"/>
        <v>0</v>
      </c>
      <c r="M456" s="15">
        <f t="shared" si="74"/>
        <v>0</v>
      </c>
      <c r="N456" s="16">
        <f t="shared" si="75"/>
        <v>0</v>
      </c>
      <c r="O456" s="15">
        <f t="shared" si="76"/>
        <v>0</v>
      </c>
      <c r="P456" s="15">
        <f t="shared" si="77"/>
        <v>0</v>
      </c>
      <c r="Q456" s="68"/>
      <c r="R456" s="68"/>
      <c r="S456" s="70"/>
      <c r="T456" s="73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3"/>
      <c r="AQ456" s="70"/>
      <c r="AR456" s="70"/>
      <c r="AS456" s="70"/>
      <c r="AT456" s="70"/>
      <c r="AU456" s="70"/>
      <c r="AV456" s="70"/>
      <c r="AW456" s="73"/>
      <c r="AX456" s="70"/>
      <c r="AY456" s="70"/>
      <c r="AZ456" s="70"/>
      <c r="BA456" s="70"/>
      <c r="BB456" s="70"/>
      <c r="BC456" s="70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12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68"/>
      <c r="DP456" s="68"/>
      <c r="DQ456" s="68"/>
      <c r="DR456" s="68"/>
      <c r="DS456" s="68"/>
      <c r="DT456" s="6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  <c r="FK456" s="8"/>
      <c r="FL456" s="8"/>
      <c r="FM456" s="8"/>
      <c r="FN456" s="8"/>
      <c r="FO456" s="8"/>
      <c r="FP456" s="8"/>
      <c r="FQ456" s="8"/>
      <c r="FR456" s="68"/>
      <c r="FS456" s="68"/>
      <c r="FT456" s="68"/>
      <c r="FU456" s="68"/>
      <c r="FV456" s="68"/>
      <c r="FW456" s="68"/>
      <c r="FX456" s="68"/>
      <c r="FY456" s="68"/>
      <c r="FZ456" s="12"/>
      <c r="GA456" s="12"/>
      <c r="GB456" s="68"/>
      <c r="GC456" s="68"/>
    </row>
    <row r="457">
      <c r="A457" s="2"/>
      <c r="B457" s="2"/>
      <c r="C457" s="28"/>
      <c r="D457" s="28"/>
      <c r="E457" s="29"/>
      <c r="F457" s="55"/>
      <c r="G457" s="92" t="s">
        <v>715</v>
      </c>
      <c r="H457" s="28" t="s">
        <v>716</v>
      </c>
      <c r="I457" s="207" t="s">
        <v>267</v>
      </c>
      <c r="J457" s="4" t="s">
        <v>266</v>
      </c>
      <c r="K457" s="56">
        <v>30.0</v>
      </c>
      <c r="L457" s="15">
        <f t="shared" si="73"/>
        <v>0</v>
      </c>
      <c r="M457" s="15">
        <f t="shared" si="74"/>
        <v>0</v>
      </c>
      <c r="N457" s="16">
        <f t="shared" si="75"/>
        <v>0</v>
      </c>
      <c r="O457" s="15">
        <f t="shared" si="76"/>
        <v>0</v>
      </c>
      <c r="P457" s="15">
        <f t="shared" si="77"/>
        <v>0</v>
      </c>
      <c r="Q457" s="75"/>
      <c r="R457" s="75"/>
      <c r="S457" s="8"/>
      <c r="T457" s="9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9"/>
      <c r="AQ457" s="8"/>
      <c r="AR457" s="8"/>
      <c r="AS457" s="8"/>
      <c r="AT457" s="8"/>
      <c r="AU457" s="8"/>
      <c r="AV457" s="8"/>
      <c r="AW457" s="9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12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12"/>
      <c r="DP457" s="12"/>
      <c r="DQ457" s="12"/>
      <c r="DR457" s="12"/>
      <c r="DS457" s="12"/>
      <c r="DT457" s="12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  <c r="FK457" s="8"/>
      <c r="FL457" s="8"/>
      <c r="FM457" s="8"/>
      <c r="FN457" s="8"/>
      <c r="FO457" s="8"/>
      <c r="FP457" s="8"/>
      <c r="FQ457" s="8"/>
      <c r="FR457" s="12"/>
      <c r="FS457" s="12"/>
      <c r="FT457" s="12"/>
      <c r="FU457" s="12"/>
      <c r="FV457" s="12"/>
      <c r="FW457" s="12"/>
      <c r="FX457" s="12"/>
      <c r="FY457" s="12"/>
      <c r="FZ457" s="12"/>
      <c r="GA457" s="12"/>
      <c r="GB457" s="12"/>
      <c r="GC457" s="12"/>
    </row>
    <row r="458">
      <c r="A458" s="2"/>
      <c r="B458" s="2"/>
      <c r="C458" s="28"/>
      <c r="D458" s="28" t="s">
        <v>200</v>
      </c>
      <c r="E458" s="55"/>
      <c r="F458" s="55"/>
      <c r="G458" s="56" t="s">
        <v>717</v>
      </c>
      <c r="H458" s="56" t="s">
        <v>188</v>
      </c>
      <c r="I458" s="109" t="s">
        <v>242</v>
      </c>
      <c r="J458" s="4" t="s">
        <v>27</v>
      </c>
      <c r="K458" s="67">
        <v>28.0</v>
      </c>
      <c r="L458" s="15">
        <f t="shared" si="73"/>
        <v>0</v>
      </c>
      <c r="M458" s="15">
        <f t="shared" si="74"/>
        <v>0</v>
      </c>
      <c r="N458" s="16">
        <f t="shared" si="75"/>
        <v>0</v>
      </c>
      <c r="O458" s="15">
        <f t="shared" si="76"/>
        <v>0</v>
      </c>
      <c r="P458" s="15">
        <f t="shared" si="77"/>
        <v>0</v>
      </c>
      <c r="Q458" s="67"/>
      <c r="R458" s="67"/>
      <c r="S458" s="67"/>
      <c r="T458" s="11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117"/>
      <c r="AQ458" s="67"/>
      <c r="AR458" s="67"/>
      <c r="AS458" s="67"/>
      <c r="AT458" s="67"/>
      <c r="AU458" s="67"/>
      <c r="AV458" s="67"/>
      <c r="AW458" s="117"/>
      <c r="AX458" s="67"/>
      <c r="AY458" s="67"/>
      <c r="AZ458" s="67"/>
      <c r="BA458" s="67"/>
      <c r="BB458" s="67"/>
      <c r="BC458" s="67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12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147"/>
      <c r="DP458" s="147"/>
      <c r="DQ458" s="147"/>
      <c r="DR458" s="147"/>
      <c r="DS458" s="147"/>
      <c r="DT458" s="67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  <c r="FK458" s="8"/>
      <c r="FL458" s="8"/>
      <c r="FM458" s="8"/>
      <c r="FN458" s="8"/>
      <c r="FO458" s="8"/>
      <c r="FP458" s="8"/>
      <c r="FQ458" s="8"/>
      <c r="FR458" s="67"/>
      <c r="FS458" s="67"/>
      <c r="FT458" s="67"/>
      <c r="FU458" s="67"/>
      <c r="FV458" s="147"/>
      <c r="FW458" s="67"/>
      <c r="FX458" s="67"/>
      <c r="FY458" s="67"/>
      <c r="FZ458" s="8"/>
      <c r="GA458" s="8"/>
      <c r="GB458" s="147"/>
      <c r="GC458" s="147"/>
    </row>
    <row r="459">
      <c r="A459" s="2"/>
      <c r="B459" s="2"/>
      <c r="C459" s="28"/>
      <c r="D459" s="28"/>
      <c r="E459" s="29"/>
      <c r="F459" s="55"/>
      <c r="G459" s="143" t="s">
        <v>718</v>
      </c>
      <c r="H459" s="28" t="s">
        <v>320</v>
      </c>
      <c r="I459" s="28" t="s">
        <v>404</v>
      </c>
      <c r="J459" s="4" t="s">
        <v>320</v>
      </c>
      <c r="K459" s="131">
        <v>27.0</v>
      </c>
      <c r="L459" s="15">
        <f t="shared" si="73"/>
        <v>0</v>
      </c>
      <c r="M459" s="15">
        <f t="shared" si="74"/>
        <v>0</v>
      </c>
      <c r="N459" s="16">
        <f t="shared" si="75"/>
        <v>0</v>
      </c>
      <c r="O459" s="15">
        <f t="shared" si="76"/>
        <v>0</v>
      </c>
      <c r="P459" s="15">
        <f t="shared" si="77"/>
        <v>0</v>
      </c>
      <c r="Q459" s="92"/>
      <c r="R459" s="92"/>
      <c r="S459" s="170"/>
      <c r="T459" s="171"/>
      <c r="U459" s="170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/>
      <c r="AL459" s="170"/>
      <c r="AM459" s="170"/>
      <c r="AN459" s="170"/>
      <c r="AO459" s="170"/>
      <c r="AP459" s="171"/>
      <c r="AQ459" s="170"/>
      <c r="AR459" s="170"/>
      <c r="AS459" s="170"/>
      <c r="AT459" s="170"/>
      <c r="AU459" s="170"/>
      <c r="AV459" s="170"/>
      <c r="AW459" s="171"/>
      <c r="AX459" s="170"/>
      <c r="AY459" s="170"/>
      <c r="AZ459" s="170"/>
      <c r="BA459" s="170"/>
      <c r="BB459" s="170"/>
      <c r="BC459" s="170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12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65"/>
      <c r="DP459" s="65"/>
      <c r="DQ459" s="65"/>
      <c r="DR459" s="65"/>
      <c r="DS459" s="65"/>
      <c r="DT459" s="65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  <c r="FK459" s="8"/>
      <c r="FL459" s="8"/>
      <c r="FM459" s="8"/>
      <c r="FN459" s="8"/>
      <c r="FO459" s="8"/>
      <c r="FP459" s="8"/>
      <c r="FQ459" s="8"/>
      <c r="FR459" s="65"/>
      <c r="FS459" s="65"/>
      <c r="FT459" s="65"/>
      <c r="FU459" s="65"/>
      <c r="FV459" s="65"/>
      <c r="FW459" s="65"/>
      <c r="FX459" s="65"/>
      <c r="FY459" s="65"/>
      <c r="FZ459" s="12"/>
      <c r="GA459" s="12"/>
      <c r="GB459" s="65"/>
      <c r="GC459" s="65"/>
    </row>
    <row r="460">
      <c r="A460" s="2"/>
      <c r="B460" s="2"/>
      <c r="C460" s="28"/>
      <c r="D460" s="28" t="s">
        <v>719</v>
      </c>
      <c r="E460" s="55"/>
      <c r="F460" s="55"/>
      <c r="G460" s="29" t="s">
        <v>720</v>
      </c>
      <c r="H460" s="29" t="s">
        <v>143</v>
      </c>
      <c r="I460" s="28" t="s">
        <v>721</v>
      </c>
      <c r="J460" s="4" t="s">
        <v>16</v>
      </c>
      <c r="K460" s="67">
        <v>29.0</v>
      </c>
      <c r="L460" s="15">
        <f t="shared" si="73"/>
        <v>0</v>
      </c>
      <c r="M460" s="15">
        <f t="shared" si="74"/>
        <v>0</v>
      </c>
      <c r="N460" s="16">
        <f t="shared" si="75"/>
        <v>0</v>
      </c>
      <c r="O460" s="15">
        <f t="shared" si="76"/>
        <v>0</v>
      </c>
      <c r="P460" s="15">
        <f t="shared" si="77"/>
        <v>0</v>
      </c>
      <c r="Q460" s="67"/>
      <c r="R460" s="67"/>
      <c r="S460" s="67"/>
      <c r="T460" s="11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117"/>
      <c r="AQ460" s="67"/>
      <c r="AR460" s="67"/>
      <c r="AS460" s="67"/>
      <c r="AT460" s="67"/>
      <c r="AU460" s="67"/>
      <c r="AV460" s="67"/>
      <c r="AW460" s="117"/>
      <c r="AX460" s="67"/>
      <c r="AY460" s="67"/>
      <c r="AZ460" s="67"/>
      <c r="BA460" s="67"/>
      <c r="BB460" s="67"/>
      <c r="BC460" s="67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12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147"/>
      <c r="DP460" s="147"/>
      <c r="DQ460" s="147"/>
      <c r="DR460" s="147"/>
      <c r="DS460" s="147"/>
      <c r="DT460" s="67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  <c r="FK460" s="8"/>
      <c r="FL460" s="8"/>
      <c r="FM460" s="8"/>
      <c r="FN460" s="8"/>
      <c r="FO460" s="8"/>
      <c r="FP460" s="8"/>
      <c r="FQ460" s="8"/>
      <c r="FR460" s="67"/>
      <c r="FS460" s="67"/>
      <c r="FT460" s="67"/>
      <c r="FU460" s="67"/>
      <c r="FV460" s="147"/>
      <c r="FW460" s="67"/>
      <c r="FX460" s="67"/>
      <c r="FY460" s="67"/>
      <c r="FZ460" s="8"/>
      <c r="GA460" s="8"/>
      <c r="GB460" s="147"/>
      <c r="GC460" s="147"/>
    </row>
    <row r="461">
      <c r="A461" s="114"/>
      <c r="B461" s="114"/>
      <c r="C461" s="55"/>
      <c r="D461" s="55"/>
      <c r="E461" s="55"/>
      <c r="F461" s="55"/>
      <c r="G461" s="56" t="s">
        <v>722</v>
      </c>
      <c r="H461" s="74" t="s">
        <v>16</v>
      </c>
      <c r="I461" s="56" t="s">
        <v>15</v>
      </c>
      <c r="J461" s="4" t="s">
        <v>16</v>
      </c>
      <c r="K461" s="33">
        <v>25.0</v>
      </c>
      <c r="L461" s="15">
        <f t="shared" si="73"/>
        <v>0</v>
      </c>
      <c r="M461" s="15">
        <f t="shared" si="74"/>
        <v>0</v>
      </c>
      <c r="N461" s="16">
        <f t="shared" si="75"/>
        <v>0</v>
      </c>
      <c r="O461" s="15">
        <f t="shared" si="76"/>
        <v>0</v>
      </c>
      <c r="P461" s="15">
        <f t="shared" si="77"/>
        <v>0</v>
      </c>
      <c r="Q461" s="98"/>
      <c r="R461" s="98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12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98"/>
      <c r="DP461" s="98"/>
      <c r="DQ461" s="98"/>
      <c r="DR461" s="98"/>
      <c r="DS461" s="98"/>
      <c r="DT461" s="9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  <c r="FK461" s="8"/>
      <c r="FL461" s="8"/>
      <c r="FM461" s="8"/>
      <c r="FN461" s="8"/>
      <c r="FO461" s="8"/>
      <c r="FP461" s="8"/>
      <c r="FQ461" s="8"/>
      <c r="FR461" s="98"/>
      <c r="FS461" s="98"/>
      <c r="FT461" s="98"/>
      <c r="FU461" s="98"/>
      <c r="FV461" s="98"/>
      <c r="FW461" s="98"/>
      <c r="FX461" s="98"/>
      <c r="FY461" s="98"/>
      <c r="FZ461" s="12"/>
      <c r="GA461" s="12"/>
      <c r="GB461" s="98"/>
      <c r="GC461" s="98"/>
    </row>
    <row r="462">
      <c r="A462" s="114"/>
      <c r="B462" s="114"/>
      <c r="C462" s="55"/>
      <c r="D462" s="55"/>
      <c r="E462" s="55"/>
      <c r="F462" s="55"/>
      <c r="G462" s="67" t="s">
        <v>723</v>
      </c>
      <c r="H462" s="67" t="s">
        <v>21</v>
      </c>
      <c r="I462" s="92" t="s">
        <v>539</v>
      </c>
      <c r="J462" s="144" t="s">
        <v>266</v>
      </c>
      <c r="K462" s="94">
        <v>30.0</v>
      </c>
      <c r="L462" s="15">
        <f t="shared" si="73"/>
        <v>0</v>
      </c>
      <c r="M462" s="15">
        <f t="shared" si="74"/>
        <v>0</v>
      </c>
      <c r="N462" s="16">
        <f t="shared" si="75"/>
        <v>0</v>
      </c>
      <c r="O462" s="15">
        <f t="shared" si="76"/>
        <v>0</v>
      </c>
      <c r="P462" s="15">
        <f t="shared" si="77"/>
        <v>0</v>
      </c>
      <c r="Q462" s="75"/>
      <c r="R462" s="75"/>
      <c r="S462" s="8"/>
      <c r="T462" s="9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9"/>
      <c r="AQ462" s="8"/>
      <c r="AR462" s="8"/>
      <c r="AS462" s="8"/>
      <c r="AT462" s="8"/>
      <c r="AU462" s="8"/>
      <c r="AV462" s="8"/>
      <c r="AW462" s="9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12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12"/>
      <c r="DP462" s="12"/>
      <c r="DQ462" s="12"/>
      <c r="DR462" s="12"/>
      <c r="DS462" s="12"/>
      <c r="DT462" s="12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  <c r="FK462" s="8"/>
      <c r="FL462" s="8"/>
      <c r="FM462" s="8"/>
      <c r="FN462" s="8"/>
      <c r="FO462" s="8"/>
      <c r="FP462" s="8"/>
      <c r="FQ462" s="8"/>
      <c r="FR462" s="12"/>
      <c r="FS462" s="12"/>
      <c r="FT462" s="12"/>
      <c r="FU462" s="12"/>
      <c r="FV462" s="12"/>
      <c r="FW462" s="12"/>
      <c r="FX462" s="12"/>
      <c r="FY462" s="12"/>
      <c r="FZ462" s="12"/>
      <c r="GA462" s="12"/>
      <c r="GB462" s="12"/>
      <c r="GC462" s="12"/>
    </row>
    <row r="463">
      <c r="A463" s="2"/>
      <c r="B463" s="2"/>
      <c r="C463" s="28"/>
      <c r="D463" s="28" t="s">
        <v>719</v>
      </c>
      <c r="E463" s="55"/>
      <c r="F463" s="55"/>
      <c r="G463" s="67" t="s">
        <v>724</v>
      </c>
      <c r="H463" s="56" t="s">
        <v>21</v>
      </c>
      <c r="I463" s="109" t="s">
        <v>725</v>
      </c>
      <c r="J463" s="4" t="s">
        <v>21</v>
      </c>
      <c r="K463" s="94">
        <v>37.0</v>
      </c>
      <c r="L463" s="15">
        <f t="shared" si="73"/>
        <v>0</v>
      </c>
      <c r="M463" s="15">
        <f t="shared" si="74"/>
        <v>0</v>
      </c>
      <c r="N463" s="16">
        <f t="shared" si="75"/>
        <v>0</v>
      </c>
      <c r="O463" s="15">
        <f t="shared" si="76"/>
        <v>0</v>
      </c>
      <c r="P463" s="15">
        <f t="shared" si="77"/>
        <v>0</v>
      </c>
      <c r="Q463" s="68"/>
      <c r="R463" s="68"/>
      <c r="S463" s="51"/>
      <c r="T463" s="58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8"/>
      <c r="AQ463" s="51"/>
      <c r="AR463" s="51"/>
      <c r="AS463" s="51"/>
      <c r="AT463" s="51"/>
      <c r="AU463" s="51"/>
      <c r="AV463" s="51"/>
      <c r="AW463" s="58"/>
      <c r="AX463" s="51"/>
      <c r="AY463" s="51"/>
      <c r="AZ463" s="51"/>
      <c r="BA463" s="51"/>
      <c r="BB463" s="51"/>
      <c r="BC463" s="51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12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32"/>
      <c r="DP463" s="32"/>
      <c r="DQ463" s="32"/>
      <c r="DR463" s="32"/>
      <c r="DS463" s="32"/>
      <c r="DT463" s="32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  <c r="FK463" s="8"/>
      <c r="FL463" s="8"/>
      <c r="FM463" s="8"/>
      <c r="FN463" s="8"/>
      <c r="FO463" s="8"/>
      <c r="FP463" s="8"/>
      <c r="FQ463" s="8"/>
      <c r="FR463" s="32"/>
      <c r="FS463" s="32"/>
      <c r="FT463" s="32"/>
      <c r="FU463" s="32"/>
      <c r="FV463" s="32"/>
      <c r="FW463" s="32"/>
      <c r="FX463" s="32"/>
      <c r="FY463" s="32"/>
      <c r="FZ463" s="12"/>
      <c r="GA463" s="12"/>
      <c r="GB463" s="32"/>
      <c r="GC463" s="32"/>
    </row>
    <row r="464">
      <c r="A464" s="2"/>
      <c r="B464" s="2"/>
      <c r="C464" s="28"/>
      <c r="D464" s="28">
        <v>189.0</v>
      </c>
      <c r="E464" s="55"/>
      <c r="F464" s="55"/>
      <c r="G464" s="67" t="s">
        <v>726</v>
      </c>
      <c r="H464" s="56" t="s">
        <v>466</v>
      </c>
      <c r="I464" s="56" t="s">
        <v>369</v>
      </c>
      <c r="J464" s="4" t="s">
        <v>141</v>
      </c>
      <c r="K464" s="64">
        <v>37.0</v>
      </c>
      <c r="L464" s="15">
        <f t="shared" si="73"/>
        <v>0</v>
      </c>
      <c r="M464" s="15">
        <f t="shared" si="74"/>
        <v>0</v>
      </c>
      <c r="N464" s="16">
        <f t="shared" si="75"/>
        <v>0</v>
      </c>
      <c r="O464" s="15">
        <f t="shared" si="76"/>
        <v>0</v>
      </c>
      <c r="P464" s="15">
        <f t="shared" si="77"/>
        <v>0</v>
      </c>
      <c r="Q464" s="94"/>
      <c r="R464" s="94"/>
      <c r="S464" s="64"/>
      <c r="T464" s="166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166"/>
      <c r="AQ464" s="64"/>
      <c r="AR464" s="64"/>
      <c r="AS464" s="64"/>
      <c r="AT464" s="64"/>
      <c r="AU464" s="64"/>
      <c r="AV464" s="64"/>
      <c r="AW464" s="166"/>
      <c r="AX464" s="64"/>
      <c r="AY464" s="64"/>
      <c r="AZ464" s="64"/>
      <c r="BA464" s="64"/>
      <c r="BB464" s="64"/>
      <c r="BC464" s="64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12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167"/>
      <c r="DP464" s="167"/>
      <c r="DQ464" s="167"/>
      <c r="DR464" s="167"/>
      <c r="DS464" s="167"/>
      <c r="DT464" s="64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  <c r="FK464" s="8"/>
      <c r="FL464" s="8"/>
      <c r="FM464" s="8"/>
      <c r="FN464" s="8"/>
      <c r="FO464" s="8"/>
      <c r="FP464" s="8"/>
      <c r="FQ464" s="8"/>
      <c r="FR464" s="64"/>
      <c r="FS464" s="64"/>
      <c r="FT464" s="64"/>
      <c r="FU464" s="64"/>
      <c r="FV464" s="167"/>
      <c r="FW464" s="64"/>
      <c r="FX464" s="64"/>
      <c r="FY464" s="64"/>
      <c r="FZ464" s="8"/>
      <c r="GA464" s="8"/>
      <c r="GB464" s="167"/>
      <c r="GC464" s="167"/>
    </row>
    <row r="465">
      <c r="A465" s="2"/>
      <c r="B465" s="2"/>
      <c r="C465" s="28"/>
      <c r="D465" s="28" t="s">
        <v>200</v>
      </c>
      <c r="E465" s="55"/>
      <c r="F465" s="55"/>
      <c r="G465" s="29" t="s">
        <v>727</v>
      </c>
      <c r="H465" s="29" t="s">
        <v>16</v>
      </c>
      <c r="I465" s="28" t="s">
        <v>721</v>
      </c>
      <c r="J465" s="4" t="s">
        <v>16</v>
      </c>
      <c r="K465" s="67">
        <v>32.0</v>
      </c>
      <c r="L465" s="15">
        <f t="shared" si="73"/>
        <v>0</v>
      </c>
      <c r="M465" s="15">
        <f t="shared" si="74"/>
        <v>0</v>
      </c>
      <c r="N465" s="16">
        <f t="shared" si="75"/>
        <v>0</v>
      </c>
      <c r="O465" s="15">
        <f t="shared" si="76"/>
        <v>0</v>
      </c>
      <c r="P465" s="15">
        <f t="shared" si="77"/>
        <v>0</v>
      </c>
      <c r="Q465" s="67"/>
      <c r="R465" s="67"/>
      <c r="S465" s="67"/>
      <c r="T465" s="11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117"/>
      <c r="AQ465" s="67"/>
      <c r="AR465" s="67"/>
      <c r="AS465" s="67"/>
      <c r="AT465" s="67"/>
      <c r="AU465" s="67"/>
      <c r="AV465" s="67"/>
      <c r="AW465" s="117"/>
      <c r="AX465" s="67"/>
      <c r="AY465" s="67"/>
      <c r="AZ465" s="67"/>
      <c r="BA465" s="67"/>
      <c r="BB465" s="67"/>
      <c r="BC465" s="67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12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147"/>
      <c r="DP465" s="147"/>
      <c r="DQ465" s="147"/>
      <c r="DR465" s="147"/>
      <c r="DS465" s="147"/>
      <c r="DT465" s="67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  <c r="FK465" s="8"/>
      <c r="FL465" s="8"/>
      <c r="FM465" s="8"/>
      <c r="FN465" s="8"/>
      <c r="FO465" s="8"/>
      <c r="FP465" s="8"/>
      <c r="FQ465" s="8"/>
      <c r="FR465" s="67"/>
      <c r="FS465" s="67"/>
      <c r="FT465" s="67"/>
      <c r="FU465" s="67"/>
      <c r="FV465" s="147"/>
      <c r="FW465" s="67"/>
      <c r="FX465" s="67"/>
      <c r="FY465" s="67"/>
      <c r="FZ465" s="8"/>
      <c r="GA465" s="8"/>
      <c r="GB465" s="147"/>
      <c r="GC465" s="147"/>
    </row>
    <row r="466">
      <c r="A466" s="3"/>
      <c r="B466" s="3"/>
      <c r="C466" s="29"/>
      <c r="D466" s="29"/>
      <c r="E466" s="29">
        <v>45.0</v>
      </c>
      <c r="F466" s="30">
        <v>11.0</v>
      </c>
      <c r="G466" s="161" t="s">
        <v>728</v>
      </c>
      <c r="H466" s="30" t="s">
        <v>145</v>
      </c>
      <c r="I466" s="14" t="s">
        <v>463</v>
      </c>
      <c r="J466" s="4" t="s">
        <v>244</v>
      </c>
      <c r="K466" s="56">
        <v>35.0</v>
      </c>
      <c r="L466" s="15">
        <f t="shared" si="73"/>
        <v>0</v>
      </c>
      <c r="M466" s="15">
        <f t="shared" si="74"/>
        <v>0</v>
      </c>
      <c r="N466" s="16">
        <f t="shared" si="75"/>
        <v>0</v>
      </c>
      <c r="O466" s="15">
        <f t="shared" si="76"/>
        <v>0</v>
      </c>
      <c r="P466" s="15">
        <f t="shared" si="77"/>
        <v>0</v>
      </c>
      <c r="Q466" s="67"/>
      <c r="R466" s="67"/>
      <c r="S466" s="56"/>
      <c r="T466" s="169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169"/>
      <c r="AQ466" s="56"/>
      <c r="AR466" s="56"/>
      <c r="AS466" s="56"/>
      <c r="AT466" s="56"/>
      <c r="AU466" s="56"/>
      <c r="AV466" s="56"/>
      <c r="AW466" s="169"/>
      <c r="AX466" s="56"/>
      <c r="AY466" s="56"/>
      <c r="AZ466" s="56"/>
      <c r="BA466" s="56"/>
      <c r="BB466" s="56"/>
      <c r="BC466" s="56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12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109"/>
      <c r="DP466" s="109"/>
      <c r="DQ466" s="109"/>
      <c r="DR466" s="109"/>
      <c r="DS466" s="109"/>
      <c r="DT466" s="56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  <c r="FK466" s="8"/>
      <c r="FL466" s="8"/>
      <c r="FM466" s="8"/>
      <c r="FN466" s="8"/>
      <c r="FO466" s="8"/>
      <c r="FP466" s="8"/>
      <c r="FQ466" s="8"/>
      <c r="FR466" s="56"/>
      <c r="FS466" s="56"/>
      <c r="FT466" s="56"/>
      <c r="FU466" s="56"/>
      <c r="FV466" s="109"/>
      <c r="FW466" s="56"/>
      <c r="FX466" s="56"/>
      <c r="FY466" s="56"/>
      <c r="FZ466" s="8"/>
      <c r="GA466" s="8"/>
      <c r="GB466" s="109"/>
      <c r="GC466" s="109"/>
    </row>
    <row r="467">
      <c r="A467" s="149"/>
      <c r="B467" s="150"/>
      <c r="C467" s="124"/>
      <c r="D467" s="91"/>
      <c r="E467" s="91"/>
      <c r="F467" s="91"/>
      <c r="G467" s="125" t="s">
        <v>729</v>
      </c>
      <c r="H467" s="125" t="s">
        <v>21</v>
      </c>
      <c r="I467" s="125" t="s">
        <v>730</v>
      </c>
      <c r="J467" s="126" t="s">
        <v>285</v>
      </c>
      <c r="K467" s="90">
        <v>30.0</v>
      </c>
      <c r="L467" s="15">
        <f t="shared" si="73"/>
        <v>0</v>
      </c>
      <c r="M467" s="15">
        <f t="shared" si="74"/>
        <v>0</v>
      </c>
      <c r="N467" s="16">
        <f t="shared" si="75"/>
        <v>0</v>
      </c>
      <c r="O467" s="15">
        <f t="shared" si="76"/>
        <v>0</v>
      </c>
      <c r="P467" s="15">
        <f t="shared" si="77"/>
        <v>0</v>
      </c>
      <c r="Q467" s="68"/>
      <c r="R467" s="68"/>
      <c r="S467" s="51"/>
      <c r="T467" s="58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8"/>
      <c r="AQ467" s="51"/>
      <c r="AR467" s="51"/>
      <c r="AS467" s="51"/>
      <c r="AT467" s="51"/>
      <c r="AU467" s="51"/>
      <c r="AV467" s="51"/>
      <c r="AW467" s="58"/>
      <c r="AX467" s="51"/>
      <c r="AY467" s="51"/>
      <c r="AZ467" s="51"/>
      <c r="BA467" s="51"/>
      <c r="BB467" s="51"/>
      <c r="BC467" s="51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12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32"/>
      <c r="DP467" s="32"/>
      <c r="DQ467" s="32"/>
      <c r="DR467" s="32"/>
      <c r="DS467" s="32"/>
      <c r="DT467" s="32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  <c r="FK467" s="8"/>
      <c r="FL467" s="8"/>
      <c r="FM467" s="8"/>
      <c r="FN467" s="8"/>
      <c r="FO467" s="8"/>
      <c r="FP467" s="8"/>
      <c r="FQ467" s="8"/>
      <c r="FR467" s="32"/>
      <c r="FS467" s="32"/>
      <c r="FT467" s="32"/>
      <c r="FU467" s="32"/>
      <c r="FV467" s="32"/>
      <c r="FW467" s="32"/>
      <c r="FX467" s="32"/>
      <c r="FY467" s="32"/>
      <c r="FZ467" s="12"/>
      <c r="GA467" s="12"/>
      <c r="GB467" s="32"/>
      <c r="GC467" s="32"/>
    </row>
    <row r="468">
      <c r="A468" s="2"/>
      <c r="B468" s="2"/>
      <c r="C468" s="28"/>
      <c r="D468" s="28"/>
      <c r="E468" s="29"/>
      <c r="F468" s="30"/>
      <c r="G468" s="92" t="s">
        <v>731</v>
      </c>
      <c r="H468" s="14" t="s">
        <v>415</v>
      </c>
      <c r="I468" s="14" t="s">
        <v>59</v>
      </c>
      <c r="J468" s="4" t="s">
        <v>36</v>
      </c>
      <c r="K468" s="67"/>
      <c r="L468" s="15">
        <f t="shared" si="73"/>
        <v>0</v>
      </c>
      <c r="M468" s="15">
        <f t="shared" si="74"/>
        <v>0</v>
      </c>
      <c r="N468" s="16">
        <f t="shared" si="75"/>
        <v>0</v>
      </c>
      <c r="O468" s="15">
        <f t="shared" si="76"/>
        <v>0</v>
      </c>
      <c r="P468" s="15">
        <f t="shared" si="77"/>
        <v>0</v>
      </c>
      <c r="Q468" s="68"/>
      <c r="R468" s="68"/>
      <c r="S468" s="51"/>
      <c r="T468" s="58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8"/>
      <c r="AQ468" s="51"/>
      <c r="AR468" s="51"/>
      <c r="AS468" s="51"/>
      <c r="AT468" s="51"/>
      <c r="AU468" s="51"/>
      <c r="AV468" s="51"/>
      <c r="AW468" s="58"/>
      <c r="AX468" s="51"/>
      <c r="AY468" s="51"/>
      <c r="AZ468" s="51"/>
      <c r="BA468" s="51"/>
      <c r="BB468" s="51"/>
      <c r="BC468" s="51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12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32"/>
      <c r="DP468" s="32"/>
      <c r="DQ468" s="32"/>
      <c r="DR468" s="32"/>
      <c r="DS468" s="32"/>
      <c r="DT468" s="32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  <c r="FK468" s="8"/>
      <c r="FL468" s="8"/>
      <c r="FM468" s="8"/>
      <c r="FN468" s="8"/>
      <c r="FO468" s="8"/>
      <c r="FP468" s="8"/>
      <c r="FQ468" s="8"/>
      <c r="FR468" s="32"/>
      <c r="FS468" s="32"/>
      <c r="FT468" s="32"/>
      <c r="FU468" s="32"/>
      <c r="FV468" s="32"/>
      <c r="FW468" s="32"/>
      <c r="FX468" s="32"/>
      <c r="FY468" s="32"/>
      <c r="FZ468" s="12"/>
      <c r="GA468" s="12"/>
      <c r="GB468" s="32"/>
      <c r="GC468" s="32"/>
    </row>
    <row r="469">
      <c r="A469" s="2"/>
      <c r="B469" s="2"/>
      <c r="C469" s="28"/>
      <c r="D469" s="28"/>
      <c r="E469" s="29"/>
      <c r="F469" s="55"/>
      <c r="G469" s="92" t="s">
        <v>732</v>
      </c>
      <c r="H469" s="28" t="s">
        <v>733</v>
      </c>
      <c r="I469" s="28" t="s">
        <v>352</v>
      </c>
      <c r="J469" s="4" t="s">
        <v>320</v>
      </c>
      <c r="K469" s="131">
        <v>30.0</v>
      </c>
      <c r="L469" s="15">
        <f t="shared" si="73"/>
        <v>0</v>
      </c>
      <c r="M469" s="15">
        <f t="shared" si="74"/>
        <v>0</v>
      </c>
      <c r="N469" s="16">
        <f t="shared" si="75"/>
        <v>0</v>
      </c>
      <c r="O469" s="15">
        <f t="shared" si="76"/>
        <v>0</v>
      </c>
      <c r="P469" s="15">
        <f t="shared" si="77"/>
        <v>0</v>
      </c>
      <c r="Q469" s="92"/>
      <c r="R469" s="92"/>
      <c r="S469" s="170"/>
      <c r="T469" s="171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1"/>
      <c r="AQ469" s="170"/>
      <c r="AR469" s="170"/>
      <c r="AS469" s="170"/>
      <c r="AT469" s="170"/>
      <c r="AU469" s="170"/>
      <c r="AV469" s="170"/>
      <c r="AW469" s="171"/>
      <c r="AX469" s="170"/>
      <c r="AY469" s="170"/>
      <c r="AZ469" s="170"/>
      <c r="BA469" s="170"/>
      <c r="BB469" s="170"/>
      <c r="BC469" s="170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12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65"/>
      <c r="DP469" s="65"/>
      <c r="DQ469" s="65"/>
      <c r="DR469" s="65"/>
      <c r="DS469" s="65"/>
      <c r="DT469" s="65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  <c r="FK469" s="8"/>
      <c r="FL469" s="8"/>
      <c r="FM469" s="8"/>
      <c r="FN469" s="8"/>
      <c r="FO469" s="8"/>
      <c r="FP469" s="8"/>
      <c r="FQ469" s="8"/>
      <c r="FR469" s="65"/>
      <c r="FS469" s="65"/>
      <c r="FT469" s="65"/>
      <c r="FU469" s="65"/>
      <c r="FV469" s="65"/>
      <c r="FW469" s="65"/>
      <c r="FX469" s="65"/>
      <c r="FY469" s="65"/>
      <c r="FZ469" s="12"/>
      <c r="GA469" s="12"/>
      <c r="GB469" s="65"/>
      <c r="GC469" s="65"/>
    </row>
    <row r="470">
      <c r="A470" s="149"/>
      <c r="B470" s="150"/>
      <c r="C470" s="124"/>
      <c r="D470" s="91"/>
      <c r="E470" s="91"/>
      <c r="F470" s="91"/>
      <c r="G470" s="158" t="s">
        <v>734</v>
      </c>
      <c r="H470" s="91"/>
      <c r="I470" s="91"/>
      <c r="J470" s="4" t="s">
        <v>320</v>
      </c>
      <c r="K470" s="124"/>
      <c r="L470" s="15">
        <f t="shared" si="73"/>
        <v>0</v>
      </c>
      <c r="M470" s="15">
        <f t="shared" si="74"/>
        <v>0</v>
      </c>
      <c r="N470" s="16">
        <f t="shared" si="75"/>
        <v>0</v>
      </c>
      <c r="O470" s="15">
        <f t="shared" si="76"/>
        <v>0</v>
      </c>
      <c r="P470" s="15">
        <f t="shared" si="77"/>
        <v>0</v>
      </c>
      <c r="Q470" s="172"/>
      <c r="R470" s="172"/>
      <c r="S470" s="91"/>
      <c r="T470" s="173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173"/>
      <c r="AQ470" s="91"/>
      <c r="AR470" s="91"/>
      <c r="AS470" s="91"/>
      <c r="AT470" s="91"/>
      <c r="AU470" s="91"/>
      <c r="AV470" s="91"/>
      <c r="AW470" s="173"/>
      <c r="AX470" s="91"/>
      <c r="AY470" s="91"/>
      <c r="AZ470" s="91"/>
      <c r="BA470" s="91"/>
      <c r="BB470" s="91"/>
      <c r="BC470" s="91"/>
      <c r="BD470" s="113"/>
      <c r="BE470" s="113"/>
      <c r="BF470" s="113"/>
      <c r="BG470" s="113"/>
      <c r="BH470" s="113"/>
      <c r="BI470" s="113"/>
      <c r="BJ470" s="113"/>
      <c r="BK470" s="113"/>
      <c r="BL470" s="113"/>
      <c r="BM470" s="113"/>
      <c r="BN470" s="113"/>
      <c r="BO470" s="113"/>
      <c r="BP470" s="113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113"/>
      <c r="CB470" s="113"/>
      <c r="CC470" s="113"/>
      <c r="CD470" s="113"/>
      <c r="CE470" s="113"/>
      <c r="CF470" s="113"/>
      <c r="CG470" s="113"/>
      <c r="CH470" s="113"/>
      <c r="CI470" s="113"/>
      <c r="CJ470" s="113"/>
      <c r="CK470" s="113"/>
      <c r="CL470" s="113"/>
      <c r="CM470" s="113"/>
      <c r="CN470" s="113"/>
      <c r="CO470" s="113"/>
      <c r="CP470" s="113"/>
      <c r="CQ470" s="113"/>
      <c r="CR470" s="113"/>
      <c r="CS470" s="113"/>
      <c r="CT470" s="113"/>
      <c r="CU470" s="174"/>
      <c r="CV470" s="113"/>
      <c r="CW470" s="113"/>
      <c r="CX470" s="113"/>
      <c r="CY470" s="113"/>
      <c r="CZ470" s="113"/>
      <c r="DA470" s="113"/>
      <c r="DB470" s="113"/>
      <c r="DC470" s="113"/>
      <c r="DD470" s="113"/>
      <c r="DE470" s="113"/>
      <c r="DF470" s="113"/>
      <c r="DG470" s="113"/>
      <c r="DH470" s="113"/>
      <c r="DI470" s="113"/>
      <c r="DJ470" s="113"/>
      <c r="DK470" s="113"/>
      <c r="DL470" s="113"/>
      <c r="DM470" s="113"/>
      <c r="DN470" s="113"/>
      <c r="DO470" s="150"/>
      <c r="DP470" s="150"/>
      <c r="DQ470" s="150"/>
      <c r="DR470" s="150"/>
      <c r="DS470" s="150"/>
      <c r="DT470" s="91"/>
      <c r="DU470" s="113"/>
      <c r="DV470" s="113"/>
      <c r="DW470" s="113"/>
      <c r="DX470" s="113"/>
      <c r="DY470" s="113"/>
      <c r="DZ470" s="113"/>
      <c r="EA470" s="113"/>
      <c r="EB470" s="113"/>
      <c r="EC470" s="113"/>
      <c r="ED470" s="113"/>
      <c r="EE470" s="113"/>
      <c r="EF470" s="113"/>
      <c r="EG470" s="113"/>
      <c r="EH470" s="113"/>
      <c r="EI470" s="113"/>
      <c r="EJ470" s="113"/>
      <c r="EK470" s="113"/>
      <c r="EL470" s="113"/>
      <c r="EM470" s="113"/>
      <c r="EN470" s="113"/>
      <c r="EO470" s="113"/>
      <c r="EP470" s="113"/>
      <c r="EQ470" s="113"/>
      <c r="ER470" s="113"/>
      <c r="ES470" s="113"/>
      <c r="ET470" s="113"/>
      <c r="EU470" s="113"/>
      <c r="EV470" s="113"/>
      <c r="EW470" s="113"/>
      <c r="EX470" s="113"/>
      <c r="EY470" s="113"/>
      <c r="EZ470" s="113"/>
      <c r="FA470" s="113"/>
      <c r="FB470" s="113"/>
      <c r="FC470" s="113"/>
      <c r="FD470" s="113"/>
      <c r="FE470" s="113"/>
      <c r="FF470" s="113"/>
      <c r="FG470" s="113"/>
      <c r="FH470" s="113"/>
      <c r="FI470" s="113"/>
      <c r="FJ470" s="113"/>
      <c r="FK470" s="113"/>
      <c r="FL470" s="113"/>
      <c r="FM470" s="113"/>
      <c r="FN470" s="113"/>
      <c r="FO470" s="113"/>
      <c r="FP470" s="113"/>
      <c r="FQ470" s="113"/>
      <c r="FR470" s="91"/>
      <c r="FS470" s="91"/>
      <c r="FT470" s="91"/>
      <c r="FU470" s="91"/>
      <c r="FV470" s="150"/>
      <c r="FW470" s="91"/>
      <c r="FX470" s="91"/>
      <c r="FY470" s="91"/>
      <c r="FZ470" s="113"/>
      <c r="GA470" s="113"/>
      <c r="GB470" s="150"/>
      <c r="GC470" s="150"/>
    </row>
    <row r="471">
      <c r="A471" s="111"/>
      <c r="B471" s="111"/>
      <c r="C471" s="56"/>
      <c r="D471" s="56">
        <v>168.0</v>
      </c>
      <c r="E471" s="129"/>
      <c r="F471" s="129"/>
      <c r="G471" s="53" t="s">
        <v>735</v>
      </c>
      <c r="H471" s="67" t="s">
        <v>18</v>
      </c>
      <c r="I471" s="67" t="s">
        <v>736</v>
      </c>
      <c r="J471" s="4" t="s">
        <v>27</v>
      </c>
      <c r="K471" s="56">
        <v>20.0</v>
      </c>
      <c r="L471" s="15">
        <f t="shared" si="73"/>
        <v>0</v>
      </c>
      <c r="M471" s="15">
        <f t="shared" si="74"/>
        <v>0</v>
      </c>
      <c r="N471" s="16">
        <f t="shared" si="75"/>
        <v>0</v>
      </c>
      <c r="O471" s="15">
        <f t="shared" si="76"/>
        <v>0</v>
      </c>
      <c r="P471" s="15">
        <f t="shared" si="77"/>
        <v>0</v>
      </c>
      <c r="Q471" s="67"/>
      <c r="R471" s="67"/>
      <c r="S471" s="56"/>
      <c r="T471" s="169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169"/>
      <c r="AQ471" s="56"/>
      <c r="AR471" s="56"/>
      <c r="AS471" s="56"/>
      <c r="AT471" s="56"/>
      <c r="AU471" s="56"/>
      <c r="AV471" s="56"/>
      <c r="AW471" s="169"/>
      <c r="AX471" s="56"/>
      <c r="AY471" s="56"/>
      <c r="AZ471" s="56"/>
      <c r="BA471" s="56"/>
      <c r="BB471" s="56"/>
      <c r="BC471" s="56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12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109"/>
      <c r="DP471" s="109"/>
      <c r="DQ471" s="109"/>
      <c r="DR471" s="109"/>
      <c r="DS471" s="109"/>
      <c r="DT471" s="56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  <c r="FK471" s="8"/>
      <c r="FL471" s="8"/>
      <c r="FM471" s="8"/>
      <c r="FN471" s="8"/>
      <c r="FO471" s="8"/>
      <c r="FP471" s="8"/>
      <c r="FQ471" s="8"/>
      <c r="FR471" s="56"/>
      <c r="FS471" s="56"/>
      <c r="FT471" s="56"/>
      <c r="FU471" s="56"/>
      <c r="FV471" s="109"/>
      <c r="FW471" s="56"/>
      <c r="FX471" s="56"/>
      <c r="FY471" s="56"/>
      <c r="FZ471" s="8"/>
      <c r="GA471" s="8"/>
      <c r="GB471" s="109"/>
      <c r="GC471" s="109"/>
    </row>
    <row r="472">
      <c r="A472" s="2"/>
      <c r="B472" s="2"/>
      <c r="C472" s="28"/>
      <c r="D472" s="28"/>
      <c r="E472" s="29"/>
      <c r="F472" s="30"/>
      <c r="G472" s="92" t="s">
        <v>737</v>
      </c>
      <c r="H472" s="14" t="s">
        <v>36</v>
      </c>
      <c r="I472" s="14" t="s">
        <v>522</v>
      </c>
      <c r="J472" s="4" t="s">
        <v>36</v>
      </c>
      <c r="K472" s="53">
        <v>29.0</v>
      </c>
      <c r="L472" s="15">
        <f t="shared" si="73"/>
        <v>0</v>
      </c>
      <c r="M472" s="15">
        <f t="shared" si="74"/>
        <v>0</v>
      </c>
      <c r="N472" s="16">
        <f t="shared" si="75"/>
        <v>0</v>
      </c>
      <c r="O472" s="15">
        <f t="shared" si="76"/>
        <v>0</v>
      </c>
      <c r="P472" s="15">
        <f t="shared" si="77"/>
        <v>0</v>
      </c>
      <c r="Q472" s="68"/>
      <c r="R472" s="68"/>
      <c r="S472" s="51"/>
      <c r="T472" s="58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8"/>
      <c r="AQ472" s="51"/>
      <c r="AR472" s="51"/>
      <c r="AS472" s="51"/>
      <c r="AT472" s="51"/>
      <c r="AU472" s="51"/>
      <c r="AV472" s="51"/>
      <c r="AW472" s="58"/>
      <c r="AX472" s="51"/>
      <c r="AY472" s="51"/>
      <c r="AZ472" s="51"/>
      <c r="BA472" s="51"/>
      <c r="BB472" s="51"/>
      <c r="BC472" s="51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12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32"/>
      <c r="DP472" s="32"/>
      <c r="DQ472" s="32"/>
      <c r="DR472" s="32"/>
      <c r="DS472" s="32"/>
      <c r="DT472" s="32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  <c r="FK472" s="8"/>
      <c r="FL472" s="8"/>
      <c r="FM472" s="8"/>
      <c r="FN472" s="8"/>
      <c r="FO472" s="8"/>
      <c r="FP472" s="8"/>
      <c r="FQ472" s="8"/>
      <c r="FR472" s="32"/>
      <c r="FS472" s="32"/>
      <c r="FT472" s="32"/>
      <c r="FU472" s="32"/>
      <c r="FV472" s="32"/>
      <c r="FW472" s="32"/>
      <c r="FX472" s="32"/>
      <c r="FY472" s="32"/>
      <c r="FZ472" s="12"/>
      <c r="GA472" s="12"/>
      <c r="GB472" s="32"/>
      <c r="GC472" s="32"/>
    </row>
    <row r="473">
      <c r="A473" s="2"/>
      <c r="B473" s="2"/>
      <c r="C473" s="28"/>
      <c r="D473" s="28"/>
      <c r="E473" s="29"/>
      <c r="F473" s="30"/>
      <c r="G473" s="14" t="s">
        <v>738</v>
      </c>
      <c r="H473" s="14" t="s">
        <v>739</v>
      </c>
      <c r="I473" s="14" t="s">
        <v>79</v>
      </c>
      <c r="J473" s="4" t="s">
        <v>27</v>
      </c>
      <c r="K473" s="53">
        <v>24.0</v>
      </c>
      <c r="L473" s="15">
        <f t="shared" si="73"/>
        <v>0</v>
      </c>
      <c r="M473" s="15">
        <f t="shared" si="74"/>
        <v>0</v>
      </c>
      <c r="N473" s="16">
        <f t="shared" si="75"/>
        <v>0</v>
      </c>
      <c r="O473" s="15">
        <f t="shared" si="76"/>
        <v>0</v>
      </c>
      <c r="P473" s="15">
        <f t="shared" si="77"/>
        <v>0</v>
      </c>
      <c r="Q473" s="70"/>
      <c r="R473" s="68"/>
      <c r="S473" s="51"/>
      <c r="T473" s="58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8"/>
      <c r="AQ473" s="51"/>
      <c r="AR473" s="51"/>
      <c r="AS473" s="51"/>
      <c r="AT473" s="51"/>
      <c r="AU473" s="51"/>
      <c r="AV473" s="51"/>
      <c r="AW473" s="58"/>
      <c r="AX473" s="51"/>
      <c r="AY473" s="51"/>
      <c r="AZ473" s="51"/>
      <c r="BA473" s="51"/>
      <c r="BB473" s="51"/>
      <c r="BC473" s="51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12"/>
      <c r="BR473" s="12"/>
      <c r="BS473" s="12"/>
      <c r="BT473" s="12"/>
      <c r="BU473" s="12"/>
      <c r="BV473" s="12"/>
      <c r="BW473" s="12"/>
      <c r="BX473" s="12"/>
      <c r="BY473" s="12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12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32"/>
      <c r="DP473" s="32"/>
      <c r="DQ473" s="32"/>
      <c r="DR473" s="32"/>
      <c r="DS473" s="32"/>
      <c r="DT473" s="51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  <c r="FK473" s="8"/>
      <c r="FL473" s="8"/>
      <c r="FM473" s="8"/>
      <c r="FN473" s="8"/>
      <c r="FO473" s="8"/>
      <c r="FP473" s="8"/>
      <c r="FQ473" s="8"/>
      <c r="FR473" s="51"/>
      <c r="FS473" s="51"/>
      <c r="FT473" s="51"/>
      <c r="FU473" s="51"/>
      <c r="FV473" s="32"/>
      <c r="FW473" s="51"/>
      <c r="FX473" s="51"/>
      <c r="FY473" s="51"/>
      <c r="FZ473" s="8"/>
      <c r="GA473" s="8"/>
      <c r="GB473" s="32"/>
      <c r="GC473" s="32"/>
    </row>
    <row r="474">
      <c r="A474" s="2"/>
      <c r="B474" s="2"/>
      <c r="C474" s="28"/>
      <c r="D474" s="28"/>
      <c r="E474" s="29"/>
      <c r="F474" s="30"/>
      <c r="G474" s="92" t="s">
        <v>740</v>
      </c>
      <c r="H474" s="14" t="s">
        <v>36</v>
      </c>
      <c r="I474" s="14" t="s">
        <v>35</v>
      </c>
      <c r="J474" s="4" t="s">
        <v>36</v>
      </c>
      <c r="K474" s="53">
        <v>27.0</v>
      </c>
      <c r="L474" s="15">
        <f t="shared" si="73"/>
        <v>0</v>
      </c>
      <c r="M474" s="15">
        <f t="shared" si="74"/>
        <v>0</v>
      </c>
      <c r="N474" s="16">
        <f t="shared" si="75"/>
        <v>0</v>
      </c>
      <c r="O474" s="15">
        <f t="shared" si="76"/>
        <v>0</v>
      </c>
      <c r="P474" s="15">
        <f t="shared" si="77"/>
        <v>0</v>
      </c>
      <c r="Q474" s="68"/>
      <c r="R474" s="68"/>
      <c r="S474" s="51"/>
      <c r="T474" s="58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8"/>
      <c r="AQ474" s="51"/>
      <c r="AR474" s="51"/>
      <c r="AS474" s="51"/>
      <c r="AT474" s="51"/>
      <c r="AU474" s="51"/>
      <c r="AV474" s="51"/>
      <c r="AW474" s="58"/>
      <c r="AX474" s="51"/>
      <c r="AY474" s="51"/>
      <c r="AZ474" s="51"/>
      <c r="BA474" s="51"/>
      <c r="BB474" s="51"/>
      <c r="BC474" s="51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12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32"/>
      <c r="DP474" s="32"/>
      <c r="DQ474" s="32"/>
      <c r="DR474" s="32"/>
      <c r="DS474" s="32"/>
      <c r="DT474" s="32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  <c r="FK474" s="8"/>
      <c r="FL474" s="8"/>
      <c r="FM474" s="8"/>
      <c r="FN474" s="8"/>
      <c r="FO474" s="8"/>
      <c r="FP474" s="8"/>
      <c r="FQ474" s="8"/>
      <c r="FR474" s="32"/>
      <c r="FS474" s="32"/>
      <c r="FT474" s="32"/>
      <c r="FU474" s="32"/>
      <c r="FV474" s="32"/>
      <c r="FW474" s="32"/>
      <c r="FX474" s="32"/>
      <c r="FY474" s="32"/>
      <c r="FZ474" s="12"/>
      <c r="GA474" s="12"/>
      <c r="GB474" s="32"/>
      <c r="GC474" s="32"/>
    </row>
    <row r="475">
      <c r="A475" s="2"/>
      <c r="B475" s="2"/>
      <c r="C475" s="28"/>
      <c r="D475" s="28" t="s">
        <v>617</v>
      </c>
      <c r="E475" s="55"/>
      <c r="F475" s="29">
        <v>89.0</v>
      </c>
      <c r="G475" s="29" t="s">
        <v>741</v>
      </c>
      <c r="H475" s="29" t="s">
        <v>639</v>
      </c>
      <c r="I475" s="29" t="s">
        <v>59</v>
      </c>
      <c r="J475" s="4" t="s">
        <v>36</v>
      </c>
      <c r="K475" s="64">
        <v>29.0</v>
      </c>
      <c r="L475" s="15">
        <f t="shared" si="73"/>
        <v>0</v>
      </c>
      <c r="M475" s="15">
        <f t="shared" si="74"/>
        <v>0</v>
      </c>
      <c r="N475" s="16">
        <f t="shared" si="75"/>
        <v>0</v>
      </c>
      <c r="O475" s="15">
        <f t="shared" si="76"/>
        <v>0</v>
      </c>
      <c r="P475" s="15">
        <f t="shared" si="77"/>
        <v>0</v>
      </c>
      <c r="Q475" s="94"/>
      <c r="R475" s="94"/>
      <c r="S475" s="64"/>
      <c r="T475" s="166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166"/>
      <c r="AQ475" s="64"/>
      <c r="AR475" s="64"/>
      <c r="AS475" s="64"/>
      <c r="AT475" s="64"/>
      <c r="AU475" s="64"/>
      <c r="AV475" s="64"/>
      <c r="AW475" s="166"/>
      <c r="AX475" s="64"/>
      <c r="AY475" s="64"/>
      <c r="AZ475" s="64"/>
      <c r="BA475" s="64"/>
      <c r="BB475" s="64"/>
      <c r="BC475" s="64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12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167"/>
      <c r="DP475" s="167"/>
      <c r="DQ475" s="167"/>
      <c r="DR475" s="167"/>
      <c r="DS475" s="167"/>
      <c r="DT475" s="64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  <c r="FK475" s="8"/>
      <c r="FL475" s="8"/>
      <c r="FM475" s="8"/>
      <c r="FN475" s="8"/>
      <c r="FO475" s="8"/>
      <c r="FP475" s="8"/>
      <c r="FQ475" s="8"/>
      <c r="FR475" s="64"/>
      <c r="FS475" s="64"/>
      <c r="FT475" s="64"/>
      <c r="FU475" s="64"/>
      <c r="FV475" s="167"/>
      <c r="FW475" s="64"/>
      <c r="FX475" s="64"/>
      <c r="FY475" s="64"/>
      <c r="FZ475" s="8"/>
      <c r="GA475" s="8"/>
      <c r="GB475" s="167"/>
      <c r="GC475" s="167"/>
    </row>
    <row r="476">
      <c r="A476" s="2"/>
      <c r="B476" s="2"/>
      <c r="C476" s="28"/>
      <c r="D476" s="28" t="s">
        <v>558</v>
      </c>
      <c r="E476" s="55"/>
      <c r="F476" s="55"/>
      <c r="G476" s="76" t="s">
        <v>742</v>
      </c>
      <c r="H476" s="79" t="s">
        <v>743</v>
      </c>
      <c r="I476" s="79" t="s">
        <v>133</v>
      </c>
      <c r="J476" s="120" t="s">
        <v>49</v>
      </c>
      <c r="K476" s="79">
        <v>25.0</v>
      </c>
      <c r="L476" s="15">
        <f t="shared" si="73"/>
        <v>0</v>
      </c>
      <c r="M476" s="15">
        <f t="shared" si="74"/>
        <v>0</v>
      </c>
      <c r="N476" s="16">
        <f t="shared" si="75"/>
        <v>0</v>
      </c>
      <c r="O476" s="15">
        <f t="shared" si="76"/>
        <v>0</v>
      </c>
      <c r="P476" s="15">
        <f t="shared" si="77"/>
        <v>0</v>
      </c>
      <c r="Q476" s="115"/>
      <c r="R476" s="115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160"/>
      <c r="AS476" s="160"/>
      <c r="AT476" s="160"/>
      <c r="AU476" s="160"/>
      <c r="AV476" s="160"/>
      <c r="AW476" s="160"/>
      <c r="AX476" s="160"/>
      <c r="AY476" s="160"/>
      <c r="AZ476" s="160"/>
      <c r="BA476" s="160"/>
      <c r="BB476" s="160"/>
      <c r="BC476" s="160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12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79"/>
      <c r="DP476" s="79"/>
      <c r="DQ476" s="79"/>
      <c r="DR476" s="79"/>
      <c r="DS476" s="79"/>
      <c r="DT476" s="79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  <c r="FK476" s="8"/>
      <c r="FL476" s="8"/>
      <c r="FM476" s="8"/>
      <c r="FN476" s="8"/>
      <c r="FO476" s="8"/>
      <c r="FP476" s="8"/>
      <c r="FQ476" s="8"/>
      <c r="FR476" s="79"/>
      <c r="FS476" s="79"/>
      <c r="FT476" s="79"/>
      <c r="FU476" s="79"/>
      <c r="FV476" s="79"/>
      <c r="FW476" s="79"/>
      <c r="FX476" s="79"/>
      <c r="FY476" s="79"/>
      <c r="FZ476" s="12"/>
      <c r="GA476" s="12"/>
      <c r="GB476" s="79"/>
      <c r="GC476" s="79"/>
    </row>
    <row r="477">
      <c r="A477" s="114"/>
      <c r="B477" s="114"/>
      <c r="C477" s="55"/>
      <c r="D477" s="55"/>
      <c r="E477" s="55"/>
      <c r="F477" s="52"/>
      <c r="G477" s="30" t="s">
        <v>744</v>
      </c>
      <c r="H477" s="30" t="s">
        <v>415</v>
      </c>
      <c r="I477" s="30" t="s">
        <v>48</v>
      </c>
      <c r="J477" s="4" t="s">
        <v>49</v>
      </c>
      <c r="K477" s="56">
        <v>33.0</v>
      </c>
      <c r="L477" s="15">
        <f t="shared" si="73"/>
        <v>0</v>
      </c>
      <c r="M477" s="15">
        <f t="shared" si="74"/>
        <v>0</v>
      </c>
      <c r="N477" s="16">
        <f t="shared" si="75"/>
        <v>0</v>
      </c>
      <c r="O477" s="15">
        <f t="shared" si="76"/>
        <v>0</v>
      </c>
      <c r="P477" s="15">
        <f t="shared" si="77"/>
        <v>0</v>
      </c>
      <c r="Q477" s="67"/>
      <c r="R477" s="67"/>
      <c r="S477" s="56"/>
      <c r="T477" s="169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169"/>
      <c r="AQ477" s="56"/>
      <c r="AR477" s="56"/>
      <c r="AS477" s="56"/>
      <c r="AT477" s="56"/>
      <c r="AU477" s="56"/>
      <c r="AV477" s="56"/>
      <c r="AW477" s="169"/>
      <c r="AX477" s="56"/>
      <c r="AY477" s="56"/>
      <c r="AZ477" s="56"/>
      <c r="BA477" s="56"/>
      <c r="BB477" s="56"/>
      <c r="BC477" s="56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12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109"/>
      <c r="DP477" s="109"/>
      <c r="DQ477" s="109"/>
      <c r="DR477" s="109"/>
      <c r="DS477" s="109"/>
      <c r="DT477" s="56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56"/>
      <c r="FS477" s="56"/>
      <c r="FT477" s="56"/>
      <c r="FU477" s="56"/>
      <c r="FV477" s="109"/>
      <c r="FW477" s="56"/>
      <c r="FX477" s="56"/>
      <c r="FY477" s="56"/>
      <c r="FZ477" s="8"/>
      <c r="GA477" s="8"/>
      <c r="GB477" s="109"/>
      <c r="GC477" s="109"/>
    </row>
    <row r="478">
      <c r="A478" s="114"/>
      <c r="B478" s="114"/>
      <c r="C478" s="55"/>
      <c r="D478" s="55"/>
      <c r="E478" s="55"/>
      <c r="F478" s="55"/>
      <c r="G478" s="76" t="s">
        <v>745</v>
      </c>
      <c r="H478" s="79" t="s">
        <v>746</v>
      </c>
      <c r="I478" s="79" t="s">
        <v>81</v>
      </c>
      <c r="J478" s="120" t="s">
        <v>49</v>
      </c>
      <c r="K478" s="79">
        <v>28.0</v>
      </c>
      <c r="L478" s="15">
        <f t="shared" si="73"/>
        <v>0</v>
      </c>
      <c r="M478" s="15">
        <f t="shared" si="74"/>
        <v>0</v>
      </c>
      <c r="N478" s="16">
        <f t="shared" si="75"/>
        <v>0</v>
      </c>
      <c r="O478" s="15">
        <f t="shared" si="76"/>
        <v>0</v>
      </c>
      <c r="P478" s="15">
        <f t="shared" si="77"/>
        <v>0</v>
      </c>
      <c r="Q478" s="115"/>
      <c r="R478" s="115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160"/>
      <c r="AS478" s="160"/>
      <c r="AT478" s="160"/>
      <c r="AU478" s="160"/>
      <c r="AV478" s="160"/>
      <c r="AW478" s="160"/>
      <c r="AX478" s="160"/>
      <c r="AY478" s="160"/>
      <c r="AZ478" s="160"/>
      <c r="BA478" s="160"/>
      <c r="BB478" s="160"/>
      <c r="BC478" s="160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12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79"/>
      <c r="DP478" s="79"/>
      <c r="DQ478" s="79"/>
      <c r="DR478" s="79"/>
      <c r="DS478" s="79"/>
      <c r="DT478" s="79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79"/>
      <c r="FS478" s="79"/>
      <c r="FT478" s="79"/>
      <c r="FU478" s="79"/>
      <c r="FV478" s="79"/>
      <c r="FW478" s="79"/>
      <c r="FX478" s="79"/>
      <c r="FY478" s="79"/>
      <c r="FZ478" s="12"/>
      <c r="GA478" s="12"/>
      <c r="GB478" s="79"/>
      <c r="GC478" s="79"/>
    </row>
    <row r="479">
      <c r="A479" s="2"/>
      <c r="B479" s="2"/>
      <c r="C479" s="28"/>
      <c r="D479" s="28" t="s">
        <v>317</v>
      </c>
      <c r="E479" s="55"/>
      <c r="F479" s="55"/>
      <c r="G479" s="28" t="s">
        <v>747</v>
      </c>
      <c r="H479" s="29" t="s">
        <v>23</v>
      </c>
      <c r="I479" s="28" t="s">
        <v>343</v>
      </c>
      <c r="J479" s="4" t="s">
        <v>27</v>
      </c>
      <c r="K479" s="67">
        <v>32.0</v>
      </c>
      <c r="L479" s="15">
        <f t="shared" si="73"/>
        <v>0</v>
      </c>
      <c r="M479" s="15">
        <f t="shared" si="74"/>
        <v>0</v>
      </c>
      <c r="N479" s="16">
        <f t="shared" si="75"/>
        <v>0</v>
      </c>
      <c r="O479" s="15">
        <f t="shared" si="76"/>
        <v>0</v>
      </c>
      <c r="P479" s="15">
        <f t="shared" si="77"/>
        <v>0</v>
      </c>
      <c r="Q479" s="75"/>
      <c r="R479" s="75"/>
      <c r="S479" s="8"/>
      <c r="T479" s="9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9"/>
      <c r="AQ479" s="8"/>
      <c r="AR479" s="8"/>
      <c r="AS479" s="8"/>
      <c r="AT479" s="8"/>
      <c r="AU479" s="8"/>
      <c r="AV479" s="8"/>
      <c r="AW479" s="9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12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12"/>
      <c r="DP479" s="12"/>
      <c r="DQ479" s="12"/>
      <c r="DR479" s="12"/>
      <c r="DS479" s="12"/>
      <c r="DT479" s="12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12"/>
      <c r="FS479" s="12"/>
      <c r="FT479" s="12"/>
      <c r="FU479" s="12"/>
      <c r="FV479" s="12"/>
      <c r="FW479" s="12"/>
      <c r="FX479" s="12"/>
      <c r="FY479" s="12"/>
      <c r="FZ479" s="12"/>
      <c r="GA479" s="12"/>
      <c r="GB479" s="12"/>
      <c r="GC479" s="12"/>
    </row>
    <row r="480">
      <c r="A480" s="2"/>
      <c r="B480" s="2"/>
      <c r="C480" s="28"/>
      <c r="D480" s="28" t="s">
        <v>625</v>
      </c>
      <c r="E480" s="29">
        <v>80.0</v>
      </c>
      <c r="F480" s="52"/>
      <c r="G480" s="161" t="s">
        <v>748</v>
      </c>
      <c r="H480" s="30" t="s">
        <v>27</v>
      </c>
      <c r="I480" s="56" t="s">
        <v>369</v>
      </c>
      <c r="J480" s="4" t="s">
        <v>141</v>
      </c>
      <c r="K480" s="64">
        <v>37.0</v>
      </c>
      <c r="L480" s="15">
        <f t="shared" si="73"/>
        <v>0</v>
      </c>
      <c r="M480" s="15">
        <f t="shared" si="74"/>
        <v>0</v>
      </c>
      <c r="N480" s="16">
        <f t="shared" si="75"/>
        <v>0</v>
      </c>
      <c r="O480" s="15">
        <f t="shared" si="76"/>
        <v>0</v>
      </c>
      <c r="P480" s="15">
        <f t="shared" si="77"/>
        <v>0</v>
      </c>
      <c r="Q480" s="94"/>
      <c r="R480" s="94"/>
      <c r="S480" s="64"/>
      <c r="T480" s="166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166"/>
      <c r="AQ480" s="64"/>
      <c r="AR480" s="64"/>
      <c r="AS480" s="64"/>
      <c r="AT480" s="64"/>
      <c r="AU480" s="64"/>
      <c r="AV480" s="64"/>
      <c r="AW480" s="166"/>
      <c r="AX480" s="64"/>
      <c r="AY480" s="64"/>
      <c r="AZ480" s="64"/>
      <c r="BA480" s="64"/>
      <c r="BB480" s="64"/>
      <c r="BC480" s="64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12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167"/>
      <c r="DP480" s="167"/>
      <c r="DQ480" s="167"/>
      <c r="DR480" s="167"/>
      <c r="DS480" s="167"/>
      <c r="DT480" s="64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64"/>
      <c r="FS480" s="64"/>
      <c r="FT480" s="64"/>
      <c r="FU480" s="64"/>
      <c r="FV480" s="167"/>
      <c r="FW480" s="64"/>
      <c r="FX480" s="64"/>
      <c r="FY480" s="64"/>
      <c r="FZ480" s="8"/>
      <c r="GA480" s="8"/>
      <c r="GB480" s="167"/>
      <c r="GC480" s="167"/>
    </row>
    <row r="481">
      <c r="A481" s="114"/>
      <c r="B481" s="114"/>
      <c r="C481" s="55"/>
      <c r="D481" s="55"/>
      <c r="E481" s="55"/>
      <c r="F481" s="55"/>
      <c r="G481" s="76" t="s">
        <v>749</v>
      </c>
      <c r="H481" s="79" t="s">
        <v>16</v>
      </c>
      <c r="I481" s="79" t="s">
        <v>102</v>
      </c>
      <c r="J481" s="120" t="s">
        <v>49</v>
      </c>
      <c r="K481" s="79">
        <v>24.0</v>
      </c>
      <c r="L481" s="15">
        <f t="shared" si="73"/>
        <v>0</v>
      </c>
      <c r="M481" s="15">
        <f t="shared" si="74"/>
        <v>0</v>
      </c>
      <c r="N481" s="16">
        <f t="shared" si="75"/>
        <v>0</v>
      </c>
      <c r="O481" s="15">
        <f t="shared" si="76"/>
        <v>0</v>
      </c>
      <c r="P481" s="15">
        <f t="shared" si="77"/>
        <v>0</v>
      </c>
      <c r="Q481" s="75"/>
      <c r="R481" s="75"/>
      <c r="S481" s="8"/>
      <c r="T481" s="9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9"/>
      <c r="AQ481" s="8"/>
      <c r="AR481" s="8"/>
      <c r="AS481" s="8"/>
      <c r="AT481" s="8"/>
      <c r="AU481" s="8"/>
      <c r="AV481" s="8"/>
      <c r="AW481" s="9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12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12"/>
      <c r="DP481" s="12"/>
      <c r="DQ481" s="12"/>
      <c r="DR481" s="12"/>
      <c r="DS481" s="12"/>
      <c r="DT481" s="12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12"/>
      <c r="FS481" s="12"/>
      <c r="FT481" s="12"/>
      <c r="FU481" s="12"/>
      <c r="FV481" s="12"/>
      <c r="FW481" s="12"/>
      <c r="FX481" s="12"/>
      <c r="FY481" s="12"/>
      <c r="FZ481" s="12"/>
      <c r="GA481" s="12"/>
      <c r="GB481" s="12"/>
      <c r="GC481" s="12"/>
    </row>
    <row r="482">
      <c r="A482" s="149"/>
      <c r="B482" s="123"/>
      <c r="C482" s="124"/>
      <c r="D482" s="91"/>
      <c r="E482" s="91"/>
      <c r="F482" s="91"/>
      <c r="G482" s="92" t="s">
        <v>750</v>
      </c>
      <c r="H482" s="125" t="s">
        <v>21</v>
      </c>
      <c r="I482" s="125" t="s">
        <v>579</v>
      </c>
      <c r="J482" s="126" t="s">
        <v>367</v>
      </c>
      <c r="K482" s="64">
        <v>29.0</v>
      </c>
      <c r="L482" s="15">
        <f t="shared" si="73"/>
        <v>0</v>
      </c>
      <c r="M482" s="15">
        <f t="shared" si="74"/>
        <v>0</v>
      </c>
      <c r="N482" s="16">
        <f t="shared" si="75"/>
        <v>0</v>
      </c>
      <c r="O482" s="15">
        <f t="shared" si="76"/>
        <v>0</v>
      </c>
      <c r="P482" s="15">
        <f t="shared" si="77"/>
        <v>0</v>
      </c>
      <c r="Q482" s="94"/>
      <c r="R482" s="94"/>
      <c r="S482" s="64"/>
      <c r="T482" s="166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166"/>
      <c r="AQ482" s="64"/>
      <c r="AR482" s="64"/>
      <c r="AS482" s="64"/>
      <c r="AT482" s="64"/>
      <c r="AU482" s="64"/>
      <c r="AV482" s="64"/>
      <c r="AW482" s="166"/>
      <c r="AX482" s="64"/>
      <c r="AY482" s="64"/>
      <c r="AZ482" s="64"/>
      <c r="BA482" s="64"/>
      <c r="BB482" s="64"/>
      <c r="BC482" s="64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12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167"/>
      <c r="DP482" s="167"/>
      <c r="DQ482" s="167"/>
      <c r="DR482" s="167"/>
      <c r="DS482" s="167"/>
      <c r="DT482" s="64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64"/>
      <c r="FS482" s="64"/>
      <c r="FT482" s="64"/>
      <c r="FU482" s="64"/>
      <c r="FV482" s="167"/>
      <c r="FW482" s="64"/>
      <c r="FX482" s="64"/>
      <c r="FY482" s="64"/>
      <c r="FZ482" s="8"/>
      <c r="GA482" s="8"/>
      <c r="GB482" s="167"/>
      <c r="GC482" s="167"/>
    </row>
    <row r="483">
      <c r="A483" s="2"/>
      <c r="B483" s="2"/>
      <c r="C483" s="28"/>
      <c r="D483" s="28" t="s">
        <v>643</v>
      </c>
      <c r="E483" s="141"/>
      <c r="F483" s="141"/>
      <c r="G483" s="192" t="s">
        <v>751</v>
      </c>
      <c r="H483" s="14" t="s">
        <v>639</v>
      </c>
      <c r="I483" s="192" t="s">
        <v>752</v>
      </c>
      <c r="J483" s="111" t="s">
        <v>36</v>
      </c>
      <c r="K483" s="109">
        <v>25.0</v>
      </c>
      <c r="L483" s="15">
        <f t="shared" si="73"/>
        <v>0</v>
      </c>
      <c r="M483" s="15">
        <f t="shared" si="74"/>
        <v>0</v>
      </c>
      <c r="N483" s="16">
        <f t="shared" si="75"/>
        <v>0</v>
      </c>
      <c r="O483" s="15">
        <f t="shared" si="76"/>
        <v>0</v>
      </c>
      <c r="P483" s="15">
        <f t="shared" si="77"/>
        <v>0</v>
      </c>
      <c r="Q483" s="147"/>
      <c r="R483" s="147"/>
      <c r="S483" s="56"/>
      <c r="T483" s="169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169"/>
      <c r="AQ483" s="56"/>
      <c r="AR483" s="56"/>
      <c r="AS483" s="56"/>
      <c r="AT483" s="56"/>
      <c r="AU483" s="56"/>
      <c r="AV483" s="56"/>
      <c r="AW483" s="169"/>
      <c r="AX483" s="56"/>
      <c r="AY483" s="56"/>
      <c r="AZ483" s="56"/>
      <c r="BA483" s="56"/>
      <c r="BB483" s="56"/>
      <c r="BC483" s="56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12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109"/>
      <c r="DP483" s="109"/>
      <c r="DQ483" s="109"/>
      <c r="DR483" s="109"/>
      <c r="DS483" s="109"/>
      <c r="DT483" s="109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109"/>
      <c r="FS483" s="109"/>
      <c r="FT483" s="109"/>
      <c r="FU483" s="109"/>
      <c r="FV483" s="109"/>
      <c r="FW483" s="109"/>
      <c r="FX483" s="109"/>
      <c r="FY483" s="109"/>
      <c r="FZ483" s="12"/>
      <c r="GA483" s="12"/>
      <c r="GB483" s="109"/>
      <c r="GC483" s="109"/>
    </row>
    <row r="484">
      <c r="A484" s="114"/>
      <c r="B484" s="114"/>
      <c r="C484" s="55"/>
      <c r="D484" s="55"/>
      <c r="E484" s="55"/>
      <c r="F484" s="55"/>
      <c r="G484" s="53" t="s">
        <v>753</v>
      </c>
      <c r="H484" s="28" t="s">
        <v>367</v>
      </c>
      <c r="I484" s="90" t="s">
        <v>579</v>
      </c>
      <c r="J484" s="183" t="s">
        <v>367</v>
      </c>
      <c r="K484" s="64">
        <v>28.0</v>
      </c>
      <c r="L484" s="15">
        <f t="shared" si="73"/>
        <v>0</v>
      </c>
      <c r="M484" s="15">
        <f t="shared" si="74"/>
        <v>0</v>
      </c>
      <c r="N484" s="16">
        <f t="shared" si="75"/>
        <v>0</v>
      </c>
      <c r="O484" s="15">
        <f t="shared" si="76"/>
        <v>0</v>
      </c>
      <c r="P484" s="15">
        <f t="shared" si="77"/>
        <v>0</v>
      </c>
      <c r="Q484" s="94"/>
      <c r="R484" s="94"/>
      <c r="S484" s="64"/>
      <c r="T484" s="166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166"/>
      <c r="AQ484" s="64"/>
      <c r="AR484" s="64"/>
      <c r="AS484" s="64"/>
      <c r="AT484" s="64"/>
      <c r="AU484" s="64"/>
      <c r="AV484" s="64"/>
      <c r="AW484" s="166"/>
      <c r="AX484" s="64"/>
      <c r="AY484" s="64"/>
      <c r="AZ484" s="64"/>
      <c r="BA484" s="64"/>
      <c r="BB484" s="64"/>
      <c r="BC484" s="64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12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167"/>
      <c r="DP484" s="167"/>
      <c r="DQ484" s="167"/>
      <c r="DR484" s="167"/>
      <c r="DS484" s="167"/>
      <c r="DT484" s="64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64"/>
      <c r="FS484" s="64"/>
      <c r="FT484" s="64"/>
      <c r="FU484" s="64"/>
      <c r="FV484" s="167"/>
      <c r="FW484" s="64"/>
      <c r="FX484" s="64"/>
      <c r="FY484" s="64"/>
      <c r="FZ484" s="8"/>
      <c r="GA484" s="8"/>
      <c r="GB484" s="167"/>
      <c r="GC484" s="167"/>
    </row>
    <row r="485">
      <c r="A485" s="2"/>
      <c r="B485" s="2"/>
      <c r="C485" s="28"/>
      <c r="D485" s="28"/>
      <c r="E485" s="29"/>
      <c r="F485" s="30"/>
      <c r="G485" s="92" t="s">
        <v>754</v>
      </c>
      <c r="H485" s="14" t="s">
        <v>16</v>
      </c>
      <c r="I485" s="130" t="s">
        <v>240</v>
      </c>
      <c r="J485" s="4" t="s">
        <v>141</v>
      </c>
      <c r="K485" s="121">
        <v>30.0</v>
      </c>
      <c r="L485" s="15">
        <f t="shared" si="73"/>
        <v>0</v>
      </c>
      <c r="M485" s="15">
        <f t="shared" si="74"/>
        <v>0</v>
      </c>
      <c r="N485" s="16">
        <f t="shared" si="75"/>
        <v>0</v>
      </c>
      <c r="O485" s="15">
        <f t="shared" si="76"/>
        <v>0</v>
      </c>
      <c r="P485" s="15">
        <f t="shared" si="77"/>
        <v>0</v>
      </c>
      <c r="Q485" s="68"/>
      <c r="R485" s="68"/>
      <c r="S485" s="51"/>
      <c r="T485" s="58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8"/>
      <c r="AQ485" s="51"/>
      <c r="AR485" s="51"/>
      <c r="AS485" s="51"/>
      <c r="AT485" s="51"/>
      <c r="AU485" s="51"/>
      <c r="AV485" s="51"/>
      <c r="AW485" s="58"/>
      <c r="AX485" s="51"/>
      <c r="AY485" s="51"/>
      <c r="AZ485" s="51"/>
      <c r="BA485" s="51"/>
      <c r="BB485" s="51"/>
      <c r="BC485" s="51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12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32"/>
      <c r="DP485" s="32"/>
      <c r="DQ485" s="32"/>
      <c r="DR485" s="32"/>
      <c r="DS485" s="32"/>
      <c r="DT485" s="32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  <c r="FK485" s="8"/>
      <c r="FL485" s="8"/>
      <c r="FM485" s="8"/>
      <c r="FN485" s="8"/>
      <c r="FO485" s="8"/>
      <c r="FP485" s="8"/>
      <c r="FQ485" s="8"/>
      <c r="FR485" s="32"/>
      <c r="FS485" s="32"/>
      <c r="FT485" s="32"/>
      <c r="FU485" s="32"/>
      <c r="FV485" s="32"/>
      <c r="FW485" s="32"/>
      <c r="FX485" s="32"/>
      <c r="FY485" s="32"/>
      <c r="FZ485" s="12"/>
      <c r="GA485" s="12"/>
      <c r="GB485" s="32"/>
      <c r="GC485" s="32"/>
    </row>
    <row r="486">
      <c r="A486" s="2"/>
      <c r="B486" s="2"/>
      <c r="C486" s="28"/>
      <c r="D486" s="28">
        <v>141.0</v>
      </c>
      <c r="E486" s="29">
        <v>65.0</v>
      </c>
      <c r="F486" s="55"/>
      <c r="G486" s="29" t="s">
        <v>755</v>
      </c>
      <c r="H486" s="29" t="s">
        <v>188</v>
      </c>
      <c r="I486" s="29" t="s">
        <v>756</v>
      </c>
      <c r="J486" s="4" t="s">
        <v>23</v>
      </c>
      <c r="K486" s="56">
        <v>36.0</v>
      </c>
      <c r="L486" s="15">
        <f t="shared" si="73"/>
        <v>0</v>
      </c>
      <c r="M486" s="15">
        <f t="shared" si="74"/>
        <v>0</v>
      </c>
      <c r="N486" s="16">
        <f t="shared" si="75"/>
        <v>0</v>
      </c>
      <c r="O486" s="15">
        <f t="shared" si="76"/>
        <v>0</v>
      </c>
      <c r="P486" s="15">
        <f t="shared" si="77"/>
        <v>0</v>
      </c>
      <c r="Q486" s="67"/>
      <c r="R486" s="67"/>
      <c r="S486" s="56"/>
      <c r="T486" s="169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169"/>
      <c r="AQ486" s="56"/>
      <c r="AR486" s="56"/>
      <c r="AS486" s="56"/>
      <c r="AT486" s="56"/>
      <c r="AU486" s="56"/>
      <c r="AV486" s="56"/>
      <c r="AW486" s="169"/>
      <c r="AX486" s="56"/>
      <c r="AY486" s="56"/>
      <c r="AZ486" s="56"/>
      <c r="BA486" s="56"/>
      <c r="BB486" s="56"/>
      <c r="BC486" s="56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12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109"/>
      <c r="DP486" s="109"/>
      <c r="DQ486" s="109"/>
      <c r="DR486" s="109"/>
      <c r="DS486" s="109"/>
      <c r="DT486" s="56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  <c r="FK486" s="8"/>
      <c r="FL486" s="8"/>
      <c r="FM486" s="8"/>
      <c r="FN486" s="8"/>
      <c r="FO486" s="8"/>
      <c r="FP486" s="8"/>
      <c r="FQ486" s="8"/>
      <c r="FR486" s="56"/>
      <c r="FS486" s="56"/>
      <c r="FT486" s="56"/>
      <c r="FU486" s="56"/>
      <c r="FV486" s="109"/>
      <c r="FW486" s="56"/>
      <c r="FX486" s="56"/>
      <c r="FY486" s="56"/>
      <c r="FZ486" s="8"/>
      <c r="GA486" s="8"/>
      <c r="GB486" s="109"/>
      <c r="GC486" s="109"/>
    </row>
    <row r="487">
      <c r="A487" s="2"/>
      <c r="B487" s="2"/>
      <c r="C487" s="28"/>
      <c r="D487" s="28">
        <v>57.0</v>
      </c>
      <c r="E487" s="29">
        <v>37.0</v>
      </c>
      <c r="F487" s="30">
        <v>42.0</v>
      </c>
      <c r="G487" s="30" t="s">
        <v>757</v>
      </c>
      <c r="H487" s="30" t="s">
        <v>25</v>
      </c>
      <c r="I487" s="30" t="s">
        <v>26</v>
      </c>
      <c r="J487" s="4" t="s">
        <v>27</v>
      </c>
      <c r="K487" s="67">
        <v>32.0</v>
      </c>
      <c r="L487" s="15">
        <f t="shared" si="73"/>
        <v>0</v>
      </c>
      <c r="M487" s="15">
        <f t="shared" si="74"/>
        <v>0</v>
      </c>
      <c r="N487" s="16">
        <f t="shared" si="75"/>
        <v>0</v>
      </c>
      <c r="O487" s="15">
        <f t="shared" si="76"/>
        <v>0</v>
      </c>
      <c r="P487" s="15">
        <f t="shared" si="77"/>
        <v>0</v>
      </c>
      <c r="Q487" s="68"/>
      <c r="R487" s="68"/>
      <c r="S487" s="51"/>
      <c r="T487" s="58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8"/>
      <c r="AQ487" s="51"/>
      <c r="AR487" s="51"/>
      <c r="AS487" s="51"/>
      <c r="AT487" s="51"/>
      <c r="AU487" s="51"/>
      <c r="AV487" s="51"/>
      <c r="AW487" s="58"/>
      <c r="AX487" s="51"/>
      <c r="AY487" s="51"/>
      <c r="AZ487" s="51"/>
      <c r="BA487" s="51"/>
      <c r="BB487" s="51"/>
      <c r="BC487" s="51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12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32"/>
      <c r="DP487" s="32"/>
      <c r="DQ487" s="32"/>
      <c r="DR487" s="32"/>
      <c r="DS487" s="32"/>
      <c r="DT487" s="32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  <c r="FK487" s="8"/>
      <c r="FL487" s="8"/>
      <c r="FM487" s="8"/>
      <c r="FN487" s="8"/>
      <c r="FO487" s="8"/>
      <c r="FP487" s="8"/>
      <c r="FQ487" s="8"/>
      <c r="FR487" s="32"/>
      <c r="FS487" s="32"/>
      <c r="FT487" s="32"/>
      <c r="FU487" s="32"/>
      <c r="FV487" s="32"/>
      <c r="FW487" s="32"/>
      <c r="FX487" s="32"/>
      <c r="FY487" s="32"/>
      <c r="FZ487" s="12"/>
      <c r="GA487" s="12"/>
      <c r="GB487" s="32"/>
      <c r="GC487" s="32"/>
    </row>
    <row r="488">
      <c r="A488" s="2"/>
      <c r="B488" s="2"/>
      <c r="C488" s="28"/>
      <c r="D488" s="28"/>
      <c r="E488" s="29"/>
      <c r="F488" s="30"/>
      <c r="G488" s="92" t="s">
        <v>758</v>
      </c>
      <c r="H488" s="14" t="s">
        <v>21</v>
      </c>
      <c r="I488" s="14" t="s">
        <v>591</v>
      </c>
      <c r="J488" s="4" t="s">
        <v>36</v>
      </c>
      <c r="K488" s="67">
        <v>24.0</v>
      </c>
      <c r="L488" s="15">
        <f t="shared" si="73"/>
        <v>0</v>
      </c>
      <c r="M488" s="15">
        <f t="shared" si="74"/>
        <v>0</v>
      </c>
      <c r="N488" s="16">
        <f t="shared" si="75"/>
        <v>0</v>
      </c>
      <c r="O488" s="15">
        <f t="shared" si="76"/>
        <v>0</v>
      </c>
      <c r="P488" s="15">
        <f t="shared" si="77"/>
        <v>0</v>
      </c>
      <c r="Q488" s="70"/>
      <c r="R488" s="68"/>
      <c r="S488" s="51"/>
      <c r="T488" s="58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8"/>
      <c r="AQ488" s="51"/>
      <c r="AR488" s="51"/>
      <c r="AS488" s="51"/>
      <c r="AT488" s="51"/>
      <c r="AU488" s="51"/>
      <c r="AV488" s="51"/>
      <c r="AW488" s="58"/>
      <c r="AX488" s="51"/>
      <c r="AY488" s="51"/>
      <c r="AZ488" s="51"/>
      <c r="BA488" s="51"/>
      <c r="BB488" s="51"/>
      <c r="BC488" s="51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12"/>
      <c r="BR488" s="12"/>
      <c r="BS488" s="12"/>
      <c r="BT488" s="12"/>
      <c r="BU488" s="12"/>
      <c r="BV488" s="12"/>
      <c r="BW488" s="12"/>
      <c r="BX488" s="12"/>
      <c r="BY488" s="12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12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32"/>
      <c r="DP488" s="32"/>
      <c r="DQ488" s="32"/>
      <c r="DR488" s="32"/>
      <c r="DS488" s="32"/>
      <c r="DT488" s="51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  <c r="FK488" s="8"/>
      <c r="FL488" s="8"/>
      <c r="FM488" s="8"/>
      <c r="FN488" s="8"/>
      <c r="FO488" s="8"/>
      <c r="FP488" s="8"/>
      <c r="FQ488" s="8"/>
      <c r="FR488" s="51"/>
      <c r="FS488" s="51"/>
      <c r="FT488" s="51"/>
      <c r="FU488" s="51"/>
      <c r="FV488" s="32"/>
      <c r="FW488" s="51"/>
      <c r="FX488" s="51"/>
      <c r="FY488" s="51"/>
      <c r="FZ488" s="8"/>
      <c r="GA488" s="8"/>
      <c r="GB488" s="32"/>
      <c r="GC488" s="32"/>
    </row>
    <row r="489">
      <c r="A489" s="2"/>
      <c r="B489" s="2"/>
      <c r="C489" s="28"/>
      <c r="D489" s="28" t="s">
        <v>558</v>
      </c>
      <c r="E489" s="29">
        <v>67.0</v>
      </c>
      <c r="F489" s="55"/>
      <c r="G489" s="74" t="s">
        <v>759</v>
      </c>
      <c r="H489" s="74" t="s">
        <v>299</v>
      </c>
      <c r="I489" s="56" t="s">
        <v>760</v>
      </c>
      <c r="J489" s="4" t="s">
        <v>27</v>
      </c>
      <c r="K489" s="67">
        <v>29.0</v>
      </c>
      <c r="L489" s="15">
        <f t="shared" si="73"/>
        <v>0</v>
      </c>
      <c r="M489" s="15">
        <f t="shared" si="74"/>
        <v>0</v>
      </c>
      <c r="N489" s="16">
        <f t="shared" si="75"/>
        <v>0</v>
      </c>
      <c r="O489" s="15">
        <f t="shared" si="76"/>
        <v>0</v>
      </c>
      <c r="P489" s="15">
        <f t="shared" si="77"/>
        <v>0</v>
      </c>
      <c r="Q489" s="75"/>
      <c r="R489" s="75"/>
      <c r="S489" s="8"/>
      <c r="T489" s="9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9"/>
      <c r="AQ489" s="8"/>
      <c r="AR489" s="8"/>
      <c r="AS489" s="8"/>
      <c r="AT489" s="8"/>
      <c r="AU489" s="8"/>
      <c r="AV489" s="8"/>
      <c r="AW489" s="9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12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12"/>
      <c r="DP489" s="12"/>
      <c r="DQ489" s="12"/>
      <c r="DR489" s="12"/>
      <c r="DS489" s="12"/>
      <c r="DT489" s="12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  <c r="FK489" s="8"/>
      <c r="FL489" s="8"/>
      <c r="FM489" s="8"/>
      <c r="FN489" s="8"/>
      <c r="FO489" s="8"/>
      <c r="FP489" s="8"/>
      <c r="FQ489" s="8"/>
      <c r="FR489" s="12"/>
      <c r="FS489" s="12"/>
      <c r="FT489" s="12"/>
      <c r="FU489" s="12"/>
      <c r="FV489" s="12"/>
      <c r="FW489" s="12"/>
      <c r="FX489" s="12"/>
      <c r="FY489" s="12"/>
      <c r="FZ489" s="12"/>
      <c r="GA489" s="12"/>
      <c r="GB489" s="12"/>
      <c r="GC489" s="12"/>
    </row>
    <row r="490">
      <c r="A490" s="2"/>
      <c r="B490" s="2"/>
      <c r="C490" s="28"/>
      <c r="D490" s="28"/>
      <c r="E490" s="29"/>
      <c r="F490" s="30"/>
      <c r="G490" s="14" t="s">
        <v>761</v>
      </c>
      <c r="H490" s="14" t="s">
        <v>16</v>
      </c>
      <c r="I490" s="14" t="s">
        <v>454</v>
      </c>
      <c r="J490" s="4" t="s">
        <v>16</v>
      </c>
      <c r="K490" s="56">
        <v>34.0</v>
      </c>
      <c r="L490" s="15">
        <f t="shared" si="73"/>
        <v>0</v>
      </c>
      <c r="M490" s="15">
        <f t="shared" si="74"/>
        <v>0</v>
      </c>
      <c r="N490" s="16">
        <f t="shared" si="75"/>
        <v>0</v>
      </c>
      <c r="O490" s="15">
        <f t="shared" si="76"/>
        <v>0</v>
      </c>
      <c r="P490" s="15">
        <f t="shared" si="77"/>
        <v>0</v>
      </c>
      <c r="Q490" s="70"/>
      <c r="R490" s="75"/>
      <c r="S490" s="8"/>
      <c r="T490" s="9"/>
      <c r="U490" s="51"/>
      <c r="V490" s="8"/>
      <c r="W490" s="8"/>
      <c r="X490" s="8"/>
      <c r="Y490" s="8"/>
      <c r="Z490" s="8"/>
      <c r="AA490" s="8"/>
      <c r="AB490" s="8"/>
      <c r="AC490" s="8"/>
      <c r="AD490" s="8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8"/>
      <c r="AQ490" s="51"/>
      <c r="AR490" s="51"/>
      <c r="AS490" s="51"/>
      <c r="AT490" s="51"/>
      <c r="AU490" s="51"/>
      <c r="AV490" s="51"/>
      <c r="AW490" s="58"/>
      <c r="AX490" s="51"/>
      <c r="AY490" s="51"/>
      <c r="AZ490" s="51"/>
      <c r="BA490" s="51"/>
      <c r="BB490" s="51"/>
      <c r="BC490" s="51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12"/>
      <c r="BR490" s="12"/>
      <c r="BS490" s="12"/>
      <c r="BT490" s="12"/>
      <c r="BU490" s="12"/>
      <c r="BV490" s="12"/>
      <c r="BW490" s="12"/>
      <c r="BX490" s="12"/>
      <c r="BY490" s="12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12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32"/>
      <c r="DP490" s="32"/>
      <c r="DQ490" s="32"/>
      <c r="DR490" s="32"/>
      <c r="DS490" s="32"/>
      <c r="DT490" s="51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  <c r="FK490" s="8"/>
      <c r="FL490" s="8"/>
      <c r="FM490" s="8"/>
      <c r="FN490" s="8"/>
      <c r="FO490" s="8"/>
      <c r="FP490" s="8"/>
      <c r="FQ490" s="8"/>
      <c r="FR490" s="51"/>
      <c r="FS490" s="51"/>
      <c r="FT490" s="51"/>
      <c r="FU490" s="51"/>
      <c r="FV490" s="32"/>
      <c r="FW490" s="51"/>
      <c r="FX490" s="51"/>
      <c r="FY490" s="51"/>
      <c r="FZ490" s="8"/>
      <c r="GA490" s="8"/>
      <c r="GB490" s="32"/>
      <c r="GC490" s="32"/>
    </row>
    <row r="491">
      <c r="A491" s="2"/>
      <c r="B491" s="2"/>
      <c r="C491" s="28"/>
      <c r="D491" s="28">
        <v>124.0</v>
      </c>
      <c r="E491" s="29">
        <v>50.0</v>
      </c>
      <c r="F491" s="30">
        <v>8.0</v>
      </c>
      <c r="G491" s="30" t="s">
        <v>762</v>
      </c>
      <c r="H491" s="161" t="s">
        <v>16</v>
      </c>
      <c r="I491" s="14" t="s">
        <v>763</v>
      </c>
      <c r="J491" s="4" t="s">
        <v>306</v>
      </c>
      <c r="K491" s="28">
        <v>38.0</v>
      </c>
      <c r="L491" s="15">
        <f t="shared" si="73"/>
        <v>0</v>
      </c>
      <c r="M491" s="15">
        <f t="shared" si="74"/>
        <v>0</v>
      </c>
      <c r="N491" s="16">
        <f t="shared" si="75"/>
        <v>0</v>
      </c>
      <c r="O491" s="15">
        <f t="shared" si="76"/>
        <v>0</v>
      </c>
      <c r="P491" s="15">
        <f t="shared" si="77"/>
        <v>0</v>
      </c>
      <c r="Q491" s="143"/>
      <c r="R491" s="143"/>
      <c r="S491" s="28"/>
      <c r="T491" s="160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160"/>
      <c r="AQ491" s="28"/>
      <c r="AR491" s="28"/>
      <c r="AS491" s="28"/>
      <c r="AT491" s="28"/>
      <c r="AU491" s="28"/>
      <c r="AV491" s="28"/>
      <c r="AW491" s="160"/>
      <c r="AX491" s="28"/>
      <c r="AY491" s="28"/>
      <c r="AZ491" s="28"/>
      <c r="BA491" s="28"/>
      <c r="BB491" s="28"/>
      <c r="BC491" s="2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12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14"/>
      <c r="DP491" s="14"/>
      <c r="DQ491" s="14"/>
      <c r="DR491" s="14"/>
      <c r="DS491" s="14"/>
      <c r="DT491" s="2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  <c r="FK491" s="8"/>
      <c r="FL491" s="8"/>
      <c r="FM491" s="8"/>
      <c r="FN491" s="8"/>
      <c r="FO491" s="8"/>
      <c r="FP491" s="8"/>
      <c r="FQ491" s="8"/>
      <c r="FR491" s="28"/>
      <c r="FS491" s="28"/>
      <c r="FT491" s="28"/>
      <c r="FU491" s="28"/>
      <c r="FV491" s="14"/>
      <c r="FW491" s="28"/>
      <c r="FX491" s="28"/>
      <c r="FY491" s="28"/>
      <c r="FZ491" s="8"/>
      <c r="GA491" s="8"/>
      <c r="GB491" s="14"/>
      <c r="GC491" s="14"/>
    </row>
    <row r="492">
      <c r="A492" s="2"/>
      <c r="B492" s="2"/>
      <c r="C492" s="28"/>
      <c r="D492" s="28" t="s">
        <v>317</v>
      </c>
      <c r="E492" s="124"/>
      <c r="F492" s="124"/>
      <c r="G492" s="90" t="s">
        <v>764</v>
      </c>
      <c r="H492" s="90" t="s">
        <v>765</v>
      </c>
      <c r="I492" s="90" t="s">
        <v>224</v>
      </c>
      <c r="J492" s="183" t="s">
        <v>27</v>
      </c>
      <c r="K492" s="67">
        <v>28.0</v>
      </c>
      <c r="L492" s="15">
        <f t="shared" si="73"/>
        <v>0</v>
      </c>
      <c r="M492" s="15">
        <f t="shared" si="74"/>
        <v>0</v>
      </c>
      <c r="N492" s="16">
        <f t="shared" si="75"/>
        <v>0</v>
      </c>
      <c r="O492" s="15">
        <f t="shared" si="76"/>
        <v>0</v>
      </c>
      <c r="P492" s="15">
        <f t="shared" si="77"/>
        <v>0</v>
      </c>
      <c r="Q492" s="68"/>
      <c r="R492" s="68"/>
      <c r="S492" s="51"/>
      <c r="T492" s="58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8"/>
      <c r="AQ492" s="51"/>
      <c r="AR492" s="51"/>
      <c r="AS492" s="51"/>
      <c r="AT492" s="51"/>
      <c r="AU492" s="51"/>
      <c r="AV492" s="51"/>
      <c r="AW492" s="58"/>
      <c r="AX492" s="51"/>
      <c r="AY492" s="51"/>
      <c r="AZ492" s="51"/>
      <c r="BA492" s="51"/>
      <c r="BB492" s="51"/>
      <c r="BC492" s="51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12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32"/>
      <c r="DP492" s="32"/>
      <c r="DQ492" s="32"/>
      <c r="DR492" s="32"/>
      <c r="DS492" s="32"/>
      <c r="DT492" s="32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  <c r="FK492" s="8"/>
      <c r="FL492" s="8"/>
      <c r="FM492" s="8"/>
      <c r="FN492" s="8"/>
      <c r="FO492" s="8"/>
      <c r="FP492" s="8"/>
      <c r="FQ492" s="8"/>
      <c r="FR492" s="32"/>
      <c r="FS492" s="32"/>
      <c r="FT492" s="32"/>
      <c r="FU492" s="32"/>
      <c r="FV492" s="32"/>
      <c r="FW492" s="32"/>
      <c r="FX492" s="32"/>
      <c r="FY492" s="32"/>
      <c r="FZ492" s="12"/>
      <c r="GA492" s="12"/>
      <c r="GB492" s="32"/>
      <c r="GC492" s="32"/>
    </row>
    <row r="493">
      <c r="A493" s="2"/>
      <c r="B493" s="2"/>
      <c r="C493" s="28"/>
      <c r="D493" s="28">
        <v>73.0</v>
      </c>
      <c r="E493" s="55"/>
      <c r="F493" s="55"/>
      <c r="G493" s="74" t="s">
        <v>766</v>
      </c>
      <c r="H493" s="74" t="s">
        <v>367</v>
      </c>
      <c r="I493" s="56" t="s">
        <v>178</v>
      </c>
      <c r="J493" s="4" t="s">
        <v>36</v>
      </c>
      <c r="K493" s="64">
        <v>29.0</v>
      </c>
      <c r="L493" s="15">
        <f t="shared" si="73"/>
        <v>0</v>
      </c>
      <c r="M493" s="15">
        <f t="shared" si="74"/>
        <v>0</v>
      </c>
      <c r="N493" s="16">
        <f t="shared" si="75"/>
        <v>0</v>
      </c>
      <c r="O493" s="15">
        <f t="shared" si="76"/>
        <v>0</v>
      </c>
      <c r="P493" s="15">
        <f t="shared" si="77"/>
        <v>0</v>
      </c>
      <c r="Q493" s="94"/>
      <c r="R493" s="94"/>
      <c r="S493" s="64"/>
      <c r="T493" s="166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166"/>
      <c r="AQ493" s="64"/>
      <c r="AR493" s="64"/>
      <c r="AS493" s="64"/>
      <c r="AT493" s="64"/>
      <c r="AU493" s="64"/>
      <c r="AV493" s="64"/>
      <c r="AW493" s="166"/>
      <c r="AX493" s="64"/>
      <c r="AY493" s="64"/>
      <c r="AZ493" s="64"/>
      <c r="BA493" s="64"/>
      <c r="BB493" s="64"/>
      <c r="BC493" s="64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12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167"/>
      <c r="DP493" s="167"/>
      <c r="DQ493" s="167"/>
      <c r="DR493" s="167"/>
      <c r="DS493" s="167"/>
      <c r="DT493" s="64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  <c r="FK493" s="8"/>
      <c r="FL493" s="8"/>
      <c r="FM493" s="8"/>
      <c r="FN493" s="8"/>
      <c r="FO493" s="8"/>
      <c r="FP493" s="8"/>
      <c r="FQ493" s="8"/>
      <c r="FR493" s="64"/>
      <c r="FS493" s="64"/>
      <c r="FT493" s="64"/>
      <c r="FU493" s="64"/>
      <c r="FV493" s="167"/>
      <c r="FW493" s="64"/>
      <c r="FX493" s="64"/>
      <c r="FY493" s="64"/>
      <c r="FZ493" s="8"/>
      <c r="GA493" s="8"/>
      <c r="GB493" s="167"/>
      <c r="GC493" s="167"/>
    </row>
    <row r="494">
      <c r="A494" s="149"/>
      <c r="B494" s="150"/>
      <c r="C494" s="124"/>
      <c r="D494" s="91"/>
      <c r="E494" s="91"/>
      <c r="F494" s="91"/>
      <c r="G494" s="158" t="s">
        <v>767</v>
      </c>
      <c r="H494" s="50" t="s">
        <v>94</v>
      </c>
      <c r="I494" s="208" t="s">
        <v>768</v>
      </c>
      <c r="J494" s="159" t="s">
        <v>94</v>
      </c>
      <c r="K494" s="90">
        <v>26.0</v>
      </c>
      <c r="L494" s="15">
        <f t="shared" si="73"/>
        <v>0</v>
      </c>
      <c r="M494" s="15">
        <f t="shared" si="74"/>
        <v>0</v>
      </c>
      <c r="N494" s="16">
        <f t="shared" si="75"/>
        <v>0</v>
      </c>
      <c r="O494" s="15">
        <f t="shared" si="76"/>
        <v>0</v>
      </c>
      <c r="P494" s="15">
        <f t="shared" si="77"/>
        <v>0</v>
      </c>
      <c r="Q494" s="68"/>
      <c r="R494" s="68"/>
      <c r="S494" s="51"/>
      <c r="T494" s="58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8"/>
      <c r="AQ494" s="51"/>
      <c r="AR494" s="51"/>
      <c r="AS494" s="51"/>
      <c r="AT494" s="51"/>
      <c r="AU494" s="51"/>
      <c r="AV494" s="51"/>
      <c r="AW494" s="58"/>
      <c r="AX494" s="51"/>
      <c r="AY494" s="51"/>
      <c r="AZ494" s="51"/>
      <c r="BA494" s="51"/>
      <c r="BB494" s="51"/>
      <c r="BC494" s="51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12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32"/>
      <c r="DP494" s="32"/>
      <c r="DQ494" s="32"/>
      <c r="DR494" s="32"/>
      <c r="DS494" s="32"/>
      <c r="DT494" s="32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  <c r="FK494" s="8"/>
      <c r="FL494" s="8"/>
      <c r="FM494" s="8"/>
      <c r="FN494" s="8"/>
      <c r="FO494" s="8"/>
      <c r="FP494" s="8"/>
      <c r="FQ494" s="8"/>
      <c r="FR494" s="32"/>
      <c r="FS494" s="32"/>
      <c r="FT494" s="32"/>
      <c r="FU494" s="32"/>
      <c r="FV494" s="32"/>
      <c r="FW494" s="32"/>
      <c r="FX494" s="32"/>
      <c r="FY494" s="32"/>
      <c r="FZ494" s="12"/>
      <c r="GA494" s="12"/>
      <c r="GB494" s="32"/>
      <c r="GC494" s="32"/>
    </row>
    <row r="495">
      <c r="A495" s="2"/>
      <c r="B495" s="2"/>
      <c r="C495" s="28"/>
      <c r="D495" s="28"/>
      <c r="E495" s="141"/>
      <c r="F495" s="141"/>
      <c r="G495" s="28" t="s">
        <v>769</v>
      </c>
      <c r="H495" s="145" t="s">
        <v>639</v>
      </c>
      <c r="I495" s="28" t="s">
        <v>770</v>
      </c>
      <c r="J495" s="4" t="s">
        <v>639</v>
      </c>
      <c r="K495" s="90">
        <v>35.0</v>
      </c>
      <c r="L495" s="15">
        <f t="shared" si="73"/>
        <v>0</v>
      </c>
      <c r="M495" s="15">
        <f t="shared" si="74"/>
        <v>0</v>
      </c>
      <c r="N495" s="16">
        <f t="shared" si="75"/>
        <v>0</v>
      </c>
      <c r="O495" s="15">
        <f t="shared" si="76"/>
        <v>0</v>
      </c>
      <c r="P495" s="15">
        <f t="shared" si="77"/>
        <v>0</v>
      </c>
      <c r="Q495" s="50"/>
      <c r="R495" s="50"/>
      <c r="S495" s="125"/>
      <c r="T495" s="193"/>
      <c r="U495" s="125"/>
      <c r="V495" s="125"/>
      <c r="W495" s="125"/>
      <c r="X495" s="125"/>
      <c r="Y495" s="125"/>
      <c r="Z495" s="125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N495" s="125"/>
      <c r="AO495" s="125"/>
      <c r="AP495" s="193"/>
      <c r="AQ495" s="125"/>
      <c r="AR495" s="125"/>
      <c r="AS495" s="125"/>
      <c r="AT495" s="125"/>
      <c r="AU495" s="125"/>
      <c r="AV495" s="125"/>
      <c r="AW495" s="193"/>
      <c r="AX495" s="125"/>
      <c r="AY495" s="125"/>
      <c r="AZ495" s="125"/>
      <c r="BA495" s="125"/>
      <c r="BB495" s="125"/>
      <c r="BC495" s="125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12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194"/>
      <c r="DP495" s="194"/>
      <c r="DQ495" s="194"/>
      <c r="DR495" s="194"/>
      <c r="DS495" s="194"/>
      <c r="DT495" s="125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  <c r="FK495" s="8"/>
      <c r="FL495" s="8"/>
      <c r="FM495" s="8"/>
      <c r="FN495" s="8"/>
      <c r="FO495" s="8"/>
      <c r="FP495" s="8"/>
      <c r="FQ495" s="8"/>
      <c r="FR495" s="125"/>
      <c r="FS495" s="125"/>
      <c r="FT495" s="125"/>
      <c r="FU495" s="125"/>
      <c r="FV495" s="194"/>
      <c r="FW495" s="125"/>
      <c r="FX495" s="125"/>
      <c r="FY495" s="125"/>
      <c r="FZ495" s="8"/>
      <c r="GA495" s="8"/>
      <c r="GB495" s="194"/>
      <c r="GC495" s="194"/>
    </row>
    <row r="496">
      <c r="A496" s="149"/>
      <c r="B496" s="150"/>
      <c r="C496" s="124"/>
      <c r="D496" s="91"/>
      <c r="E496" s="91"/>
      <c r="F496" s="91"/>
      <c r="G496" s="128" t="s">
        <v>771</v>
      </c>
      <c r="H496" s="125" t="s">
        <v>244</v>
      </c>
      <c r="I496" s="125" t="s">
        <v>772</v>
      </c>
      <c r="J496" s="126" t="s">
        <v>244</v>
      </c>
      <c r="K496" s="90">
        <v>20.0</v>
      </c>
      <c r="L496" s="15">
        <f t="shared" si="73"/>
        <v>0</v>
      </c>
      <c r="M496" s="15">
        <f t="shared" si="74"/>
        <v>0</v>
      </c>
      <c r="N496" s="16">
        <f t="shared" si="75"/>
        <v>0</v>
      </c>
      <c r="O496" s="15">
        <f t="shared" si="76"/>
        <v>0</v>
      </c>
      <c r="P496" s="15">
        <f t="shared" si="77"/>
        <v>0</v>
      </c>
      <c r="Q496" s="68"/>
      <c r="R496" s="68"/>
      <c r="S496" s="51"/>
      <c r="T496" s="58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8"/>
      <c r="AQ496" s="51"/>
      <c r="AR496" s="51"/>
      <c r="AS496" s="51"/>
      <c r="AT496" s="51"/>
      <c r="AU496" s="51"/>
      <c r="AV496" s="51"/>
      <c r="AW496" s="58"/>
      <c r="AX496" s="51"/>
      <c r="AY496" s="51"/>
      <c r="AZ496" s="51"/>
      <c r="BA496" s="51"/>
      <c r="BB496" s="51"/>
      <c r="BC496" s="51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12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32"/>
      <c r="DP496" s="32"/>
      <c r="DQ496" s="32"/>
      <c r="DR496" s="32"/>
      <c r="DS496" s="32"/>
      <c r="DT496" s="32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  <c r="FK496" s="8"/>
      <c r="FL496" s="8"/>
      <c r="FM496" s="8"/>
      <c r="FN496" s="8"/>
      <c r="FO496" s="8"/>
      <c r="FP496" s="8"/>
      <c r="FQ496" s="8"/>
      <c r="FR496" s="32"/>
      <c r="FS496" s="32"/>
      <c r="FT496" s="32"/>
      <c r="FU496" s="32"/>
      <c r="FV496" s="32"/>
      <c r="FW496" s="32"/>
      <c r="FX496" s="32"/>
      <c r="FY496" s="32"/>
      <c r="FZ496" s="12"/>
      <c r="GA496" s="12"/>
      <c r="GB496" s="32"/>
      <c r="GC496" s="32"/>
    </row>
    <row r="497">
      <c r="A497" s="149"/>
      <c r="B497" s="123"/>
      <c r="C497" s="124"/>
      <c r="D497" s="91"/>
      <c r="E497" s="91"/>
      <c r="F497" s="91"/>
      <c r="G497" s="92" t="s">
        <v>773</v>
      </c>
      <c r="H497" s="125"/>
      <c r="I497" s="65" t="s">
        <v>381</v>
      </c>
      <c r="J497" s="126" t="s">
        <v>21</v>
      </c>
      <c r="K497" s="53"/>
      <c r="L497" s="15">
        <f t="shared" si="73"/>
        <v>0</v>
      </c>
      <c r="M497" s="15">
        <f t="shared" si="74"/>
        <v>0</v>
      </c>
      <c r="N497" s="16">
        <f t="shared" si="75"/>
        <v>0</v>
      </c>
      <c r="O497" s="15">
        <f t="shared" si="76"/>
        <v>0</v>
      </c>
      <c r="P497" s="15">
        <f t="shared" si="77"/>
        <v>0</v>
      </c>
      <c r="Q497" s="68"/>
      <c r="R497" s="68"/>
      <c r="S497" s="51"/>
      <c r="T497" s="58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8"/>
      <c r="AQ497" s="51"/>
      <c r="AR497" s="51"/>
      <c r="AS497" s="51"/>
      <c r="AT497" s="51"/>
      <c r="AU497" s="51"/>
      <c r="AV497" s="51"/>
      <c r="AW497" s="58"/>
      <c r="AX497" s="51"/>
      <c r="AY497" s="51"/>
      <c r="AZ497" s="51"/>
      <c r="BA497" s="51"/>
      <c r="BB497" s="51"/>
      <c r="BC497" s="51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12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32"/>
      <c r="DP497" s="32"/>
      <c r="DQ497" s="32"/>
      <c r="DR497" s="32"/>
      <c r="DS497" s="32"/>
      <c r="DT497" s="32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  <c r="FK497" s="8"/>
      <c r="FL497" s="8"/>
      <c r="FM497" s="8"/>
      <c r="FN497" s="8"/>
      <c r="FO497" s="8"/>
      <c r="FP497" s="8"/>
      <c r="FQ497" s="8"/>
      <c r="FR497" s="32"/>
      <c r="FS497" s="32"/>
      <c r="FT497" s="32"/>
      <c r="FU497" s="32"/>
      <c r="FV497" s="32"/>
      <c r="FW497" s="32"/>
      <c r="FX497" s="32"/>
      <c r="FY497" s="32"/>
      <c r="FZ497" s="12"/>
      <c r="GA497" s="12"/>
      <c r="GB497" s="32"/>
      <c r="GC497" s="32"/>
    </row>
    <row r="498">
      <c r="A498" s="2"/>
      <c r="B498" s="2"/>
      <c r="C498" s="28"/>
      <c r="D498" s="28" t="s">
        <v>719</v>
      </c>
      <c r="E498" s="55"/>
      <c r="F498" s="55"/>
      <c r="G498" s="202" t="s">
        <v>774</v>
      </c>
      <c r="H498" s="143" t="s">
        <v>266</v>
      </c>
      <c r="I498" s="202" t="s">
        <v>670</v>
      </c>
      <c r="J498" s="203" t="s">
        <v>266</v>
      </c>
      <c r="K498" s="28">
        <v>28.0</v>
      </c>
      <c r="L498" s="15">
        <f t="shared" si="73"/>
        <v>0</v>
      </c>
      <c r="M498" s="15">
        <f t="shared" si="74"/>
        <v>0</v>
      </c>
      <c r="N498" s="16">
        <f t="shared" si="75"/>
        <v>0</v>
      </c>
      <c r="O498" s="15">
        <f t="shared" si="76"/>
        <v>0</v>
      </c>
      <c r="P498" s="15">
        <f t="shared" si="77"/>
        <v>0</v>
      </c>
      <c r="Q498" s="75"/>
      <c r="R498" s="75"/>
      <c r="S498" s="8"/>
      <c r="T498" s="9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9"/>
      <c r="AQ498" s="8"/>
      <c r="AR498" s="8"/>
      <c r="AS498" s="8"/>
      <c r="AT498" s="8"/>
      <c r="AU498" s="8"/>
      <c r="AV498" s="8"/>
      <c r="AW498" s="9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12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12"/>
      <c r="DP498" s="12"/>
      <c r="DQ498" s="12"/>
      <c r="DR498" s="12"/>
      <c r="DS498" s="12"/>
      <c r="DT498" s="12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  <c r="FK498" s="8"/>
      <c r="FL498" s="8"/>
      <c r="FM498" s="8"/>
      <c r="FN498" s="8"/>
      <c r="FO498" s="8"/>
      <c r="FP498" s="8"/>
      <c r="FQ498" s="8"/>
      <c r="FR498" s="12"/>
      <c r="FS498" s="12"/>
      <c r="FT498" s="12"/>
      <c r="FU498" s="12"/>
      <c r="FV498" s="12"/>
      <c r="FW498" s="12"/>
      <c r="FX498" s="12"/>
      <c r="FY498" s="12"/>
      <c r="FZ498" s="12"/>
      <c r="GA498" s="12"/>
      <c r="GB498" s="12"/>
      <c r="GC498" s="12"/>
    </row>
  </sheetData>
  <mergeCells count="4">
    <mergeCell ref="Q1:R1"/>
    <mergeCell ref="Q2:GC2"/>
    <mergeCell ref="Q3:GC3"/>
    <mergeCell ref="A152:G15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