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ughe2/GitHub/otl-zoning-metro-hartford/geojson/"/>
    </mc:Choice>
  </mc:AlternateContent>
  <xr:revisionPtr revIDLastSave="0" documentId="13_ncr:40009_{3DF46F7D-3CFC-1746-9366-901371CC5B66}" xr6:coauthVersionLast="46" xr6:coauthVersionMax="46" xr10:uidLastSave="{00000000-0000-0000-0000-000000000000}"/>
  <bookViews>
    <workbookView xWindow="-29920" yWindow="460" windowWidth="29760" windowHeight="20140" activeTab="2"/>
  </bookViews>
  <sheets>
    <sheet name="combined-zoning-1950s" sheetId="1" r:id="rId1"/>
    <sheet name="pivot" sheetId="2" r:id="rId2"/>
    <sheet name="table" sheetId="3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3" l="1"/>
  <c r="D32" i="3"/>
  <c r="D31" i="3"/>
  <c r="D30" i="3"/>
  <c r="D29" i="3"/>
  <c r="D27" i="3"/>
  <c r="D25" i="3"/>
  <c r="C33" i="3"/>
  <c r="C28" i="3"/>
  <c r="C26" i="3"/>
  <c r="C24" i="3"/>
  <c r="C23" i="3"/>
  <c r="C22" i="3"/>
  <c r="B33" i="3"/>
  <c r="B23" i="3"/>
  <c r="B21" i="3"/>
</calcChain>
</file>

<file path=xl/sharedStrings.xml><?xml version="1.0" encoding="utf-8"?>
<sst xmlns="http://schemas.openxmlformats.org/spreadsheetml/2006/main" count="385" uniqueCount="53">
  <si>
    <t>town</t>
  </si>
  <si>
    <t>year</t>
  </si>
  <si>
    <t>zone</t>
  </si>
  <si>
    <t>minlandfam</t>
  </si>
  <si>
    <t>acres</t>
  </si>
  <si>
    <t>Avon</t>
  </si>
  <si>
    <t>East</t>
  </si>
  <si>
    <t>Industrial</t>
  </si>
  <si>
    <t>na</t>
  </si>
  <si>
    <t>Business</t>
  </si>
  <si>
    <t>West</t>
  </si>
  <si>
    <t>Bloomfield</t>
  </si>
  <si>
    <t>R-10</t>
  </si>
  <si>
    <t>Not Zoned</t>
  </si>
  <si>
    <t>Business 2</t>
  </si>
  <si>
    <t>RB-20</t>
  </si>
  <si>
    <t>R-15</t>
  </si>
  <si>
    <t>R-40</t>
  </si>
  <si>
    <t>R-30</t>
  </si>
  <si>
    <t>R-20</t>
  </si>
  <si>
    <t>West Hartford</t>
  </si>
  <si>
    <t>AAA</t>
  </si>
  <si>
    <t>Section 15 Business</t>
  </si>
  <si>
    <t>B</t>
  </si>
  <si>
    <t>C</t>
  </si>
  <si>
    <t>Business 1</t>
  </si>
  <si>
    <t>AA</t>
  </si>
  <si>
    <t>G</t>
  </si>
  <si>
    <t>D</t>
  </si>
  <si>
    <t>D-1</t>
  </si>
  <si>
    <t>Parking</t>
  </si>
  <si>
    <t>D-2</t>
  </si>
  <si>
    <t>A</t>
  </si>
  <si>
    <t>Row Labels</t>
  </si>
  <si>
    <t>(blank)</t>
  </si>
  <si>
    <t>Grand Total</t>
  </si>
  <si>
    <t>Sum of acres</t>
  </si>
  <si>
    <t>Column Labels</t>
  </si>
  <si>
    <t>Zoned Land by Town, mid-1950s</t>
  </si>
  <si>
    <t>R-1</t>
  </si>
  <si>
    <t>R-3</t>
  </si>
  <si>
    <t>R-6</t>
  </si>
  <si>
    <t>R-9</t>
  </si>
  <si>
    <t>R-10.5</t>
  </si>
  <si>
    <t>R-18</t>
  </si>
  <si>
    <t>R-87</t>
  </si>
  <si>
    <t>non-residential</t>
  </si>
  <si>
    <t>Total</t>
  </si>
  <si>
    <t>Town</t>
  </si>
  <si>
    <t>Land Area by Zone Type and Town, mid-1950s</t>
  </si>
  <si>
    <t>Total acres</t>
  </si>
  <si>
    <t>Percentage of Land Area by Zone Type and Town, mid-1950s</t>
  </si>
  <si>
    <t>Zone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</si>
</sst>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327.719179513886" createdVersion="7" refreshedVersion="7" minRefreshableVersion="3" recordCount="129">
  <cacheSource type="worksheet">
    <worksheetSource ref="A1:E1048576" sheet="combined-zoning-1950s"/>
  </cacheSource>
  <cacheFields count="5">
    <cacheField name="town" numFmtId="0">
      <sharedItems containsBlank="1" count="4">
        <s v="Avon"/>
        <s v="Bloomfield"/>
        <s v="West Hartford"/>
        <m/>
      </sharedItems>
    </cacheField>
    <cacheField name="year" numFmtId="0">
      <sharedItems containsString="0" containsBlank="1" containsNumber="1" containsInteger="1" minValue="1953" maxValue="1958"/>
    </cacheField>
    <cacheField name="zone" numFmtId="0">
      <sharedItems containsBlank="1" count="25">
        <s v="East"/>
        <s v="Industrial"/>
        <s v="Business"/>
        <s v="West"/>
        <s v="R-10"/>
        <s v="Not Zoned"/>
        <s v="Business 2"/>
        <s v="RB-20"/>
        <s v="R-15"/>
        <s v="R-40"/>
        <s v="R-30"/>
        <s v="R-20"/>
        <s v="AAA"/>
        <s v="Section 15 Business"/>
        <s v="B"/>
        <s v="C"/>
        <s v="Business 1"/>
        <s v="AA"/>
        <s v="G"/>
        <s v="D"/>
        <s v="D-1"/>
        <s v="Parking"/>
        <s v="D-2"/>
        <s v="A"/>
        <m/>
      </sharedItems>
    </cacheField>
    <cacheField name="minlandfam" numFmtId="0">
      <sharedItems containsBlank="1" containsMixedTypes="1" containsNumber="1" containsInteger="1" minValue="1000" maxValue="87120" count="14">
        <n v="87120"/>
        <s v="na"/>
        <n v="30000"/>
        <n v="10000"/>
        <n v="20000"/>
        <n v="15000"/>
        <n v="40000"/>
        <n v="18000"/>
        <n v="6000"/>
        <n v="3000"/>
        <n v="10500"/>
        <n v="1000"/>
        <n v="9000"/>
        <m/>
      </sharedItems>
    </cacheField>
    <cacheField name="acres" numFmtId="0">
      <sharedItems containsString="0" containsBlank="1" containsNumber="1" minValue="0.6" maxValue="10717.6" count="114">
        <n v="3918.3"/>
        <n v="91.4"/>
        <n v="106.8"/>
        <n v="8.5"/>
        <n v="10.9"/>
        <n v="2.2999999999999998"/>
        <n v="2.1"/>
        <n v="22.3"/>
        <n v="9.6999999999999993"/>
        <n v="10.4"/>
        <n v="36.200000000000003"/>
        <n v="26.5"/>
        <n v="10717.6"/>
        <n v="7.5"/>
        <n v="4"/>
        <n v="151.30000000000001"/>
        <n v="113.7"/>
        <n v="50.2"/>
        <n v="38.299999999999997"/>
        <n v="4.5"/>
        <n v="709.6"/>
        <n v="639.9"/>
        <n v="41.4"/>
        <n v="32.1"/>
        <n v="1068.5"/>
        <n v="637.29999999999995"/>
        <n v="21.8"/>
        <n v="2315.6999999999998"/>
        <n v="29.8"/>
        <n v="513.79999999999995"/>
        <n v="7.7"/>
        <n v="173.2"/>
        <n v="18"/>
        <n v="6"/>
        <n v="66.2"/>
        <n v="23"/>
        <n v="367.7"/>
        <n v="136.1"/>
        <n v="22.7"/>
        <n v="2095.9"/>
        <n v="12"/>
        <n v="20.8"/>
        <n v="297.2"/>
        <n v="8.3000000000000007"/>
        <n v="15"/>
        <n v="44"/>
        <n v="2.2000000000000002"/>
        <n v="4615.8999999999996"/>
        <n v="1931"/>
        <n v="691.1"/>
        <n v="530"/>
        <n v="5.4"/>
        <n v="3875.4"/>
        <n v="40"/>
        <n v="46.2"/>
        <n v="7.6"/>
        <n v="33"/>
        <n v="1.8"/>
        <n v="15.5"/>
        <n v="19"/>
        <n v="9.1999999999999993"/>
        <n v="41.9"/>
        <n v="4.5999999999999996"/>
        <n v="18.5"/>
        <n v="204.4"/>
        <n v="17.2"/>
        <n v="10.8"/>
        <n v="19.5"/>
        <n v="114.4"/>
        <n v="62.3"/>
        <n v="9"/>
        <n v="41.2"/>
        <n v="1"/>
        <n v="766.9"/>
        <n v="183.5"/>
        <n v="5.5"/>
        <n v="2"/>
        <n v="0.8"/>
        <n v="426.3"/>
        <n v="3.7"/>
        <n v="13.8"/>
        <n v="145.9"/>
        <n v="44.8"/>
        <n v="36.6"/>
        <n v="40.9"/>
        <n v="32.299999999999997"/>
        <n v="0.7"/>
        <n v="5.0999999999999996"/>
        <n v="6.6"/>
        <n v="2.9"/>
        <n v="20.7"/>
        <n v="28.3"/>
        <n v="7.1"/>
        <n v="33.799999999999997"/>
        <n v="3.9"/>
        <n v="55.2"/>
        <n v="10.1"/>
        <n v="34.1"/>
        <n v="28.8"/>
        <n v="2.4"/>
        <n v="24.8"/>
        <n v="11.2"/>
        <n v="78.8"/>
        <n v="262.10000000000002"/>
        <n v="8.4"/>
        <n v="4.2"/>
        <n v="552"/>
        <n v="4.9000000000000004"/>
        <n v="2672.7"/>
        <n v="3477.1"/>
        <n v="64.7"/>
        <n v="0.6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">
  <r>
    <x v="0"/>
    <n v="1953"/>
    <x v="0"/>
    <x v="0"/>
    <x v="0"/>
  </r>
  <r>
    <x v="0"/>
    <n v="1953"/>
    <x v="1"/>
    <x v="1"/>
    <x v="1"/>
  </r>
  <r>
    <x v="0"/>
    <n v="1953"/>
    <x v="2"/>
    <x v="1"/>
    <x v="2"/>
  </r>
  <r>
    <x v="0"/>
    <n v="1953"/>
    <x v="2"/>
    <x v="1"/>
    <x v="3"/>
  </r>
  <r>
    <x v="0"/>
    <n v="1953"/>
    <x v="2"/>
    <x v="1"/>
    <x v="4"/>
  </r>
  <r>
    <x v="0"/>
    <n v="1953"/>
    <x v="2"/>
    <x v="1"/>
    <x v="5"/>
  </r>
  <r>
    <x v="0"/>
    <n v="1953"/>
    <x v="2"/>
    <x v="1"/>
    <x v="5"/>
  </r>
  <r>
    <x v="0"/>
    <n v="1953"/>
    <x v="2"/>
    <x v="1"/>
    <x v="6"/>
  </r>
  <r>
    <x v="0"/>
    <n v="1953"/>
    <x v="1"/>
    <x v="1"/>
    <x v="7"/>
  </r>
  <r>
    <x v="0"/>
    <n v="1953"/>
    <x v="1"/>
    <x v="1"/>
    <x v="8"/>
  </r>
  <r>
    <x v="0"/>
    <n v="1953"/>
    <x v="2"/>
    <x v="1"/>
    <x v="5"/>
  </r>
  <r>
    <x v="0"/>
    <n v="1953"/>
    <x v="2"/>
    <x v="1"/>
    <x v="9"/>
  </r>
  <r>
    <x v="0"/>
    <n v="1953"/>
    <x v="1"/>
    <x v="1"/>
    <x v="10"/>
  </r>
  <r>
    <x v="0"/>
    <n v="1953"/>
    <x v="2"/>
    <x v="1"/>
    <x v="11"/>
  </r>
  <r>
    <x v="0"/>
    <n v="1953"/>
    <x v="3"/>
    <x v="2"/>
    <x v="12"/>
  </r>
  <r>
    <x v="0"/>
    <n v="1953"/>
    <x v="1"/>
    <x v="1"/>
    <x v="13"/>
  </r>
  <r>
    <x v="0"/>
    <n v="1953"/>
    <x v="2"/>
    <x v="1"/>
    <x v="14"/>
  </r>
  <r>
    <x v="1"/>
    <n v="1958"/>
    <x v="4"/>
    <x v="3"/>
    <x v="15"/>
  </r>
  <r>
    <x v="1"/>
    <n v="1958"/>
    <x v="5"/>
    <x v="1"/>
    <x v="16"/>
  </r>
  <r>
    <x v="1"/>
    <n v="1958"/>
    <x v="6"/>
    <x v="1"/>
    <x v="17"/>
  </r>
  <r>
    <x v="1"/>
    <n v="1958"/>
    <x v="4"/>
    <x v="3"/>
    <x v="18"/>
  </r>
  <r>
    <x v="1"/>
    <n v="1958"/>
    <x v="7"/>
    <x v="4"/>
    <x v="19"/>
  </r>
  <r>
    <x v="1"/>
    <n v="1958"/>
    <x v="5"/>
    <x v="1"/>
    <x v="4"/>
  </r>
  <r>
    <x v="1"/>
    <n v="1958"/>
    <x v="4"/>
    <x v="3"/>
    <x v="20"/>
  </r>
  <r>
    <x v="1"/>
    <n v="1958"/>
    <x v="1"/>
    <x v="1"/>
    <x v="21"/>
  </r>
  <r>
    <x v="1"/>
    <n v="1958"/>
    <x v="6"/>
    <x v="1"/>
    <x v="22"/>
  </r>
  <r>
    <x v="1"/>
    <n v="1958"/>
    <x v="7"/>
    <x v="4"/>
    <x v="23"/>
  </r>
  <r>
    <x v="1"/>
    <n v="1958"/>
    <x v="1"/>
    <x v="1"/>
    <x v="24"/>
  </r>
  <r>
    <x v="1"/>
    <n v="1958"/>
    <x v="8"/>
    <x v="5"/>
    <x v="25"/>
  </r>
  <r>
    <x v="1"/>
    <n v="1958"/>
    <x v="9"/>
    <x v="6"/>
    <x v="26"/>
  </r>
  <r>
    <x v="1"/>
    <n v="1958"/>
    <x v="1"/>
    <x v="1"/>
    <x v="8"/>
  </r>
  <r>
    <x v="1"/>
    <n v="1958"/>
    <x v="10"/>
    <x v="2"/>
    <x v="27"/>
  </r>
  <r>
    <x v="1"/>
    <n v="1958"/>
    <x v="7"/>
    <x v="4"/>
    <x v="28"/>
  </r>
  <r>
    <x v="1"/>
    <n v="1958"/>
    <x v="8"/>
    <x v="5"/>
    <x v="29"/>
  </r>
  <r>
    <x v="1"/>
    <n v="1958"/>
    <x v="5"/>
    <x v="1"/>
    <x v="30"/>
  </r>
  <r>
    <x v="1"/>
    <n v="1958"/>
    <x v="8"/>
    <x v="5"/>
    <x v="31"/>
  </r>
  <r>
    <x v="1"/>
    <n v="1958"/>
    <x v="1"/>
    <x v="1"/>
    <x v="32"/>
  </r>
  <r>
    <x v="1"/>
    <n v="1958"/>
    <x v="6"/>
    <x v="1"/>
    <x v="33"/>
  </r>
  <r>
    <x v="1"/>
    <n v="1958"/>
    <x v="11"/>
    <x v="4"/>
    <x v="34"/>
  </r>
  <r>
    <x v="1"/>
    <n v="1958"/>
    <x v="11"/>
    <x v="4"/>
    <x v="35"/>
  </r>
  <r>
    <x v="1"/>
    <n v="1958"/>
    <x v="7"/>
    <x v="4"/>
    <x v="36"/>
  </r>
  <r>
    <x v="1"/>
    <n v="1958"/>
    <x v="10"/>
    <x v="2"/>
    <x v="37"/>
  </r>
  <r>
    <x v="1"/>
    <n v="1958"/>
    <x v="9"/>
    <x v="6"/>
    <x v="38"/>
  </r>
  <r>
    <x v="1"/>
    <n v="1958"/>
    <x v="10"/>
    <x v="2"/>
    <x v="39"/>
  </r>
  <r>
    <x v="1"/>
    <n v="1958"/>
    <x v="5"/>
    <x v="1"/>
    <x v="40"/>
  </r>
  <r>
    <x v="1"/>
    <n v="1958"/>
    <x v="6"/>
    <x v="1"/>
    <x v="41"/>
  </r>
  <r>
    <x v="1"/>
    <n v="1958"/>
    <x v="8"/>
    <x v="5"/>
    <x v="42"/>
  </r>
  <r>
    <x v="1"/>
    <n v="1958"/>
    <x v="5"/>
    <x v="1"/>
    <x v="43"/>
  </r>
  <r>
    <x v="1"/>
    <n v="1958"/>
    <x v="5"/>
    <x v="1"/>
    <x v="44"/>
  </r>
  <r>
    <x v="1"/>
    <n v="1958"/>
    <x v="6"/>
    <x v="1"/>
    <x v="45"/>
  </r>
  <r>
    <x v="1"/>
    <n v="1958"/>
    <x v="5"/>
    <x v="1"/>
    <x v="46"/>
  </r>
  <r>
    <x v="1"/>
    <n v="1958"/>
    <x v="9"/>
    <x v="6"/>
    <x v="47"/>
  </r>
  <r>
    <x v="1"/>
    <n v="1958"/>
    <x v="11"/>
    <x v="4"/>
    <x v="48"/>
  </r>
  <r>
    <x v="1"/>
    <n v="1958"/>
    <x v="9"/>
    <x v="6"/>
    <x v="49"/>
  </r>
  <r>
    <x v="2"/>
    <n v="1958"/>
    <x v="12"/>
    <x v="7"/>
    <x v="50"/>
  </r>
  <r>
    <x v="2"/>
    <n v="1958"/>
    <x v="13"/>
    <x v="1"/>
    <x v="51"/>
  </r>
  <r>
    <x v="2"/>
    <n v="1958"/>
    <x v="12"/>
    <x v="7"/>
    <x v="52"/>
  </r>
  <r>
    <x v="2"/>
    <n v="1958"/>
    <x v="14"/>
    <x v="8"/>
    <x v="53"/>
  </r>
  <r>
    <x v="2"/>
    <n v="1958"/>
    <x v="15"/>
    <x v="9"/>
    <x v="54"/>
  </r>
  <r>
    <x v="2"/>
    <n v="1958"/>
    <x v="6"/>
    <x v="1"/>
    <x v="55"/>
  </r>
  <r>
    <x v="2"/>
    <n v="1958"/>
    <x v="6"/>
    <x v="1"/>
    <x v="56"/>
  </r>
  <r>
    <x v="2"/>
    <n v="1958"/>
    <x v="16"/>
    <x v="1"/>
    <x v="57"/>
  </r>
  <r>
    <x v="2"/>
    <n v="1958"/>
    <x v="15"/>
    <x v="9"/>
    <x v="58"/>
  </r>
  <r>
    <x v="2"/>
    <n v="1958"/>
    <x v="6"/>
    <x v="1"/>
    <x v="59"/>
  </r>
  <r>
    <x v="2"/>
    <n v="1958"/>
    <x v="15"/>
    <x v="9"/>
    <x v="60"/>
  </r>
  <r>
    <x v="2"/>
    <n v="1958"/>
    <x v="15"/>
    <x v="9"/>
    <x v="61"/>
  </r>
  <r>
    <x v="2"/>
    <n v="1958"/>
    <x v="6"/>
    <x v="1"/>
    <x v="62"/>
  </r>
  <r>
    <x v="2"/>
    <n v="1958"/>
    <x v="15"/>
    <x v="9"/>
    <x v="63"/>
  </r>
  <r>
    <x v="2"/>
    <n v="1958"/>
    <x v="14"/>
    <x v="8"/>
    <x v="64"/>
  </r>
  <r>
    <x v="2"/>
    <n v="1958"/>
    <x v="16"/>
    <x v="1"/>
    <x v="51"/>
  </r>
  <r>
    <x v="2"/>
    <n v="1958"/>
    <x v="16"/>
    <x v="1"/>
    <x v="65"/>
  </r>
  <r>
    <x v="2"/>
    <n v="1958"/>
    <x v="13"/>
    <x v="1"/>
    <x v="66"/>
  </r>
  <r>
    <x v="2"/>
    <n v="1958"/>
    <x v="13"/>
    <x v="1"/>
    <x v="67"/>
  </r>
  <r>
    <x v="2"/>
    <n v="1958"/>
    <x v="17"/>
    <x v="10"/>
    <x v="68"/>
  </r>
  <r>
    <x v="2"/>
    <n v="1958"/>
    <x v="13"/>
    <x v="1"/>
    <x v="69"/>
  </r>
  <r>
    <x v="2"/>
    <n v="1958"/>
    <x v="16"/>
    <x v="1"/>
    <x v="70"/>
  </r>
  <r>
    <x v="2"/>
    <n v="1958"/>
    <x v="13"/>
    <x v="1"/>
    <x v="71"/>
  </r>
  <r>
    <x v="2"/>
    <n v="1958"/>
    <x v="6"/>
    <x v="1"/>
    <x v="72"/>
  </r>
  <r>
    <x v="2"/>
    <n v="1958"/>
    <x v="14"/>
    <x v="8"/>
    <x v="73"/>
  </r>
  <r>
    <x v="2"/>
    <n v="1958"/>
    <x v="18"/>
    <x v="9"/>
    <x v="33"/>
  </r>
  <r>
    <x v="2"/>
    <n v="1958"/>
    <x v="15"/>
    <x v="9"/>
    <x v="74"/>
  </r>
  <r>
    <x v="2"/>
    <n v="1958"/>
    <x v="14"/>
    <x v="8"/>
    <x v="75"/>
  </r>
  <r>
    <x v="2"/>
    <n v="1958"/>
    <x v="14"/>
    <x v="8"/>
    <x v="76"/>
  </r>
  <r>
    <x v="2"/>
    <n v="1958"/>
    <x v="19"/>
    <x v="11"/>
    <x v="77"/>
  </r>
  <r>
    <x v="2"/>
    <n v="1958"/>
    <x v="14"/>
    <x v="8"/>
    <x v="78"/>
  </r>
  <r>
    <x v="2"/>
    <n v="1958"/>
    <x v="6"/>
    <x v="1"/>
    <x v="79"/>
  </r>
  <r>
    <x v="2"/>
    <n v="1958"/>
    <x v="6"/>
    <x v="1"/>
    <x v="80"/>
  </r>
  <r>
    <x v="2"/>
    <n v="1958"/>
    <x v="20"/>
    <x v="11"/>
    <x v="81"/>
  </r>
  <r>
    <x v="2"/>
    <n v="1958"/>
    <x v="15"/>
    <x v="9"/>
    <x v="82"/>
  </r>
  <r>
    <x v="2"/>
    <n v="1958"/>
    <x v="1"/>
    <x v="1"/>
    <x v="83"/>
  </r>
  <r>
    <x v="2"/>
    <n v="1958"/>
    <x v="6"/>
    <x v="1"/>
    <x v="84"/>
  </r>
  <r>
    <x v="2"/>
    <n v="1958"/>
    <x v="14"/>
    <x v="8"/>
    <x v="85"/>
  </r>
  <r>
    <x v="2"/>
    <n v="1958"/>
    <x v="21"/>
    <x v="1"/>
    <x v="86"/>
  </r>
  <r>
    <x v="2"/>
    <n v="1958"/>
    <x v="16"/>
    <x v="1"/>
    <x v="5"/>
  </r>
  <r>
    <x v="2"/>
    <n v="1958"/>
    <x v="16"/>
    <x v="1"/>
    <x v="87"/>
  </r>
  <r>
    <x v="2"/>
    <n v="1958"/>
    <x v="15"/>
    <x v="9"/>
    <x v="14"/>
  </r>
  <r>
    <x v="2"/>
    <n v="1958"/>
    <x v="6"/>
    <x v="1"/>
    <x v="88"/>
  </r>
  <r>
    <x v="2"/>
    <n v="1958"/>
    <x v="15"/>
    <x v="9"/>
    <x v="45"/>
  </r>
  <r>
    <x v="2"/>
    <n v="1958"/>
    <x v="15"/>
    <x v="9"/>
    <x v="89"/>
  </r>
  <r>
    <x v="2"/>
    <n v="1958"/>
    <x v="20"/>
    <x v="11"/>
    <x v="90"/>
  </r>
  <r>
    <x v="2"/>
    <n v="1958"/>
    <x v="18"/>
    <x v="9"/>
    <x v="91"/>
  </r>
  <r>
    <x v="2"/>
    <n v="1958"/>
    <x v="21"/>
    <x v="1"/>
    <x v="6"/>
  </r>
  <r>
    <x v="2"/>
    <n v="1958"/>
    <x v="16"/>
    <x v="1"/>
    <x v="92"/>
  </r>
  <r>
    <x v="2"/>
    <n v="1958"/>
    <x v="14"/>
    <x v="8"/>
    <x v="93"/>
  </r>
  <r>
    <x v="2"/>
    <n v="1958"/>
    <x v="18"/>
    <x v="9"/>
    <x v="89"/>
  </r>
  <r>
    <x v="2"/>
    <n v="1958"/>
    <x v="22"/>
    <x v="11"/>
    <x v="19"/>
  </r>
  <r>
    <x v="2"/>
    <n v="1958"/>
    <x v="20"/>
    <x v="11"/>
    <x v="94"/>
  </r>
  <r>
    <x v="2"/>
    <n v="1958"/>
    <x v="6"/>
    <x v="1"/>
    <x v="95"/>
  </r>
  <r>
    <x v="2"/>
    <n v="1958"/>
    <x v="20"/>
    <x v="11"/>
    <x v="96"/>
  </r>
  <r>
    <x v="2"/>
    <n v="1958"/>
    <x v="15"/>
    <x v="9"/>
    <x v="97"/>
  </r>
  <r>
    <x v="2"/>
    <n v="1958"/>
    <x v="20"/>
    <x v="11"/>
    <x v="98"/>
  </r>
  <r>
    <x v="2"/>
    <n v="1958"/>
    <x v="6"/>
    <x v="1"/>
    <x v="99"/>
  </r>
  <r>
    <x v="2"/>
    <n v="1958"/>
    <x v="20"/>
    <x v="11"/>
    <x v="100"/>
  </r>
  <r>
    <x v="2"/>
    <n v="1958"/>
    <x v="20"/>
    <x v="11"/>
    <x v="101"/>
  </r>
  <r>
    <x v="2"/>
    <n v="1958"/>
    <x v="14"/>
    <x v="8"/>
    <x v="102"/>
  </r>
  <r>
    <x v="2"/>
    <n v="1958"/>
    <x v="23"/>
    <x v="12"/>
    <x v="67"/>
  </r>
  <r>
    <x v="2"/>
    <n v="1958"/>
    <x v="15"/>
    <x v="9"/>
    <x v="103"/>
  </r>
  <r>
    <x v="2"/>
    <n v="1958"/>
    <x v="18"/>
    <x v="9"/>
    <x v="104"/>
  </r>
  <r>
    <x v="2"/>
    <n v="1958"/>
    <x v="16"/>
    <x v="1"/>
    <x v="105"/>
  </r>
  <r>
    <x v="2"/>
    <n v="1958"/>
    <x v="1"/>
    <x v="1"/>
    <x v="106"/>
  </r>
  <r>
    <x v="2"/>
    <n v="1958"/>
    <x v="16"/>
    <x v="1"/>
    <x v="107"/>
  </r>
  <r>
    <x v="2"/>
    <n v="1958"/>
    <x v="6"/>
    <x v="1"/>
    <x v="57"/>
  </r>
  <r>
    <x v="2"/>
    <n v="1958"/>
    <x v="6"/>
    <x v="1"/>
    <x v="79"/>
  </r>
  <r>
    <x v="2"/>
    <n v="1958"/>
    <x v="17"/>
    <x v="10"/>
    <x v="108"/>
  </r>
  <r>
    <x v="2"/>
    <n v="1958"/>
    <x v="23"/>
    <x v="12"/>
    <x v="109"/>
  </r>
  <r>
    <x v="2"/>
    <n v="1958"/>
    <x v="15"/>
    <x v="9"/>
    <x v="110"/>
  </r>
  <r>
    <x v="2"/>
    <n v="1958"/>
    <x v="20"/>
    <x v="11"/>
    <x v="111"/>
  </r>
  <r>
    <x v="2"/>
    <n v="1958"/>
    <x v="16"/>
    <x v="1"/>
    <x v="112"/>
  </r>
  <r>
    <x v="3"/>
    <m/>
    <x v="24"/>
    <x v="13"/>
    <x v="1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P9" firstHeaderRow="1" firstDataRow="2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showAll="0"/>
    <pivotField showAll="0">
      <items count="26">
        <item x="23"/>
        <item x="17"/>
        <item x="12"/>
        <item x="14"/>
        <item x="2"/>
        <item x="16"/>
        <item x="6"/>
        <item x="15"/>
        <item x="19"/>
        <item x="20"/>
        <item x="22"/>
        <item x="0"/>
        <item x="18"/>
        <item x="1"/>
        <item x="5"/>
        <item x="21"/>
        <item x="4"/>
        <item x="8"/>
        <item x="11"/>
        <item x="10"/>
        <item x="9"/>
        <item x="7"/>
        <item x="13"/>
        <item x="3"/>
        <item x="24"/>
        <item t="default"/>
      </items>
    </pivotField>
    <pivotField axis="axisCol" showAll="0">
      <items count="15">
        <item x="11"/>
        <item x="9"/>
        <item x="8"/>
        <item x="12"/>
        <item x="3"/>
        <item x="10"/>
        <item x="5"/>
        <item x="7"/>
        <item x="4"/>
        <item x="2"/>
        <item x="6"/>
        <item x="0"/>
        <item x="1"/>
        <item x="13"/>
        <item t="default"/>
      </items>
    </pivotField>
    <pivotField dataField="1" showAll="0">
      <items count="115">
        <item x="111"/>
        <item x="86"/>
        <item x="77"/>
        <item x="72"/>
        <item x="57"/>
        <item x="76"/>
        <item x="6"/>
        <item x="46"/>
        <item x="5"/>
        <item x="99"/>
        <item x="89"/>
        <item x="79"/>
        <item x="94"/>
        <item x="14"/>
        <item x="105"/>
        <item x="19"/>
        <item x="62"/>
        <item x="107"/>
        <item x="112"/>
        <item x="87"/>
        <item x="51"/>
        <item x="75"/>
        <item x="33"/>
        <item x="88"/>
        <item x="92"/>
        <item x="13"/>
        <item x="55"/>
        <item x="30"/>
        <item x="43"/>
        <item x="104"/>
        <item x="3"/>
        <item x="70"/>
        <item x="60"/>
        <item x="8"/>
        <item x="96"/>
        <item x="9"/>
        <item x="66"/>
        <item x="4"/>
        <item x="101"/>
        <item x="40"/>
        <item x="80"/>
        <item x="44"/>
        <item x="58"/>
        <item x="65"/>
        <item x="32"/>
        <item x="63"/>
        <item x="59"/>
        <item x="67"/>
        <item x="90"/>
        <item x="41"/>
        <item x="26"/>
        <item x="7"/>
        <item x="38"/>
        <item x="35"/>
        <item x="100"/>
        <item x="11"/>
        <item x="91"/>
        <item x="98"/>
        <item x="28"/>
        <item x="23"/>
        <item x="85"/>
        <item x="56"/>
        <item x="93"/>
        <item x="97"/>
        <item x="10"/>
        <item x="83"/>
        <item x="18"/>
        <item x="53"/>
        <item x="84"/>
        <item x="71"/>
        <item x="22"/>
        <item x="61"/>
        <item x="45"/>
        <item x="82"/>
        <item x="54"/>
        <item x="17"/>
        <item x="95"/>
        <item x="69"/>
        <item x="110"/>
        <item x="34"/>
        <item x="102"/>
        <item x="1"/>
        <item x="2"/>
        <item x="16"/>
        <item x="68"/>
        <item x="37"/>
        <item x="81"/>
        <item x="15"/>
        <item x="31"/>
        <item x="74"/>
        <item x="64"/>
        <item x="103"/>
        <item x="42"/>
        <item x="36"/>
        <item x="78"/>
        <item x="29"/>
        <item x="50"/>
        <item x="106"/>
        <item x="25"/>
        <item x="21"/>
        <item x="49"/>
        <item x="20"/>
        <item x="73"/>
        <item x="24"/>
        <item x="48"/>
        <item x="39"/>
        <item x="27"/>
        <item x="108"/>
        <item x="109"/>
        <item x="52"/>
        <item x="0"/>
        <item x="47"/>
        <item x="12"/>
        <item x="11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acr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1953</v>
      </c>
      <c r="C2" t="s">
        <v>6</v>
      </c>
      <c r="D2">
        <v>87120</v>
      </c>
      <c r="E2">
        <v>3918.3</v>
      </c>
    </row>
    <row r="3" spans="1:5" x14ac:dyDescent="0.2">
      <c r="A3" t="s">
        <v>5</v>
      </c>
      <c r="B3">
        <v>1953</v>
      </c>
      <c r="C3" t="s">
        <v>7</v>
      </c>
      <c r="D3" t="s">
        <v>8</v>
      </c>
      <c r="E3">
        <v>91.4</v>
      </c>
    </row>
    <row r="4" spans="1:5" x14ac:dyDescent="0.2">
      <c r="A4" t="s">
        <v>5</v>
      </c>
      <c r="B4">
        <v>1953</v>
      </c>
      <c r="C4" t="s">
        <v>9</v>
      </c>
      <c r="D4" t="s">
        <v>8</v>
      </c>
      <c r="E4">
        <v>106.8</v>
      </c>
    </row>
    <row r="5" spans="1:5" x14ac:dyDescent="0.2">
      <c r="A5" t="s">
        <v>5</v>
      </c>
      <c r="B5">
        <v>1953</v>
      </c>
      <c r="C5" t="s">
        <v>9</v>
      </c>
      <c r="D5" t="s">
        <v>8</v>
      </c>
      <c r="E5">
        <v>8.5</v>
      </c>
    </row>
    <row r="6" spans="1:5" x14ac:dyDescent="0.2">
      <c r="A6" t="s">
        <v>5</v>
      </c>
      <c r="B6">
        <v>1953</v>
      </c>
      <c r="C6" t="s">
        <v>9</v>
      </c>
      <c r="D6" t="s">
        <v>8</v>
      </c>
      <c r="E6">
        <v>10.9</v>
      </c>
    </row>
    <row r="7" spans="1:5" x14ac:dyDescent="0.2">
      <c r="A7" t="s">
        <v>5</v>
      </c>
      <c r="B7">
        <v>1953</v>
      </c>
      <c r="C7" t="s">
        <v>9</v>
      </c>
      <c r="D7" t="s">
        <v>8</v>
      </c>
      <c r="E7">
        <v>2.2999999999999998</v>
      </c>
    </row>
    <row r="8" spans="1:5" x14ac:dyDescent="0.2">
      <c r="A8" t="s">
        <v>5</v>
      </c>
      <c r="B8">
        <v>1953</v>
      </c>
      <c r="C8" t="s">
        <v>9</v>
      </c>
      <c r="D8" t="s">
        <v>8</v>
      </c>
      <c r="E8">
        <v>2.2999999999999998</v>
      </c>
    </row>
    <row r="9" spans="1:5" x14ac:dyDescent="0.2">
      <c r="A9" t="s">
        <v>5</v>
      </c>
      <c r="B9">
        <v>1953</v>
      </c>
      <c r="C9" t="s">
        <v>9</v>
      </c>
      <c r="D9" t="s">
        <v>8</v>
      </c>
      <c r="E9">
        <v>2.1</v>
      </c>
    </row>
    <row r="10" spans="1:5" x14ac:dyDescent="0.2">
      <c r="A10" t="s">
        <v>5</v>
      </c>
      <c r="B10">
        <v>1953</v>
      </c>
      <c r="C10" t="s">
        <v>7</v>
      </c>
      <c r="D10" t="s">
        <v>8</v>
      </c>
      <c r="E10">
        <v>22.3</v>
      </c>
    </row>
    <row r="11" spans="1:5" x14ac:dyDescent="0.2">
      <c r="A11" t="s">
        <v>5</v>
      </c>
      <c r="B11">
        <v>1953</v>
      </c>
      <c r="C11" t="s">
        <v>7</v>
      </c>
      <c r="D11" t="s">
        <v>8</v>
      </c>
      <c r="E11">
        <v>9.6999999999999993</v>
      </c>
    </row>
    <row r="12" spans="1:5" x14ac:dyDescent="0.2">
      <c r="A12" t="s">
        <v>5</v>
      </c>
      <c r="B12">
        <v>1953</v>
      </c>
      <c r="C12" t="s">
        <v>9</v>
      </c>
      <c r="D12" t="s">
        <v>8</v>
      </c>
      <c r="E12">
        <v>2.2999999999999998</v>
      </c>
    </row>
    <row r="13" spans="1:5" x14ac:dyDescent="0.2">
      <c r="A13" t="s">
        <v>5</v>
      </c>
      <c r="B13">
        <v>1953</v>
      </c>
      <c r="C13" t="s">
        <v>9</v>
      </c>
      <c r="D13" t="s">
        <v>8</v>
      </c>
      <c r="E13">
        <v>10.4</v>
      </c>
    </row>
    <row r="14" spans="1:5" x14ac:dyDescent="0.2">
      <c r="A14" t="s">
        <v>5</v>
      </c>
      <c r="B14">
        <v>1953</v>
      </c>
      <c r="C14" t="s">
        <v>7</v>
      </c>
      <c r="D14" t="s">
        <v>8</v>
      </c>
      <c r="E14">
        <v>36.200000000000003</v>
      </c>
    </row>
    <row r="15" spans="1:5" x14ac:dyDescent="0.2">
      <c r="A15" t="s">
        <v>5</v>
      </c>
      <c r="B15">
        <v>1953</v>
      </c>
      <c r="C15" t="s">
        <v>9</v>
      </c>
      <c r="D15" t="s">
        <v>8</v>
      </c>
      <c r="E15">
        <v>26.5</v>
      </c>
    </row>
    <row r="16" spans="1:5" x14ac:dyDescent="0.2">
      <c r="A16" t="s">
        <v>5</v>
      </c>
      <c r="B16">
        <v>1953</v>
      </c>
      <c r="C16" t="s">
        <v>10</v>
      </c>
      <c r="D16">
        <v>30000</v>
      </c>
      <c r="E16">
        <v>10717.6</v>
      </c>
    </row>
    <row r="17" spans="1:5" x14ac:dyDescent="0.2">
      <c r="A17" t="s">
        <v>5</v>
      </c>
      <c r="B17">
        <v>1953</v>
      </c>
      <c r="C17" t="s">
        <v>7</v>
      </c>
      <c r="D17" t="s">
        <v>8</v>
      </c>
      <c r="E17">
        <v>7.5</v>
      </c>
    </row>
    <row r="18" spans="1:5" x14ac:dyDescent="0.2">
      <c r="A18" t="s">
        <v>5</v>
      </c>
      <c r="B18">
        <v>1953</v>
      </c>
      <c r="C18" t="s">
        <v>9</v>
      </c>
      <c r="D18" t="s">
        <v>8</v>
      </c>
      <c r="E18">
        <v>4</v>
      </c>
    </row>
    <row r="19" spans="1:5" x14ac:dyDescent="0.2">
      <c r="A19" t="s">
        <v>11</v>
      </c>
      <c r="B19">
        <v>1958</v>
      </c>
      <c r="C19" t="s">
        <v>12</v>
      </c>
      <c r="D19">
        <v>10000</v>
      </c>
      <c r="E19">
        <v>151.30000000000001</v>
      </c>
    </row>
    <row r="20" spans="1:5" x14ac:dyDescent="0.2">
      <c r="A20" t="s">
        <v>11</v>
      </c>
      <c r="B20">
        <v>1958</v>
      </c>
      <c r="C20" t="s">
        <v>13</v>
      </c>
      <c r="D20" t="s">
        <v>8</v>
      </c>
      <c r="E20">
        <v>113.7</v>
      </c>
    </row>
    <row r="21" spans="1:5" x14ac:dyDescent="0.2">
      <c r="A21" t="s">
        <v>11</v>
      </c>
      <c r="B21">
        <v>1958</v>
      </c>
      <c r="C21" t="s">
        <v>14</v>
      </c>
      <c r="D21" t="s">
        <v>8</v>
      </c>
      <c r="E21">
        <v>50.2</v>
      </c>
    </row>
    <row r="22" spans="1:5" x14ac:dyDescent="0.2">
      <c r="A22" t="s">
        <v>11</v>
      </c>
      <c r="B22">
        <v>1958</v>
      </c>
      <c r="C22" t="s">
        <v>12</v>
      </c>
      <c r="D22">
        <v>10000</v>
      </c>
      <c r="E22">
        <v>38.299999999999997</v>
      </c>
    </row>
    <row r="23" spans="1:5" x14ac:dyDescent="0.2">
      <c r="A23" t="s">
        <v>11</v>
      </c>
      <c r="B23">
        <v>1958</v>
      </c>
      <c r="C23" t="s">
        <v>15</v>
      </c>
      <c r="D23">
        <v>20000</v>
      </c>
      <c r="E23">
        <v>4.5</v>
      </c>
    </row>
    <row r="24" spans="1:5" x14ac:dyDescent="0.2">
      <c r="A24" t="s">
        <v>11</v>
      </c>
      <c r="B24">
        <v>1958</v>
      </c>
      <c r="C24" t="s">
        <v>13</v>
      </c>
      <c r="D24" t="s">
        <v>8</v>
      </c>
      <c r="E24">
        <v>10.9</v>
      </c>
    </row>
    <row r="25" spans="1:5" x14ac:dyDescent="0.2">
      <c r="A25" t="s">
        <v>11</v>
      </c>
      <c r="B25">
        <v>1958</v>
      </c>
      <c r="C25" t="s">
        <v>12</v>
      </c>
      <c r="D25">
        <v>10000</v>
      </c>
      <c r="E25">
        <v>709.6</v>
      </c>
    </row>
    <row r="26" spans="1:5" x14ac:dyDescent="0.2">
      <c r="A26" t="s">
        <v>11</v>
      </c>
      <c r="B26">
        <v>1958</v>
      </c>
      <c r="C26" t="s">
        <v>7</v>
      </c>
      <c r="D26" t="s">
        <v>8</v>
      </c>
      <c r="E26">
        <v>639.9</v>
      </c>
    </row>
    <row r="27" spans="1:5" x14ac:dyDescent="0.2">
      <c r="A27" t="s">
        <v>11</v>
      </c>
      <c r="B27">
        <v>1958</v>
      </c>
      <c r="C27" t="s">
        <v>14</v>
      </c>
      <c r="D27" t="s">
        <v>8</v>
      </c>
      <c r="E27">
        <v>41.4</v>
      </c>
    </row>
    <row r="28" spans="1:5" x14ac:dyDescent="0.2">
      <c r="A28" t="s">
        <v>11</v>
      </c>
      <c r="B28">
        <v>1958</v>
      </c>
      <c r="C28" t="s">
        <v>15</v>
      </c>
      <c r="D28">
        <v>20000</v>
      </c>
      <c r="E28">
        <v>32.1</v>
      </c>
    </row>
    <row r="29" spans="1:5" x14ac:dyDescent="0.2">
      <c r="A29" t="s">
        <v>11</v>
      </c>
      <c r="B29">
        <v>1958</v>
      </c>
      <c r="C29" t="s">
        <v>7</v>
      </c>
      <c r="D29" t="s">
        <v>8</v>
      </c>
      <c r="E29">
        <v>1068.5</v>
      </c>
    </row>
    <row r="30" spans="1:5" x14ac:dyDescent="0.2">
      <c r="A30" t="s">
        <v>11</v>
      </c>
      <c r="B30">
        <v>1958</v>
      </c>
      <c r="C30" t="s">
        <v>16</v>
      </c>
      <c r="D30">
        <v>15000</v>
      </c>
      <c r="E30">
        <v>637.29999999999995</v>
      </c>
    </row>
    <row r="31" spans="1:5" x14ac:dyDescent="0.2">
      <c r="A31" t="s">
        <v>11</v>
      </c>
      <c r="B31">
        <v>1958</v>
      </c>
      <c r="C31" t="s">
        <v>17</v>
      </c>
      <c r="D31">
        <v>40000</v>
      </c>
      <c r="E31">
        <v>21.8</v>
      </c>
    </row>
    <row r="32" spans="1:5" x14ac:dyDescent="0.2">
      <c r="A32" t="s">
        <v>11</v>
      </c>
      <c r="B32">
        <v>1958</v>
      </c>
      <c r="C32" t="s">
        <v>7</v>
      </c>
      <c r="D32" t="s">
        <v>8</v>
      </c>
      <c r="E32">
        <v>9.6999999999999993</v>
      </c>
    </row>
    <row r="33" spans="1:5" x14ac:dyDescent="0.2">
      <c r="A33" t="s">
        <v>11</v>
      </c>
      <c r="B33">
        <v>1958</v>
      </c>
      <c r="C33" t="s">
        <v>18</v>
      </c>
      <c r="D33">
        <v>30000</v>
      </c>
      <c r="E33">
        <v>2315.6999999999998</v>
      </c>
    </row>
    <row r="34" spans="1:5" x14ac:dyDescent="0.2">
      <c r="A34" t="s">
        <v>11</v>
      </c>
      <c r="B34">
        <v>1958</v>
      </c>
      <c r="C34" t="s">
        <v>15</v>
      </c>
      <c r="D34">
        <v>20000</v>
      </c>
      <c r="E34">
        <v>29.8</v>
      </c>
    </row>
    <row r="35" spans="1:5" x14ac:dyDescent="0.2">
      <c r="A35" t="s">
        <v>11</v>
      </c>
      <c r="B35">
        <v>1958</v>
      </c>
      <c r="C35" t="s">
        <v>16</v>
      </c>
      <c r="D35">
        <v>15000</v>
      </c>
      <c r="E35">
        <v>513.79999999999995</v>
      </c>
    </row>
    <row r="36" spans="1:5" x14ac:dyDescent="0.2">
      <c r="A36" t="s">
        <v>11</v>
      </c>
      <c r="B36">
        <v>1958</v>
      </c>
      <c r="C36" t="s">
        <v>13</v>
      </c>
      <c r="D36" t="s">
        <v>8</v>
      </c>
      <c r="E36">
        <v>7.7</v>
      </c>
    </row>
    <row r="37" spans="1:5" x14ac:dyDescent="0.2">
      <c r="A37" t="s">
        <v>11</v>
      </c>
      <c r="B37">
        <v>1958</v>
      </c>
      <c r="C37" t="s">
        <v>16</v>
      </c>
      <c r="D37">
        <v>15000</v>
      </c>
      <c r="E37">
        <v>173.2</v>
      </c>
    </row>
    <row r="38" spans="1:5" x14ac:dyDescent="0.2">
      <c r="A38" t="s">
        <v>11</v>
      </c>
      <c r="B38">
        <v>1958</v>
      </c>
      <c r="C38" t="s">
        <v>7</v>
      </c>
      <c r="D38" t="s">
        <v>8</v>
      </c>
      <c r="E38">
        <v>18</v>
      </c>
    </row>
    <row r="39" spans="1:5" x14ac:dyDescent="0.2">
      <c r="A39" t="s">
        <v>11</v>
      </c>
      <c r="B39">
        <v>1958</v>
      </c>
      <c r="C39" t="s">
        <v>14</v>
      </c>
      <c r="D39" t="s">
        <v>8</v>
      </c>
      <c r="E39">
        <v>6</v>
      </c>
    </row>
    <row r="40" spans="1:5" x14ac:dyDescent="0.2">
      <c r="A40" t="s">
        <v>11</v>
      </c>
      <c r="B40">
        <v>1958</v>
      </c>
      <c r="C40" t="s">
        <v>19</v>
      </c>
      <c r="D40">
        <v>20000</v>
      </c>
      <c r="E40">
        <v>66.2</v>
      </c>
    </row>
    <row r="41" spans="1:5" x14ac:dyDescent="0.2">
      <c r="A41" t="s">
        <v>11</v>
      </c>
      <c r="B41">
        <v>1958</v>
      </c>
      <c r="C41" t="s">
        <v>19</v>
      </c>
      <c r="D41">
        <v>20000</v>
      </c>
      <c r="E41">
        <v>23</v>
      </c>
    </row>
    <row r="42" spans="1:5" x14ac:dyDescent="0.2">
      <c r="A42" t="s">
        <v>11</v>
      </c>
      <c r="B42">
        <v>1958</v>
      </c>
      <c r="C42" t="s">
        <v>15</v>
      </c>
      <c r="D42">
        <v>20000</v>
      </c>
      <c r="E42">
        <v>367.7</v>
      </c>
    </row>
    <row r="43" spans="1:5" x14ac:dyDescent="0.2">
      <c r="A43" t="s">
        <v>11</v>
      </c>
      <c r="B43">
        <v>1958</v>
      </c>
      <c r="C43" t="s">
        <v>18</v>
      </c>
      <c r="D43">
        <v>30000</v>
      </c>
      <c r="E43">
        <v>136.1</v>
      </c>
    </row>
    <row r="44" spans="1:5" x14ac:dyDescent="0.2">
      <c r="A44" t="s">
        <v>11</v>
      </c>
      <c r="B44">
        <v>1958</v>
      </c>
      <c r="C44" t="s">
        <v>17</v>
      </c>
      <c r="D44">
        <v>40000</v>
      </c>
      <c r="E44">
        <v>22.7</v>
      </c>
    </row>
    <row r="45" spans="1:5" x14ac:dyDescent="0.2">
      <c r="A45" t="s">
        <v>11</v>
      </c>
      <c r="B45">
        <v>1958</v>
      </c>
      <c r="C45" t="s">
        <v>18</v>
      </c>
      <c r="D45">
        <v>30000</v>
      </c>
      <c r="E45">
        <v>2095.9</v>
      </c>
    </row>
    <row r="46" spans="1:5" x14ac:dyDescent="0.2">
      <c r="A46" t="s">
        <v>11</v>
      </c>
      <c r="B46">
        <v>1958</v>
      </c>
      <c r="C46" t="s">
        <v>13</v>
      </c>
      <c r="D46" t="s">
        <v>8</v>
      </c>
      <c r="E46">
        <v>12</v>
      </c>
    </row>
    <row r="47" spans="1:5" x14ac:dyDescent="0.2">
      <c r="A47" t="s">
        <v>11</v>
      </c>
      <c r="B47">
        <v>1958</v>
      </c>
      <c r="C47" t="s">
        <v>14</v>
      </c>
      <c r="D47" t="s">
        <v>8</v>
      </c>
      <c r="E47">
        <v>20.8</v>
      </c>
    </row>
    <row r="48" spans="1:5" x14ac:dyDescent="0.2">
      <c r="A48" t="s">
        <v>11</v>
      </c>
      <c r="B48">
        <v>1958</v>
      </c>
      <c r="C48" t="s">
        <v>16</v>
      </c>
      <c r="D48">
        <v>15000</v>
      </c>
      <c r="E48">
        <v>297.2</v>
      </c>
    </row>
    <row r="49" spans="1:5" x14ac:dyDescent="0.2">
      <c r="A49" t="s">
        <v>11</v>
      </c>
      <c r="B49">
        <v>1958</v>
      </c>
      <c r="C49" t="s">
        <v>13</v>
      </c>
      <c r="D49" t="s">
        <v>8</v>
      </c>
      <c r="E49">
        <v>8.3000000000000007</v>
      </c>
    </row>
    <row r="50" spans="1:5" x14ac:dyDescent="0.2">
      <c r="A50" t="s">
        <v>11</v>
      </c>
      <c r="B50">
        <v>1958</v>
      </c>
      <c r="C50" t="s">
        <v>13</v>
      </c>
      <c r="D50" t="s">
        <v>8</v>
      </c>
      <c r="E50">
        <v>15</v>
      </c>
    </row>
    <row r="51" spans="1:5" x14ac:dyDescent="0.2">
      <c r="A51" t="s">
        <v>11</v>
      </c>
      <c r="B51">
        <v>1958</v>
      </c>
      <c r="C51" t="s">
        <v>14</v>
      </c>
      <c r="D51" t="s">
        <v>8</v>
      </c>
      <c r="E51">
        <v>44</v>
      </c>
    </row>
    <row r="52" spans="1:5" x14ac:dyDescent="0.2">
      <c r="A52" t="s">
        <v>11</v>
      </c>
      <c r="B52">
        <v>1958</v>
      </c>
      <c r="C52" t="s">
        <v>13</v>
      </c>
      <c r="D52" t="s">
        <v>8</v>
      </c>
      <c r="E52">
        <v>2.2000000000000002</v>
      </c>
    </row>
    <row r="53" spans="1:5" x14ac:dyDescent="0.2">
      <c r="A53" t="s">
        <v>11</v>
      </c>
      <c r="B53">
        <v>1958</v>
      </c>
      <c r="C53" t="s">
        <v>17</v>
      </c>
      <c r="D53">
        <v>40000</v>
      </c>
      <c r="E53">
        <v>4615.8999999999996</v>
      </c>
    </row>
    <row r="54" spans="1:5" x14ac:dyDescent="0.2">
      <c r="A54" t="s">
        <v>11</v>
      </c>
      <c r="B54">
        <v>1958</v>
      </c>
      <c r="C54" t="s">
        <v>19</v>
      </c>
      <c r="D54">
        <v>20000</v>
      </c>
      <c r="E54">
        <v>1931</v>
      </c>
    </row>
    <row r="55" spans="1:5" x14ac:dyDescent="0.2">
      <c r="A55" t="s">
        <v>11</v>
      </c>
      <c r="B55">
        <v>1958</v>
      </c>
      <c r="C55" t="s">
        <v>17</v>
      </c>
      <c r="D55">
        <v>40000</v>
      </c>
      <c r="E55">
        <v>691.1</v>
      </c>
    </row>
    <row r="56" spans="1:5" x14ac:dyDescent="0.2">
      <c r="A56" t="s">
        <v>20</v>
      </c>
      <c r="B56">
        <v>1958</v>
      </c>
      <c r="C56" t="s">
        <v>21</v>
      </c>
      <c r="D56">
        <v>18000</v>
      </c>
      <c r="E56">
        <v>530</v>
      </c>
    </row>
    <row r="57" spans="1:5" x14ac:dyDescent="0.2">
      <c r="A57" t="s">
        <v>20</v>
      </c>
      <c r="B57">
        <v>1958</v>
      </c>
      <c r="C57" t="s">
        <v>22</v>
      </c>
      <c r="D57" t="s">
        <v>8</v>
      </c>
      <c r="E57">
        <v>5.4</v>
      </c>
    </row>
    <row r="58" spans="1:5" x14ac:dyDescent="0.2">
      <c r="A58" t="s">
        <v>20</v>
      </c>
      <c r="B58">
        <v>1958</v>
      </c>
      <c r="C58" t="s">
        <v>21</v>
      </c>
      <c r="D58">
        <v>18000</v>
      </c>
      <c r="E58">
        <v>3875.4</v>
      </c>
    </row>
    <row r="59" spans="1:5" x14ac:dyDescent="0.2">
      <c r="A59" t="s">
        <v>20</v>
      </c>
      <c r="B59">
        <v>1958</v>
      </c>
      <c r="C59" t="s">
        <v>23</v>
      </c>
      <c r="D59">
        <v>6000</v>
      </c>
      <c r="E59">
        <v>40</v>
      </c>
    </row>
    <row r="60" spans="1:5" x14ac:dyDescent="0.2">
      <c r="A60" t="s">
        <v>20</v>
      </c>
      <c r="B60">
        <v>1958</v>
      </c>
      <c r="C60" t="s">
        <v>24</v>
      </c>
      <c r="D60">
        <v>3000</v>
      </c>
      <c r="E60">
        <v>46.2</v>
      </c>
    </row>
    <row r="61" spans="1:5" x14ac:dyDescent="0.2">
      <c r="A61" t="s">
        <v>20</v>
      </c>
      <c r="B61">
        <v>1958</v>
      </c>
      <c r="C61" t="s">
        <v>14</v>
      </c>
      <c r="D61" t="s">
        <v>8</v>
      </c>
      <c r="E61">
        <v>7.6</v>
      </c>
    </row>
    <row r="62" spans="1:5" x14ac:dyDescent="0.2">
      <c r="A62" t="s">
        <v>20</v>
      </c>
      <c r="B62">
        <v>1958</v>
      </c>
      <c r="C62" t="s">
        <v>14</v>
      </c>
      <c r="D62" t="s">
        <v>8</v>
      </c>
      <c r="E62">
        <v>33</v>
      </c>
    </row>
    <row r="63" spans="1:5" x14ac:dyDescent="0.2">
      <c r="A63" t="s">
        <v>20</v>
      </c>
      <c r="B63">
        <v>1958</v>
      </c>
      <c r="C63" t="s">
        <v>25</v>
      </c>
      <c r="D63" t="s">
        <v>8</v>
      </c>
      <c r="E63">
        <v>1.8</v>
      </c>
    </row>
    <row r="64" spans="1:5" x14ac:dyDescent="0.2">
      <c r="A64" t="s">
        <v>20</v>
      </c>
      <c r="B64">
        <v>1958</v>
      </c>
      <c r="C64" t="s">
        <v>24</v>
      </c>
      <c r="D64">
        <v>3000</v>
      </c>
      <c r="E64">
        <v>15.5</v>
      </c>
    </row>
    <row r="65" spans="1:5" x14ac:dyDescent="0.2">
      <c r="A65" t="s">
        <v>20</v>
      </c>
      <c r="B65">
        <v>1958</v>
      </c>
      <c r="C65" t="s">
        <v>14</v>
      </c>
      <c r="D65" t="s">
        <v>8</v>
      </c>
      <c r="E65">
        <v>19</v>
      </c>
    </row>
    <row r="66" spans="1:5" x14ac:dyDescent="0.2">
      <c r="A66" t="s">
        <v>20</v>
      </c>
      <c r="B66">
        <v>1958</v>
      </c>
      <c r="C66" t="s">
        <v>24</v>
      </c>
      <c r="D66">
        <v>3000</v>
      </c>
      <c r="E66">
        <v>9.1999999999999993</v>
      </c>
    </row>
    <row r="67" spans="1:5" x14ac:dyDescent="0.2">
      <c r="A67" t="s">
        <v>20</v>
      </c>
      <c r="B67">
        <v>1958</v>
      </c>
      <c r="C67" t="s">
        <v>24</v>
      </c>
      <c r="D67">
        <v>3000</v>
      </c>
      <c r="E67">
        <v>41.9</v>
      </c>
    </row>
    <row r="68" spans="1:5" x14ac:dyDescent="0.2">
      <c r="A68" t="s">
        <v>20</v>
      </c>
      <c r="B68">
        <v>1958</v>
      </c>
      <c r="C68" t="s">
        <v>14</v>
      </c>
      <c r="D68" t="s">
        <v>8</v>
      </c>
      <c r="E68">
        <v>4.5999999999999996</v>
      </c>
    </row>
    <row r="69" spans="1:5" x14ac:dyDescent="0.2">
      <c r="A69" t="s">
        <v>20</v>
      </c>
      <c r="B69">
        <v>1958</v>
      </c>
      <c r="C69" t="s">
        <v>24</v>
      </c>
      <c r="D69">
        <v>3000</v>
      </c>
      <c r="E69">
        <v>18.5</v>
      </c>
    </row>
    <row r="70" spans="1:5" x14ac:dyDescent="0.2">
      <c r="A70" t="s">
        <v>20</v>
      </c>
      <c r="B70">
        <v>1958</v>
      </c>
      <c r="C70" t="s">
        <v>23</v>
      </c>
      <c r="D70">
        <v>6000</v>
      </c>
      <c r="E70">
        <v>204.4</v>
      </c>
    </row>
    <row r="71" spans="1:5" x14ac:dyDescent="0.2">
      <c r="A71" t="s">
        <v>20</v>
      </c>
      <c r="B71">
        <v>1958</v>
      </c>
      <c r="C71" t="s">
        <v>25</v>
      </c>
      <c r="D71" t="s">
        <v>8</v>
      </c>
      <c r="E71">
        <v>5.4</v>
      </c>
    </row>
    <row r="72" spans="1:5" x14ac:dyDescent="0.2">
      <c r="A72" t="s">
        <v>20</v>
      </c>
      <c r="B72">
        <v>1958</v>
      </c>
      <c r="C72" t="s">
        <v>25</v>
      </c>
      <c r="D72" t="s">
        <v>8</v>
      </c>
      <c r="E72">
        <v>17.2</v>
      </c>
    </row>
    <row r="73" spans="1:5" x14ac:dyDescent="0.2">
      <c r="A73" t="s">
        <v>20</v>
      </c>
      <c r="B73">
        <v>1958</v>
      </c>
      <c r="C73" t="s">
        <v>22</v>
      </c>
      <c r="D73" t="s">
        <v>8</v>
      </c>
      <c r="E73">
        <v>10.8</v>
      </c>
    </row>
    <row r="74" spans="1:5" x14ac:dyDescent="0.2">
      <c r="A74" t="s">
        <v>20</v>
      </c>
      <c r="B74">
        <v>1958</v>
      </c>
      <c r="C74" t="s">
        <v>22</v>
      </c>
      <c r="D74" t="s">
        <v>8</v>
      </c>
      <c r="E74">
        <v>19.5</v>
      </c>
    </row>
    <row r="75" spans="1:5" x14ac:dyDescent="0.2">
      <c r="A75" t="s">
        <v>20</v>
      </c>
      <c r="B75">
        <v>1958</v>
      </c>
      <c r="C75" t="s">
        <v>26</v>
      </c>
      <c r="D75">
        <v>10500</v>
      </c>
      <c r="E75">
        <v>114.4</v>
      </c>
    </row>
    <row r="76" spans="1:5" x14ac:dyDescent="0.2">
      <c r="A76" t="s">
        <v>20</v>
      </c>
      <c r="B76">
        <v>1958</v>
      </c>
      <c r="C76" t="s">
        <v>22</v>
      </c>
      <c r="D76" t="s">
        <v>8</v>
      </c>
      <c r="E76">
        <v>62.3</v>
      </c>
    </row>
    <row r="77" spans="1:5" x14ac:dyDescent="0.2">
      <c r="A77" t="s">
        <v>20</v>
      </c>
      <c r="B77">
        <v>1958</v>
      </c>
      <c r="C77" t="s">
        <v>25</v>
      </c>
      <c r="D77" t="s">
        <v>8</v>
      </c>
      <c r="E77">
        <v>9</v>
      </c>
    </row>
    <row r="78" spans="1:5" x14ac:dyDescent="0.2">
      <c r="A78" t="s">
        <v>20</v>
      </c>
      <c r="B78">
        <v>1958</v>
      </c>
      <c r="C78" t="s">
        <v>22</v>
      </c>
      <c r="D78" t="s">
        <v>8</v>
      </c>
      <c r="E78">
        <v>41.2</v>
      </c>
    </row>
    <row r="79" spans="1:5" x14ac:dyDescent="0.2">
      <c r="A79" t="s">
        <v>20</v>
      </c>
      <c r="B79">
        <v>1958</v>
      </c>
      <c r="C79" t="s">
        <v>14</v>
      </c>
      <c r="D79" t="s">
        <v>8</v>
      </c>
      <c r="E79">
        <v>1</v>
      </c>
    </row>
    <row r="80" spans="1:5" x14ac:dyDescent="0.2">
      <c r="A80" t="s">
        <v>20</v>
      </c>
      <c r="B80">
        <v>1958</v>
      </c>
      <c r="C80" t="s">
        <v>23</v>
      </c>
      <c r="D80">
        <v>6000</v>
      </c>
      <c r="E80">
        <v>766.9</v>
      </c>
    </row>
    <row r="81" spans="1:5" x14ac:dyDescent="0.2">
      <c r="A81" t="s">
        <v>20</v>
      </c>
      <c r="B81">
        <v>1958</v>
      </c>
      <c r="C81" t="s">
        <v>27</v>
      </c>
      <c r="D81">
        <v>3000</v>
      </c>
      <c r="E81">
        <v>6</v>
      </c>
    </row>
    <row r="82" spans="1:5" x14ac:dyDescent="0.2">
      <c r="A82" t="s">
        <v>20</v>
      </c>
      <c r="B82">
        <v>1958</v>
      </c>
      <c r="C82" t="s">
        <v>24</v>
      </c>
      <c r="D82">
        <v>3000</v>
      </c>
      <c r="E82">
        <v>183.5</v>
      </c>
    </row>
    <row r="83" spans="1:5" x14ac:dyDescent="0.2">
      <c r="A83" t="s">
        <v>20</v>
      </c>
      <c r="B83">
        <v>1958</v>
      </c>
      <c r="C83" t="s">
        <v>23</v>
      </c>
      <c r="D83">
        <v>6000</v>
      </c>
      <c r="E83">
        <v>5.5</v>
      </c>
    </row>
    <row r="84" spans="1:5" x14ac:dyDescent="0.2">
      <c r="A84" t="s">
        <v>20</v>
      </c>
      <c r="B84">
        <v>1958</v>
      </c>
      <c r="C84" t="s">
        <v>23</v>
      </c>
      <c r="D84">
        <v>6000</v>
      </c>
      <c r="E84">
        <v>2</v>
      </c>
    </row>
    <row r="85" spans="1:5" x14ac:dyDescent="0.2">
      <c r="A85" t="s">
        <v>20</v>
      </c>
      <c r="B85">
        <v>1958</v>
      </c>
      <c r="C85" t="s">
        <v>28</v>
      </c>
      <c r="D85">
        <v>1000</v>
      </c>
      <c r="E85">
        <v>0.8</v>
      </c>
    </row>
    <row r="86" spans="1:5" x14ac:dyDescent="0.2">
      <c r="A86" t="s">
        <v>20</v>
      </c>
      <c r="B86">
        <v>1958</v>
      </c>
      <c r="C86" t="s">
        <v>23</v>
      </c>
      <c r="D86">
        <v>6000</v>
      </c>
      <c r="E86">
        <v>426.3</v>
      </c>
    </row>
    <row r="87" spans="1:5" x14ac:dyDescent="0.2">
      <c r="A87" t="s">
        <v>20</v>
      </c>
      <c r="B87">
        <v>1958</v>
      </c>
      <c r="C87" t="s">
        <v>14</v>
      </c>
      <c r="D87" t="s">
        <v>8</v>
      </c>
      <c r="E87">
        <v>3.7</v>
      </c>
    </row>
    <row r="88" spans="1:5" x14ac:dyDescent="0.2">
      <c r="A88" t="s">
        <v>20</v>
      </c>
      <c r="B88">
        <v>1958</v>
      </c>
      <c r="C88" t="s">
        <v>14</v>
      </c>
      <c r="D88" t="s">
        <v>8</v>
      </c>
      <c r="E88">
        <v>13.8</v>
      </c>
    </row>
    <row r="89" spans="1:5" x14ac:dyDescent="0.2">
      <c r="A89" t="s">
        <v>20</v>
      </c>
      <c r="B89">
        <v>1958</v>
      </c>
      <c r="C89" t="s">
        <v>29</v>
      </c>
      <c r="D89">
        <v>1000</v>
      </c>
      <c r="E89">
        <v>145.9</v>
      </c>
    </row>
    <row r="90" spans="1:5" x14ac:dyDescent="0.2">
      <c r="A90" t="s">
        <v>20</v>
      </c>
      <c r="B90">
        <v>1958</v>
      </c>
      <c r="C90" t="s">
        <v>24</v>
      </c>
      <c r="D90">
        <v>3000</v>
      </c>
      <c r="E90">
        <v>44.8</v>
      </c>
    </row>
    <row r="91" spans="1:5" x14ac:dyDescent="0.2">
      <c r="A91" t="s">
        <v>20</v>
      </c>
      <c r="B91">
        <v>1958</v>
      </c>
      <c r="C91" t="s">
        <v>7</v>
      </c>
      <c r="D91" t="s">
        <v>8</v>
      </c>
      <c r="E91">
        <v>36.6</v>
      </c>
    </row>
    <row r="92" spans="1:5" x14ac:dyDescent="0.2">
      <c r="A92" t="s">
        <v>20</v>
      </c>
      <c r="B92">
        <v>1958</v>
      </c>
      <c r="C92" t="s">
        <v>14</v>
      </c>
      <c r="D92" t="s">
        <v>8</v>
      </c>
      <c r="E92">
        <v>40.9</v>
      </c>
    </row>
    <row r="93" spans="1:5" x14ac:dyDescent="0.2">
      <c r="A93" t="s">
        <v>20</v>
      </c>
      <c r="B93">
        <v>1958</v>
      </c>
      <c r="C93" t="s">
        <v>23</v>
      </c>
      <c r="D93">
        <v>6000</v>
      </c>
      <c r="E93">
        <v>32.299999999999997</v>
      </c>
    </row>
    <row r="94" spans="1:5" x14ac:dyDescent="0.2">
      <c r="A94" t="s">
        <v>20</v>
      </c>
      <c r="B94">
        <v>1958</v>
      </c>
      <c r="C94" t="s">
        <v>30</v>
      </c>
      <c r="D94" t="s">
        <v>8</v>
      </c>
      <c r="E94">
        <v>0.7</v>
      </c>
    </row>
    <row r="95" spans="1:5" x14ac:dyDescent="0.2">
      <c r="A95" t="s">
        <v>20</v>
      </c>
      <c r="B95">
        <v>1958</v>
      </c>
      <c r="C95" t="s">
        <v>25</v>
      </c>
      <c r="D95" t="s">
        <v>8</v>
      </c>
      <c r="E95">
        <v>2.2999999999999998</v>
      </c>
    </row>
    <row r="96" spans="1:5" x14ac:dyDescent="0.2">
      <c r="A96" t="s">
        <v>20</v>
      </c>
      <c r="B96">
        <v>1958</v>
      </c>
      <c r="C96" t="s">
        <v>25</v>
      </c>
      <c r="D96" t="s">
        <v>8</v>
      </c>
      <c r="E96">
        <v>5.0999999999999996</v>
      </c>
    </row>
    <row r="97" spans="1:5" x14ac:dyDescent="0.2">
      <c r="A97" t="s">
        <v>20</v>
      </c>
      <c r="B97">
        <v>1958</v>
      </c>
      <c r="C97" t="s">
        <v>24</v>
      </c>
      <c r="D97">
        <v>3000</v>
      </c>
      <c r="E97">
        <v>4</v>
      </c>
    </row>
    <row r="98" spans="1:5" x14ac:dyDescent="0.2">
      <c r="A98" t="s">
        <v>20</v>
      </c>
      <c r="B98">
        <v>1958</v>
      </c>
      <c r="C98" t="s">
        <v>14</v>
      </c>
      <c r="D98" t="s">
        <v>8</v>
      </c>
      <c r="E98">
        <v>6.6</v>
      </c>
    </row>
    <row r="99" spans="1:5" x14ac:dyDescent="0.2">
      <c r="A99" t="s">
        <v>20</v>
      </c>
      <c r="B99">
        <v>1958</v>
      </c>
      <c r="C99" t="s">
        <v>24</v>
      </c>
      <c r="D99">
        <v>3000</v>
      </c>
      <c r="E99">
        <v>44</v>
      </c>
    </row>
    <row r="100" spans="1:5" x14ac:dyDescent="0.2">
      <c r="A100" t="s">
        <v>20</v>
      </c>
      <c r="B100">
        <v>1958</v>
      </c>
      <c r="C100" t="s">
        <v>24</v>
      </c>
      <c r="D100">
        <v>3000</v>
      </c>
      <c r="E100">
        <v>2.9</v>
      </c>
    </row>
    <row r="101" spans="1:5" x14ac:dyDescent="0.2">
      <c r="A101" t="s">
        <v>20</v>
      </c>
      <c r="B101">
        <v>1958</v>
      </c>
      <c r="C101" t="s">
        <v>29</v>
      </c>
      <c r="D101">
        <v>1000</v>
      </c>
      <c r="E101">
        <v>20.7</v>
      </c>
    </row>
    <row r="102" spans="1:5" x14ac:dyDescent="0.2">
      <c r="A102" t="s">
        <v>20</v>
      </c>
      <c r="B102">
        <v>1958</v>
      </c>
      <c r="C102" t="s">
        <v>27</v>
      </c>
      <c r="D102">
        <v>3000</v>
      </c>
      <c r="E102">
        <v>28.3</v>
      </c>
    </row>
    <row r="103" spans="1:5" x14ac:dyDescent="0.2">
      <c r="A103" t="s">
        <v>20</v>
      </c>
      <c r="B103">
        <v>1958</v>
      </c>
      <c r="C103" t="s">
        <v>30</v>
      </c>
      <c r="D103" t="s">
        <v>8</v>
      </c>
      <c r="E103">
        <v>2.1</v>
      </c>
    </row>
    <row r="104" spans="1:5" x14ac:dyDescent="0.2">
      <c r="A104" t="s">
        <v>20</v>
      </c>
      <c r="B104">
        <v>1958</v>
      </c>
      <c r="C104" t="s">
        <v>25</v>
      </c>
      <c r="D104" t="s">
        <v>8</v>
      </c>
      <c r="E104">
        <v>7.1</v>
      </c>
    </row>
    <row r="105" spans="1:5" x14ac:dyDescent="0.2">
      <c r="A105" t="s">
        <v>20</v>
      </c>
      <c r="B105">
        <v>1958</v>
      </c>
      <c r="C105" t="s">
        <v>23</v>
      </c>
      <c r="D105">
        <v>6000</v>
      </c>
      <c r="E105">
        <v>33.799999999999997</v>
      </c>
    </row>
    <row r="106" spans="1:5" x14ac:dyDescent="0.2">
      <c r="A106" t="s">
        <v>20</v>
      </c>
      <c r="B106">
        <v>1958</v>
      </c>
      <c r="C106" t="s">
        <v>27</v>
      </c>
      <c r="D106">
        <v>3000</v>
      </c>
      <c r="E106">
        <v>2.9</v>
      </c>
    </row>
    <row r="107" spans="1:5" x14ac:dyDescent="0.2">
      <c r="A107" t="s">
        <v>20</v>
      </c>
      <c r="B107">
        <v>1958</v>
      </c>
      <c r="C107" t="s">
        <v>31</v>
      </c>
      <c r="D107">
        <v>1000</v>
      </c>
      <c r="E107">
        <v>4.5</v>
      </c>
    </row>
    <row r="108" spans="1:5" x14ac:dyDescent="0.2">
      <c r="A108" t="s">
        <v>20</v>
      </c>
      <c r="B108">
        <v>1958</v>
      </c>
      <c r="C108" t="s">
        <v>29</v>
      </c>
      <c r="D108">
        <v>1000</v>
      </c>
      <c r="E108">
        <v>3.9</v>
      </c>
    </row>
    <row r="109" spans="1:5" x14ac:dyDescent="0.2">
      <c r="A109" t="s">
        <v>20</v>
      </c>
      <c r="B109">
        <v>1958</v>
      </c>
      <c r="C109" t="s">
        <v>14</v>
      </c>
      <c r="D109" t="s">
        <v>8</v>
      </c>
      <c r="E109">
        <v>55.2</v>
      </c>
    </row>
    <row r="110" spans="1:5" x14ac:dyDescent="0.2">
      <c r="A110" t="s">
        <v>20</v>
      </c>
      <c r="B110">
        <v>1958</v>
      </c>
      <c r="C110" t="s">
        <v>29</v>
      </c>
      <c r="D110">
        <v>1000</v>
      </c>
      <c r="E110">
        <v>10.1</v>
      </c>
    </row>
    <row r="111" spans="1:5" x14ac:dyDescent="0.2">
      <c r="A111" t="s">
        <v>20</v>
      </c>
      <c r="B111">
        <v>1958</v>
      </c>
      <c r="C111" t="s">
        <v>24</v>
      </c>
      <c r="D111">
        <v>3000</v>
      </c>
      <c r="E111">
        <v>34.1</v>
      </c>
    </row>
    <row r="112" spans="1:5" x14ac:dyDescent="0.2">
      <c r="A112" t="s">
        <v>20</v>
      </c>
      <c r="B112">
        <v>1958</v>
      </c>
      <c r="C112" t="s">
        <v>29</v>
      </c>
      <c r="D112">
        <v>1000</v>
      </c>
      <c r="E112">
        <v>28.8</v>
      </c>
    </row>
    <row r="113" spans="1:5" x14ac:dyDescent="0.2">
      <c r="A113" t="s">
        <v>20</v>
      </c>
      <c r="B113">
        <v>1958</v>
      </c>
      <c r="C113" t="s">
        <v>14</v>
      </c>
      <c r="D113" t="s">
        <v>8</v>
      </c>
      <c r="E113">
        <v>2.4</v>
      </c>
    </row>
    <row r="114" spans="1:5" x14ac:dyDescent="0.2">
      <c r="A114" t="s">
        <v>20</v>
      </c>
      <c r="B114">
        <v>1958</v>
      </c>
      <c r="C114" t="s">
        <v>29</v>
      </c>
      <c r="D114">
        <v>1000</v>
      </c>
      <c r="E114">
        <v>24.8</v>
      </c>
    </row>
    <row r="115" spans="1:5" x14ac:dyDescent="0.2">
      <c r="A115" t="s">
        <v>20</v>
      </c>
      <c r="B115">
        <v>1958</v>
      </c>
      <c r="C115" t="s">
        <v>29</v>
      </c>
      <c r="D115">
        <v>1000</v>
      </c>
      <c r="E115">
        <v>11.2</v>
      </c>
    </row>
    <row r="116" spans="1:5" x14ac:dyDescent="0.2">
      <c r="A116" t="s">
        <v>20</v>
      </c>
      <c r="B116">
        <v>1958</v>
      </c>
      <c r="C116" t="s">
        <v>23</v>
      </c>
      <c r="D116">
        <v>6000</v>
      </c>
      <c r="E116">
        <v>78.8</v>
      </c>
    </row>
    <row r="117" spans="1:5" x14ac:dyDescent="0.2">
      <c r="A117" t="s">
        <v>20</v>
      </c>
      <c r="B117">
        <v>1958</v>
      </c>
      <c r="C117" t="s">
        <v>32</v>
      </c>
      <c r="D117">
        <v>9000</v>
      </c>
      <c r="E117">
        <v>19.5</v>
      </c>
    </row>
    <row r="118" spans="1:5" x14ac:dyDescent="0.2">
      <c r="A118" t="s">
        <v>20</v>
      </c>
      <c r="B118">
        <v>1958</v>
      </c>
      <c r="C118" t="s">
        <v>24</v>
      </c>
      <c r="D118">
        <v>3000</v>
      </c>
      <c r="E118">
        <v>262.10000000000002</v>
      </c>
    </row>
    <row r="119" spans="1:5" x14ac:dyDescent="0.2">
      <c r="A119" t="s">
        <v>20</v>
      </c>
      <c r="B119">
        <v>1958</v>
      </c>
      <c r="C119" t="s">
        <v>27</v>
      </c>
      <c r="D119">
        <v>3000</v>
      </c>
      <c r="E119">
        <v>8.4</v>
      </c>
    </row>
    <row r="120" spans="1:5" x14ac:dyDescent="0.2">
      <c r="A120" t="s">
        <v>20</v>
      </c>
      <c r="B120">
        <v>1958</v>
      </c>
      <c r="C120" t="s">
        <v>25</v>
      </c>
      <c r="D120" t="s">
        <v>8</v>
      </c>
      <c r="E120">
        <v>4.2</v>
      </c>
    </row>
    <row r="121" spans="1:5" x14ac:dyDescent="0.2">
      <c r="A121" t="s">
        <v>20</v>
      </c>
      <c r="B121">
        <v>1958</v>
      </c>
      <c r="C121" t="s">
        <v>7</v>
      </c>
      <c r="D121" t="s">
        <v>8</v>
      </c>
      <c r="E121">
        <v>552</v>
      </c>
    </row>
    <row r="122" spans="1:5" x14ac:dyDescent="0.2">
      <c r="A122" t="s">
        <v>20</v>
      </c>
      <c r="B122">
        <v>1958</v>
      </c>
      <c r="C122" t="s">
        <v>25</v>
      </c>
      <c r="D122" t="s">
        <v>8</v>
      </c>
      <c r="E122">
        <v>4.9000000000000004</v>
      </c>
    </row>
    <row r="123" spans="1:5" x14ac:dyDescent="0.2">
      <c r="A123" t="s">
        <v>20</v>
      </c>
      <c r="B123">
        <v>1958</v>
      </c>
      <c r="C123" t="s">
        <v>14</v>
      </c>
      <c r="D123" t="s">
        <v>8</v>
      </c>
      <c r="E123">
        <v>1.8</v>
      </c>
    </row>
    <row r="124" spans="1:5" x14ac:dyDescent="0.2">
      <c r="A124" t="s">
        <v>20</v>
      </c>
      <c r="B124">
        <v>1958</v>
      </c>
      <c r="C124" t="s">
        <v>14</v>
      </c>
      <c r="D124" t="s">
        <v>8</v>
      </c>
      <c r="E124">
        <v>3.7</v>
      </c>
    </row>
    <row r="125" spans="1:5" x14ac:dyDescent="0.2">
      <c r="A125" t="s">
        <v>20</v>
      </c>
      <c r="B125">
        <v>1958</v>
      </c>
      <c r="C125" t="s">
        <v>26</v>
      </c>
      <c r="D125">
        <v>10500</v>
      </c>
      <c r="E125">
        <v>2672.7</v>
      </c>
    </row>
    <row r="126" spans="1:5" x14ac:dyDescent="0.2">
      <c r="A126" t="s">
        <v>20</v>
      </c>
      <c r="B126">
        <v>1958</v>
      </c>
      <c r="C126" t="s">
        <v>32</v>
      </c>
      <c r="D126">
        <v>9000</v>
      </c>
      <c r="E126">
        <v>3477.1</v>
      </c>
    </row>
    <row r="127" spans="1:5" x14ac:dyDescent="0.2">
      <c r="A127" t="s">
        <v>20</v>
      </c>
      <c r="B127">
        <v>1958</v>
      </c>
      <c r="C127" t="s">
        <v>24</v>
      </c>
      <c r="D127">
        <v>3000</v>
      </c>
      <c r="E127">
        <v>64.7</v>
      </c>
    </row>
    <row r="128" spans="1:5" x14ac:dyDescent="0.2">
      <c r="A128" t="s">
        <v>20</v>
      </c>
      <c r="B128">
        <v>1958</v>
      </c>
      <c r="C128" t="s">
        <v>29</v>
      </c>
      <c r="D128">
        <v>1000</v>
      </c>
      <c r="E128">
        <v>0.6</v>
      </c>
    </row>
    <row r="129" spans="1:5" x14ac:dyDescent="0.2">
      <c r="A129" t="s">
        <v>20</v>
      </c>
      <c r="B129">
        <v>1958</v>
      </c>
      <c r="C129" t="s">
        <v>25</v>
      </c>
      <c r="D129" t="s">
        <v>8</v>
      </c>
      <c r="E129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1"/>
  <sheetViews>
    <sheetView workbookViewId="0">
      <selection activeCell="A15" sqref="A15:P21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4" width="5.1640625" bestFit="1" customWidth="1"/>
    <col min="5" max="5" width="7.1640625" bestFit="1" customWidth="1"/>
    <col min="6" max="6" width="6.1640625" bestFit="1" customWidth="1"/>
    <col min="7" max="10" width="7.1640625" bestFit="1" customWidth="1"/>
    <col min="11" max="11" width="8.1640625" bestFit="1" customWidth="1"/>
    <col min="12" max="14" width="7.1640625" bestFit="1" customWidth="1"/>
    <col min="15" max="15" width="7" bestFit="1" customWidth="1"/>
    <col min="16" max="16" width="10.83203125" bestFit="1" customWidth="1"/>
    <col min="17" max="17" width="7.33203125" bestFit="1" customWidth="1"/>
    <col min="18" max="18" width="6.1640625" bestFit="1" customWidth="1"/>
    <col min="19" max="22" width="7.1640625" bestFit="1" customWidth="1"/>
    <col min="23" max="23" width="6.1640625" bestFit="1" customWidth="1"/>
    <col min="24" max="24" width="17.5" bestFit="1" customWidth="1"/>
    <col min="25" max="25" width="8.1640625" bestFit="1" customWidth="1"/>
    <col min="26" max="26" width="7" bestFit="1" customWidth="1"/>
  </cols>
  <sheetData>
    <row r="3" spans="1:16" x14ac:dyDescent="0.2">
      <c r="A3" s="1" t="s">
        <v>36</v>
      </c>
      <c r="B3" s="1" t="s">
        <v>37</v>
      </c>
    </row>
    <row r="4" spans="1:16" x14ac:dyDescent="0.2">
      <c r="A4" s="1" t="s">
        <v>33</v>
      </c>
      <c r="B4">
        <v>1000</v>
      </c>
      <c r="C4">
        <v>3000</v>
      </c>
      <c r="D4">
        <v>6000</v>
      </c>
      <c r="E4">
        <v>9000</v>
      </c>
      <c r="F4">
        <v>10000</v>
      </c>
      <c r="G4">
        <v>10500</v>
      </c>
      <c r="H4">
        <v>15000</v>
      </c>
      <c r="I4">
        <v>18000</v>
      </c>
      <c r="J4">
        <v>20000</v>
      </c>
      <c r="K4">
        <v>30000</v>
      </c>
      <c r="L4">
        <v>40000</v>
      </c>
      <c r="M4">
        <v>87120</v>
      </c>
      <c r="N4" t="s">
        <v>8</v>
      </c>
      <c r="O4" t="s">
        <v>34</v>
      </c>
      <c r="P4" t="s">
        <v>35</v>
      </c>
    </row>
    <row r="5" spans="1:16" x14ac:dyDescent="0.2">
      <c r="A5" s="2" t="s">
        <v>5</v>
      </c>
      <c r="B5" s="3"/>
      <c r="C5" s="3"/>
      <c r="D5" s="3"/>
      <c r="E5" s="3"/>
      <c r="F5" s="3"/>
      <c r="G5" s="3"/>
      <c r="H5" s="3"/>
      <c r="I5" s="3"/>
      <c r="J5" s="3"/>
      <c r="K5" s="3">
        <v>10717.6</v>
      </c>
      <c r="L5" s="3"/>
      <c r="M5" s="3">
        <v>3918.3</v>
      </c>
      <c r="N5" s="3">
        <v>343.2</v>
      </c>
      <c r="O5" s="3"/>
      <c r="P5" s="3">
        <v>14979.100000000002</v>
      </c>
    </row>
    <row r="6" spans="1:16" x14ac:dyDescent="0.2">
      <c r="A6" s="2" t="s">
        <v>11</v>
      </c>
      <c r="B6" s="3"/>
      <c r="C6" s="3"/>
      <c r="D6" s="3"/>
      <c r="E6" s="3"/>
      <c r="F6" s="3">
        <v>899.2</v>
      </c>
      <c r="G6" s="3"/>
      <c r="H6" s="3">
        <v>1621.5</v>
      </c>
      <c r="I6" s="3"/>
      <c r="J6" s="3">
        <v>2454.3000000000002</v>
      </c>
      <c r="K6" s="3">
        <v>4547.7</v>
      </c>
      <c r="L6" s="3">
        <v>5351.5</v>
      </c>
      <c r="M6" s="3"/>
      <c r="N6" s="3">
        <v>2068.2999999999997</v>
      </c>
      <c r="O6" s="3"/>
      <c r="P6" s="3">
        <v>16942.5</v>
      </c>
    </row>
    <row r="7" spans="1:16" x14ac:dyDescent="0.2">
      <c r="A7" s="2" t="s">
        <v>20</v>
      </c>
      <c r="B7" s="3">
        <v>251.3</v>
      </c>
      <c r="C7" s="3">
        <v>817.00000000000011</v>
      </c>
      <c r="D7" s="3">
        <v>1589.9999999999998</v>
      </c>
      <c r="E7" s="3">
        <v>3496.6</v>
      </c>
      <c r="F7" s="3"/>
      <c r="G7" s="3">
        <v>2787.1</v>
      </c>
      <c r="H7" s="3"/>
      <c r="I7" s="3">
        <v>4405.3999999999996</v>
      </c>
      <c r="J7" s="3"/>
      <c r="K7" s="3"/>
      <c r="L7" s="3"/>
      <c r="M7" s="3"/>
      <c r="N7" s="3">
        <v>985.9</v>
      </c>
      <c r="O7" s="3"/>
      <c r="P7" s="3">
        <v>14333.3</v>
      </c>
    </row>
    <row r="8" spans="1:16" x14ac:dyDescent="0.2">
      <c r="A8" s="2" t="s">
        <v>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2" t="s">
        <v>35</v>
      </c>
      <c r="B9" s="3">
        <v>251.3</v>
      </c>
      <c r="C9" s="3">
        <v>817.00000000000011</v>
      </c>
      <c r="D9" s="3">
        <v>1589.9999999999998</v>
      </c>
      <c r="E9" s="3">
        <v>3496.6</v>
      </c>
      <c r="F9" s="3">
        <v>899.2</v>
      </c>
      <c r="G9" s="3">
        <v>2787.1</v>
      </c>
      <c r="H9" s="3">
        <v>1621.5</v>
      </c>
      <c r="I9" s="3">
        <v>4405.3999999999996</v>
      </c>
      <c r="J9" s="3">
        <v>2454.3000000000002</v>
      </c>
      <c r="K9" s="3">
        <v>15265.3</v>
      </c>
      <c r="L9" s="3">
        <v>5351.5</v>
      </c>
      <c r="M9" s="3">
        <v>3918.3</v>
      </c>
      <c r="N9" s="3">
        <v>3397.3999999999996</v>
      </c>
      <c r="O9" s="3"/>
      <c r="P9" s="3">
        <v>46254.9</v>
      </c>
    </row>
    <row r="15" spans="1:16" x14ac:dyDescent="0.2">
      <c r="A15" t="s">
        <v>38</v>
      </c>
      <c r="B15" t="s">
        <v>37</v>
      </c>
    </row>
    <row r="16" spans="1:16" x14ac:dyDescent="0.2">
      <c r="A16" t="s">
        <v>33</v>
      </c>
      <c r="B16">
        <v>1000</v>
      </c>
      <c r="C16">
        <v>3000</v>
      </c>
      <c r="D16">
        <v>6000</v>
      </c>
      <c r="E16">
        <v>9000</v>
      </c>
      <c r="F16">
        <v>10000</v>
      </c>
      <c r="G16">
        <v>10500</v>
      </c>
      <c r="H16">
        <v>15000</v>
      </c>
      <c r="I16">
        <v>18000</v>
      </c>
      <c r="J16">
        <v>20000</v>
      </c>
      <c r="K16">
        <v>30000</v>
      </c>
      <c r="L16">
        <v>40000</v>
      </c>
      <c r="M16">
        <v>87120</v>
      </c>
      <c r="N16" t="s">
        <v>8</v>
      </c>
      <c r="O16" t="s">
        <v>34</v>
      </c>
      <c r="P16" t="s">
        <v>35</v>
      </c>
    </row>
    <row r="17" spans="1:16" x14ac:dyDescent="0.2">
      <c r="A17" t="s">
        <v>5</v>
      </c>
      <c r="K17">
        <v>10717.6</v>
      </c>
      <c r="M17">
        <v>3918.3</v>
      </c>
      <c r="N17">
        <v>343.2</v>
      </c>
      <c r="P17">
        <v>14979.100000000002</v>
      </c>
    </row>
    <row r="18" spans="1:16" x14ac:dyDescent="0.2">
      <c r="A18" t="s">
        <v>11</v>
      </c>
      <c r="F18">
        <v>899.2</v>
      </c>
      <c r="H18">
        <v>1621.5</v>
      </c>
      <c r="J18">
        <v>2454.3000000000002</v>
      </c>
      <c r="K18">
        <v>4547.7</v>
      </c>
      <c r="L18">
        <v>5351.5</v>
      </c>
      <c r="N18">
        <v>2068.2999999999997</v>
      </c>
      <c r="P18">
        <v>16942.5</v>
      </c>
    </row>
    <row r="19" spans="1:16" x14ac:dyDescent="0.2">
      <c r="A19" t="s">
        <v>20</v>
      </c>
      <c r="B19">
        <v>251.3</v>
      </c>
      <c r="C19">
        <v>817.00000000000011</v>
      </c>
      <c r="D19">
        <v>1589.9999999999998</v>
      </c>
      <c r="E19">
        <v>3496.6</v>
      </c>
      <c r="G19">
        <v>2787.1</v>
      </c>
      <c r="I19">
        <v>4405.3999999999996</v>
      </c>
      <c r="N19">
        <v>985.9</v>
      </c>
      <c r="P19">
        <v>14333.3</v>
      </c>
    </row>
    <row r="20" spans="1:16" x14ac:dyDescent="0.2">
      <c r="A20" t="s">
        <v>34</v>
      </c>
    </row>
    <row r="21" spans="1:16" x14ac:dyDescent="0.2">
      <c r="A21" t="s">
        <v>35</v>
      </c>
      <c r="B21">
        <v>251.3</v>
      </c>
      <c r="C21">
        <v>817.00000000000011</v>
      </c>
      <c r="D21">
        <v>1589.9999999999998</v>
      </c>
      <c r="E21">
        <v>3496.6</v>
      </c>
      <c r="F21">
        <v>899.2</v>
      </c>
      <c r="G21">
        <v>2787.1</v>
      </c>
      <c r="H21">
        <v>1621.5</v>
      </c>
      <c r="I21">
        <v>4405.3999999999996</v>
      </c>
      <c r="J21">
        <v>2454.3000000000002</v>
      </c>
      <c r="K21">
        <v>15265.3</v>
      </c>
      <c r="L21">
        <v>5351.5</v>
      </c>
      <c r="M21">
        <v>3918.3</v>
      </c>
      <c r="N21">
        <v>3397.3999999999996</v>
      </c>
      <c r="P21">
        <v>46254.9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37" sqref="E37"/>
    </sheetView>
  </sheetViews>
  <sheetFormatPr baseColWidth="10" defaultRowHeight="16" x14ac:dyDescent="0.2"/>
  <cols>
    <col min="1" max="1" width="14" customWidth="1"/>
    <col min="4" max="4" width="14" customWidth="1"/>
    <col min="14" max="14" width="14.5" customWidth="1"/>
  </cols>
  <sheetData>
    <row r="1" spans="1:5" x14ac:dyDescent="0.2">
      <c r="A1" t="s">
        <v>49</v>
      </c>
    </row>
    <row r="3" spans="1:5" x14ac:dyDescent="0.2">
      <c r="A3" t="s">
        <v>48</v>
      </c>
      <c r="B3" t="s">
        <v>5</v>
      </c>
      <c r="C3" t="s">
        <v>11</v>
      </c>
      <c r="D3" t="s">
        <v>20</v>
      </c>
      <c r="E3" t="s">
        <v>47</v>
      </c>
    </row>
    <row r="4" spans="1:5" x14ac:dyDescent="0.2">
      <c r="A4" t="s">
        <v>45</v>
      </c>
      <c r="B4">
        <v>3918.3</v>
      </c>
      <c r="E4">
        <v>3918.3</v>
      </c>
    </row>
    <row r="5" spans="1:5" x14ac:dyDescent="0.2">
      <c r="A5" t="s">
        <v>17</v>
      </c>
      <c r="C5">
        <v>5351.5</v>
      </c>
      <c r="E5">
        <v>5351.5</v>
      </c>
    </row>
    <row r="6" spans="1:5" x14ac:dyDescent="0.2">
      <c r="A6" t="s">
        <v>18</v>
      </c>
      <c r="B6">
        <v>10717.6</v>
      </c>
      <c r="C6">
        <v>4547.7</v>
      </c>
      <c r="E6">
        <v>15265.3</v>
      </c>
    </row>
    <row r="7" spans="1:5" x14ac:dyDescent="0.2">
      <c r="A7" t="s">
        <v>19</v>
      </c>
      <c r="C7">
        <v>2454.3000000000002</v>
      </c>
      <c r="E7">
        <v>2454.3000000000002</v>
      </c>
    </row>
    <row r="8" spans="1:5" x14ac:dyDescent="0.2">
      <c r="A8" t="s">
        <v>44</v>
      </c>
      <c r="D8">
        <v>4405.3999999999996</v>
      </c>
      <c r="E8">
        <v>4405.3999999999996</v>
      </c>
    </row>
    <row r="9" spans="1:5" x14ac:dyDescent="0.2">
      <c r="A9" t="s">
        <v>16</v>
      </c>
      <c r="C9">
        <v>1621.5</v>
      </c>
      <c r="E9">
        <v>1621.5</v>
      </c>
    </row>
    <row r="10" spans="1:5" x14ac:dyDescent="0.2">
      <c r="A10" t="s">
        <v>43</v>
      </c>
      <c r="D10">
        <v>2787.1</v>
      </c>
      <c r="E10">
        <v>2787.1</v>
      </c>
    </row>
    <row r="11" spans="1:5" x14ac:dyDescent="0.2">
      <c r="A11" t="s">
        <v>12</v>
      </c>
      <c r="C11">
        <v>899.2</v>
      </c>
      <c r="E11">
        <v>899.2</v>
      </c>
    </row>
    <row r="12" spans="1:5" x14ac:dyDescent="0.2">
      <c r="A12" t="s">
        <v>42</v>
      </c>
      <c r="D12">
        <v>3496.6</v>
      </c>
      <c r="E12">
        <v>3496.6</v>
      </c>
    </row>
    <row r="13" spans="1:5" x14ac:dyDescent="0.2">
      <c r="A13" t="s">
        <v>41</v>
      </c>
      <c r="D13">
        <v>1589.9999999999998</v>
      </c>
      <c r="E13">
        <v>1589.9999999999998</v>
      </c>
    </row>
    <row r="14" spans="1:5" x14ac:dyDescent="0.2">
      <c r="A14" t="s">
        <v>40</v>
      </c>
      <c r="D14">
        <v>817.00000000000011</v>
      </c>
      <c r="E14">
        <v>817.00000000000011</v>
      </c>
    </row>
    <row r="15" spans="1:5" x14ac:dyDescent="0.2">
      <c r="A15" t="s">
        <v>39</v>
      </c>
      <c r="D15">
        <v>251.3</v>
      </c>
      <c r="E15">
        <v>251.3</v>
      </c>
    </row>
    <row r="16" spans="1:5" x14ac:dyDescent="0.2">
      <c r="A16" t="s">
        <v>46</v>
      </c>
      <c r="B16">
        <v>343.2</v>
      </c>
      <c r="C16">
        <v>2068.2999999999997</v>
      </c>
      <c r="D16">
        <v>985.9</v>
      </c>
      <c r="E16">
        <v>3397.3999999999996</v>
      </c>
    </row>
    <row r="17" spans="1:5" x14ac:dyDescent="0.2">
      <c r="A17" t="s">
        <v>50</v>
      </c>
      <c r="B17">
        <v>14979.100000000002</v>
      </c>
      <c r="C17">
        <v>16942.5</v>
      </c>
      <c r="D17">
        <v>14333.3</v>
      </c>
      <c r="E17">
        <v>46254.9</v>
      </c>
    </row>
    <row r="19" spans="1:5" x14ac:dyDescent="0.2">
      <c r="A19" t="s">
        <v>51</v>
      </c>
    </row>
    <row r="20" spans="1:5" x14ac:dyDescent="0.2">
      <c r="A20" t="s">
        <v>52</v>
      </c>
      <c r="B20" t="s">
        <v>5</v>
      </c>
      <c r="C20" t="s">
        <v>11</v>
      </c>
      <c r="D20" t="s">
        <v>20</v>
      </c>
    </row>
    <row r="21" spans="1:5" x14ac:dyDescent="0.2">
      <c r="A21" t="s">
        <v>45</v>
      </c>
      <c r="B21" s="4">
        <f>B4/B$17</f>
        <v>0.26158447436761884</v>
      </c>
    </row>
    <row r="22" spans="1:5" x14ac:dyDescent="0.2">
      <c r="A22" t="s">
        <v>17</v>
      </c>
      <c r="C22" s="4">
        <f>C5/C$17</f>
        <v>0.31586247602183859</v>
      </c>
    </row>
    <row r="23" spans="1:5" x14ac:dyDescent="0.2">
      <c r="A23" t="s">
        <v>18</v>
      </c>
      <c r="B23" s="4">
        <f>B6/B$17</f>
        <v>0.71550360168501437</v>
      </c>
      <c r="C23" s="4">
        <f>C6/C$17</f>
        <v>0.26841965471447543</v>
      </c>
    </row>
    <row r="24" spans="1:5" x14ac:dyDescent="0.2">
      <c r="A24" t="s">
        <v>19</v>
      </c>
      <c r="C24" s="4">
        <f>C7/C$17</f>
        <v>0.14486055776892431</v>
      </c>
    </row>
    <row r="25" spans="1:5" x14ac:dyDescent="0.2">
      <c r="A25" t="s">
        <v>44</v>
      </c>
      <c r="D25" s="4">
        <f>D8/D$17</f>
        <v>0.30735420314930961</v>
      </c>
    </row>
    <row r="26" spans="1:5" x14ac:dyDescent="0.2">
      <c r="A26" t="s">
        <v>16</v>
      </c>
      <c r="C26" s="4">
        <f>C9/C$17</f>
        <v>9.5706064630367418E-2</v>
      </c>
    </row>
    <row r="27" spans="1:5" x14ac:dyDescent="0.2">
      <c r="A27" t="s">
        <v>43</v>
      </c>
      <c r="D27" s="4">
        <f>D10/D$17</f>
        <v>0.19444928941695214</v>
      </c>
    </row>
    <row r="28" spans="1:5" x14ac:dyDescent="0.2">
      <c r="A28" t="s">
        <v>12</v>
      </c>
      <c r="C28" s="4">
        <f>C11/C$17</f>
        <v>5.3073631400324631E-2</v>
      </c>
    </row>
    <row r="29" spans="1:5" x14ac:dyDescent="0.2">
      <c r="A29" t="s">
        <v>42</v>
      </c>
      <c r="D29" s="4">
        <f>D12/D$17</f>
        <v>0.24394940453349892</v>
      </c>
    </row>
    <row r="30" spans="1:5" x14ac:dyDescent="0.2">
      <c r="A30" t="s">
        <v>41</v>
      </c>
      <c r="D30" s="4">
        <f>D13/D$17</f>
        <v>0.1109304905360245</v>
      </c>
    </row>
    <row r="31" spans="1:5" x14ac:dyDescent="0.2">
      <c r="A31" t="s">
        <v>40</v>
      </c>
      <c r="D31" s="4">
        <f>D14/D$17</f>
        <v>5.7000132558447818E-2</v>
      </c>
    </row>
    <row r="32" spans="1:5" x14ac:dyDescent="0.2">
      <c r="A32" t="s">
        <v>39</v>
      </c>
      <c r="D32" s="4">
        <f>D15/D$17</f>
        <v>1.7532598913020728E-2</v>
      </c>
    </row>
    <row r="33" spans="1:4" x14ac:dyDescent="0.2">
      <c r="A33" t="s">
        <v>46</v>
      </c>
      <c r="B33" s="4">
        <f>B16/B$17</f>
        <v>2.2911923947366662E-2</v>
      </c>
      <c r="C33" s="4">
        <f>C16/C$17</f>
        <v>0.12207761546406963</v>
      </c>
      <c r="D33" s="4">
        <f>D16/D$17</f>
        <v>6.8783880892746257E-2</v>
      </c>
    </row>
    <row r="34" spans="1:4" x14ac:dyDescent="0.2">
      <c r="A34" t="s">
        <v>50</v>
      </c>
      <c r="B34" s="5">
        <v>14979.100000000002</v>
      </c>
      <c r="C34" s="5">
        <v>16942.5</v>
      </c>
      <c r="D34" s="5">
        <v>14333.3</v>
      </c>
    </row>
  </sheetData>
  <pageMargins left="0.7" right="0.7" top="0.75" bottom="0.75" header="0.3" footer="0.3"/>
</worksheet>
</file>