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280" windowHeight="15320" tabRatio="500"/>
  </bookViews>
  <sheets>
    <sheet name="bo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11" i="1"/>
  <c r="P9" i="1"/>
  <c r="P8" i="1"/>
  <c r="P7" i="1"/>
  <c r="P6" i="1"/>
  <c r="P2" i="1"/>
</calcChain>
</file>

<file path=xl/sharedStrings.xml><?xml version="1.0" encoding="utf-8"?>
<sst xmlns="http://schemas.openxmlformats.org/spreadsheetml/2006/main" count="51" uniqueCount="47">
  <si>
    <t>RefDes</t>
  </si>
  <si>
    <t>Value</t>
  </si>
  <si>
    <t>Name</t>
  </si>
  <si>
    <t>Pattern</t>
  </si>
  <si>
    <t>Quantity</t>
  </si>
  <si>
    <t>CN1</t>
  </si>
  <si>
    <t>1x6</t>
  </si>
  <si>
    <t>1x6 male SMD 2</t>
  </si>
  <si>
    <t>LED</t>
  </si>
  <si>
    <t>DIO_0603</t>
  </si>
  <si>
    <t>J1</t>
  </si>
  <si>
    <t>90131-0140</t>
  </si>
  <si>
    <t>HDR-2x20T/2.54x2.54/51x5</t>
  </si>
  <si>
    <t>R1, R2, R3, R4, R5</t>
  </si>
  <si>
    <t>1k</t>
  </si>
  <si>
    <t>741C083</t>
  </si>
  <si>
    <t>CAY16-F4/J4 (1206)</t>
  </si>
  <si>
    <t>S1</t>
  </si>
  <si>
    <t>B3FS-1000</t>
  </si>
  <si>
    <t>B3FS</t>
  </si>
  <si>
    <t>S2</t>
  </si>
  <si>
    <t>BD08</t>
  </si>
  <si>
    <t>BPA-08S</t>
  </si>
  <si>
    <t xml:space="preserve">VDIP-1027-8P-B </t>
  </si>
  <si>
    <t>430 182 043 816</t>
  </si>
  <si>
    <t>FSM4JSMA</t>
  </si>
  <si>
    <t>613 040 218 21</t>
  </si>
  <si>
    <t>Wurth</t>
  </si>
  <si>
    <t>Toby</t>
  </si>
  <si>
    <t>4UCon</t>
  </si>
  <si>
    <t>00587</t>
  </si>
  <si>
    <t>D1</t>
  </si>
  <si>
    <t>D2</t>
  </si>
  <si>
    <t>D3</t>
  </si>
  <si>
    <t>150060RS75000</t>
  </si>
  <si>
    <t>YELLOW</t>
  </si>
  <si>
    <t>RED</t>
  </si>
  <si>
    <t>GREEN</t>
  </si>
  <si>
    <t>150060YS75000</t>
  </si>
  <si>
    <t>150060VS75000</t>
  </si>
  <si>
    <t>11106</t>
  </si>
  <si>
    <t>CAY16-102J4LF</t>
  </si>
  <si>
    <t>Bourns</t>
  </si>
  <si>
    <t>Line total</t>
  </si>
  <si>
    <t>TE Connectivity</t>
  </si>
  <si>
    <t>Sub total</t>
  </si>
  <si>
    <t>418 121 270 808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</si>
</sst>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44" fontId="0" fillId="0" borderId="0" xfId="0" applyNumberFormat="1"/>
    <xf numFmtId="49" fontId="0" fillId="0" borderId="0" xfId="0" applyNumberFormat="1"/>
    <xf numFmtId="49" fontId="2" fillId="2" borderId="0" xfId="2" applyNumberFormat="1"/>
    <xf numFmtId="44" fontId="2" fillId="2" borderId="0" xfId="2" applyNumberFormat="1"/>
    <xf numFmtId="0" fontId="2" fillId="2" borderId="0" xfId="2"/>
    <xf numFmtId="44" fontId="2" fillId="2" borderId="0" xfId="1" applyFont="1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5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C1" workbookViewId="0">
      <selection activeCell="E8" sqref="E8"/>
    </sheetView>
  </sheetViews>
  <sheetFormatPr baseColWidth="10" defaultRowHeight="15" x14ac:dyDescent="0"/>
  <cols>
    <col min="1" max="1" width="15.5" bestFit="1" customWidth="1"/>
    <col min="2" max="2" width="8" bestFit="1" customWidth="1"/>
    <col min="3" max="3" width="11" bestFit="1" customWidth="1"/>
    <col min="4" max="4" width="23.6640625" bestFit="1" customWidth="1"/>
    <col min="5" max="5" width="8.33203125" bestFit="1" customWidth="1"/>
    <col min="6" max="6" width="14.33203125" style="3" customWidth="1"/>
    <col min="7" max="7" width="14.33203125" style="1" customWidth="1"/>
    <col min="8" max="8" width="14.33203125" style="3" customWidth="1"/>
    <col min="9" max="9" width="14.33203125" style="1" customWidth="1"/>
    <col min="10" max="10" width="14.33203125" style="3" customWidth="1"/>
    <col min="11" max="11" width="14.33203125" style="1" customWidth="1"/>
    <col min="12" max="15" width="14.3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27</v>
      </c>
      <c r="G1" s="8"/>
      <c r="H1" s="8" t="s">
        <v>28</v>
      </c>
      <c r="I1" s="8"/>
      <c r="J1" s="8" t="s">
        <v>29</v>
      </c>
      <c r="K1" s="8"/>
      <c r="L1" s="9" t="s">
        <v>42</v>
      </c>
      <c r="M1" s="9"/>
      <c r="N1" s="9" t="s">
        <v>44</v>
      </c>
      <c r="O1" s="9"/>
      <c r="P1" t="s">
        <v>43</v>
      </c>
    </row>
    <row r="2" spans="1:16">
      <c r="A2" t="s">
        <v>5</v>
      </c>
      <c r="C2" t="s">
        <v>6</v>
      </c>
      <c r="D2" t="s">
        <v>7</v>
      </c>
      <c r="E2">
        <v>1</v>
      </c>
      <c r="J2" s="4" t="s">
        <v>40</v>
      </c>
      <c r="K2" s="5">
        <v>0.13</v>
      </c>
      <c r="P2" s="2">
        <f>K2*E2</f>
        <v>0.13</v>
      </c>
    </row>
    <row r="3" spans="1:16">
      <c r="A3" t="s">
        <v>31</v>
      </c>
      <c r="B3" t="s">
        <v>35</v>
      </c>
      <c r="C3" t="s">
        <v>8</v>
      </c>
      <c r="D3" t="s">
        <v>9</v>
      </c>
      <c r="E3">
        <v>1</v>
      </c>
      <c r="F3" s="4" t="s">
        <v>38</v>
      </c>
      <c r="G3" s="5">
        <v>0.03</v>
      </c>
      <c r="P3" s="2">
        <f>G3*E3</f>
        <v>0.03</v>
      </c>
    </row>
    <row r="4" spans="1:16">
      <c r="A4" t="s">
        <v>32</v>
      </c>
      <c r="B4" t="s">
        <v>36</v>
      </c>
      <c r="C4" t="s">
        <v>8</v>
      </c>
      <c r="D4" t="s">
        <v>9</v>
      </c>
      <c r="E4">
        <v>1</v>
      </c>
      <c r="F4" s="4" t="s">
        <v>34</v>
      </c>
      <c r="G4" s="5">
        <v>0.03</v>
      </c>
      <c r="P4" s="2">
        <f>G4*E4</f>
        <v>0.03</v>
      </c>
    </row>
    <row r="5" spans="1:16">
      <c r="A5" t="s">
        <v>33</v>
      </c>
      <c r="B5" t="s">
        <v>37</v>
      </c>
      <c r="C5" t="s">
        <v>8</v>
      </c>
      <c r="D5" t="s">
        <v>9</v>
      </c>
      <c r="E5">
        <v>1</v>
      </c>
      <c r="F5" s="4" t="s">
        <v>39</v>
      </c>
      <c r="G5" s="5">
        <v>0.03</v>
      </c>
      <c r="P5" s="2">
        <f>G5*E5</f>
        <v>0.03</v>
      </c>
    </row>
    <row r="6" spans="1:16">
      <c r="A6" t="s">
        <v>10</v>
      </c>
      <c r="C6" t="s">
        <v>11</v>
      </c>
      <c r="D6" s="10" t="s">
        <v>12</v>
      </c>
      <c r="E6">
        <v>1</v>
      </c>
      <c r="F6" t="s">
        <v>26</v>
      </c>
      <c r="G6" s="1">
        <v>0.33</v>
      </c>
      <c r="J6" s="4" t="s">
        <v>30</v>
      </c>
      <c r="K6" s="5">
        <v>0.17</v>
      </c>
      <c r="P6" s="2">
        <f>K6*E6</f>
        <v>0.17</v>
      </c>
    </row>
    <row r="7" spans="1:16">
      <c r="A7" t="s">
        <v>13</v>
      </c>
      <c r="B7" t="s">
        <v>14</v>
      </c>
      <c r="C7" t="s">
        <v>15</v>
      </c>
      <c r="D7" s="10" t="s">
        <v>16</v>
      </c>
      <c r="E7">
        <v>5</v>
      </c>
      <c r="L7" s="6" t="s">
        <v>41</v>
      </c>
      <c r="M7" s="7">
        <v>1.38E-2</v>
      </c>
      <c r="P7" s="2">
        <f>M7*E7</f>
        <v>6.9000000000000006E-2</v>
      </c>
    </row>
    <row r="8" spans="1:16">
      <c r="A8" t="s">
        <v>17</v>
      </c>
      <c r="C8" t="s">
        <v>18</v>
      </c>
      <c r="D8" s="10" t="s">
        <v>19</v>
      </c>
      <c r="E8">
        <v>1</v>
      </c>
      <c r="F8" s="6" t="s">
        <v>24</v>
      </c>
      <c r="G8" s="5">
        <v>0.06</v>
      </c>
      <c r="N8" t="s">
        <v>25</v>
      </c>
      <c r="O8" s="1">
        <v>0.09</v>
      </c>
      <c r="P8" s="2">
        <f>G8*E8</f>
        <v>0.06</v>
      </c>
    </row>
    <row r="9" spans="1:16">
      <c r="A9" t="s">
        <v>20</v>
      </c>
      <c r="C9" t="s">
        <v>21</v>
      </c>
      <c r="D9" s="10" t="s">
        <v>22</v>
      </c>
      <c r="E9">
        <v>1</v>
      </c>
      <c r="F9" s="3" t="s">
        <v>46</v>
      </c>
      <c r="G9" s="1">
        <v>0.85</v>
      </c>
      <c r="H9" s="6" t="s">
        <v>23</v>
      </c>
      <c r="I9" s="5">
        <v>0.35</v>
      </c>
      <c r="P9" s="2">
        <f>I9+K9*E9</f>
        <v>0.35</v>
      </c>
    </row>
    <row r="10" spans="1:16">
      <c r="D10" s="10"/>
    </row>
    <row r="11" spans="1:16">
      <c r="D11" s="10"/>
      <c r="O11" t="s">
        <v>45</v>
      </c>
      <c r="P11" s="2">
        <f>SUM(P2:P10)</f>
        <v>0.86899999999999999</v>
      </c>
    </row>
  </sheetData>
  <mergeCells count="5">
    <mergeCell ref="F1:G1"/>
    <mergeCell ref="H1:I1"/>
    <mergeCell ref="J1:K1"/>
    <mergeCell ref="L1:M1"/>
    <mergeCell ref="N1:O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Dzisiewski-Smith</dc:creator>
  <cp:lastModifiedBy>Stefan Dzisiewski-Smith</cp:lastModifiedBy>
  <dcterms:created xsi:type="dcterms:W3CDTF">2015-05-07T14:54:36Z</dcterms:created>
  <dcterms:modified xsi:type="dcterms:W3CDTF">2015-05-24T10:31:49Z</dcterms:modified>
</cp:coreProperties>
</file>