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NL_Coding\Code\gpu_vs_time\"/>
    </mc:Choice>
  </mc:AlternateContent>
  <xr:revisionPtr revIDLastSave="0" documentId="13_ncr:1_{904635A4-E10E-49B4-9FE5-1172D394B74F}" xr6:coauthVersionLast="47" xr6:coauthVersionMax="47" xr10:uidLastSave="{00000000-0000-0000-0000-000000000000}"/>
  <bookViews>
    <workbookView xWindow="28680" yWindow="-120" windowWidth="29040" windowHeight="15840" xr2:uid="{95A58FA8-506F-4E56-B639-CDE8E5815D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9" i="1"/>
  <c r="D14" i="1"/>
  <c r="D13" i="1"/>
  <c r="D12" i="1"/>
  <c r="D11" i="1"/>
  <c r="D10" i="1"/>
  <c r="D9" i="1"/>
  <c r="C10" i="1"/>
  <c r="C11" i="1"/>
  <c r="C12" i="1"/>
  <c r="C13" i="1"/>
  <c r="C14" i="1"/>
  <c r="C9" i="1"/>
  <c r="B9" i="1"/>
  <c r="B14" i="1"/>
  <c r="B13" i="1"/>
  <c r="B12" i="1"/>
  <c r="B11" i="1"/>
  <c r="B10" i="1"/>
  <c r="K7" i="1"/>
  <c r="K6" i="1"/>
  <c r="F13" i="1" s="1"/>
  <c r="K5" i="1"/>
  <c r="K4" i="1"/>
  <c r="K3" i="1"/>
  <c r="K2" i="1"/>
  <c r="J7" i="1"/>
  <c r="J6" i="1"/>
  <c r="J5" i="1"/>
  <c r="J4" i="1"/>
  <c r="J3" i="1"/>
  <c r="J2" i="1"/>
  <c r="G12" i="1" l="1"/>
  <c r="G11" i="1"/>
  <c r="G10" i="1"/>
  <c r="G9" i="1"/>
  <c r="G14" i="1"/>
  <c r="G13" i="1"/>
  <c r="F9" i="1"/>
  <c r="F11" i="1"/>
  <c r="F12" i="1"/>
  <c r="F10" i="1"/>
  <c r="F14" i="1"/>
</calcChain>
</file>

<file path=xl/sharedStrings.xml><?xml version="1.0" encoding="utf-8"?>
<sst xmlns="http://schemas.openxmlformats.org/spreadsheetml/2006/main" count="9" uniqueCount="9">
  <si>
    <t>PCA: SMC2 Dataset</t>
  </si>
  <si>
    <t>PCA: HEA Dataset</t>
  </si>
  <si>
    <t>K-Means: SMC2 Dataset</t>
  </si>
  <si>
    <t>K-Means: HEA Dataset</t>
  </si>
  <si>
    <t>CAE: SMC2 Dataset</t>
  </si>
  <si>
    <t>CAE: HEA Dataset</t>
  </si>
  <si>
    <t># GPUs</t>
  </si>
  <si>
    <t>Means</t>
  </si>
  <si>
    <t>Std.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</si>
</sst>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Normalized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 SMC2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Sheet1!$B$9:$B$14</c:f>
              <c:numCache>
                <c:formatCode>General</c:formatCode>
                <c:ptCount val="6"/>
                <c:pt idx="0">
                  <c:v>2.0411620239760424</c:v>
                </c:pt>
                <c:pt idx="1">
                  <c:v>-0.417309839367554</c:v>
                </c:pt>
                <c:pt idx="2">
                  <c:v>-0.417309839367554</c:v>
                </c:pt>
                <c:pt idx="3">
                  <c:v>-0.40218078174697808</c:v>
                </c:pt>
                <c:pt idx="4">
                  <c:v>-0.39461625293669006</c:v>
                </c:pt>
                <c:pt idx="5">
                  <c:v>-0.40974531055726598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3B-436F-9E43-26E828FFDAD1}"/>
            </c:ext>
          </c:extLst>
        </c:ser>
        <c:ser>
          <c:idx val="1"/>
          <c:order val="1"/>
          <c:tx>
            <c:v>PCA HEA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2.0310280869297967</c:v>
                </c:pt>
                <c:pt idx="1">
                  <c:v>-0.29368929604974925</c:v>
                </c:pt>
                <c:pt idx="2">
                  <c:v>-0.48896555622003107</c:v>
                </c:pt>
                <c:pt idx="3">
                  <c:v>-0.49826442575194929</c:v>
                </c:pt>
                <c:pt idx="4">
                  <c:v>-0.47501725192215383</c:v>
                </c:pt>
                <c:pt idx="5">
                  <c:v>-0.27509155698591287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3B-436F-9E43-26E828FFDAD1}"/>
            </c:ext>
          </c:extLst>
        </c:ser>
        <c:ser>
          <c:idx val="2"/>
          <c:order val="2"/>
          <c:tx>
            <c:v>K-Means SMC2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1.1499308943799218</c:v>
                </c:pt>
                <c:pt idx="1">
                  <c:v>0.68315133471619049</c:v>
                </c:pt>
                <c:pt idx="2">
                  <c:v>0.33306666496839177</c:v>
                </c:pt>
                <c:pt idx="3">
                  <c:v>0.28930608124991686</c:v>
                </c:pt>
                <c:pt idx="4">
                  <c:v>-1.1985537651782276</c:v>
                </c:pt>
                <c:pt idx="5">
                  <c:v>-1.2569012101361943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3B-436F-9E43-26E828FFDAD1}"/>
            </c:ext>
          </c:extLst>
        </c:ser>
        <c:ser>
          <c:idx val="3"/>
          <c:order val="3"/>
          <c:tx>
            <c:v>K-Means HEA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1.9991187122594438</c:v>
                </c:pt>
                <c:pt idx="1">
                  <c:v>-0.13281461677651188</c:v>
                </c:pt>
                <c:pt idx="2">
                  <c:v>-0.57782982623547352</c:v>
                </c:pt>
                <c:pt idx="3">
                  <c:v>-0.57782982623547352</c:v>
                </c:pt>
                <c:pt idx="4">
                  <c:v>-0.53643306256487244</c:v>
                </c:pt>
                <c:pt idx="5">
                  <c:v>-0.17421138044711298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3B-436F-9E43-26E828FFDAD1}"/>
            </c:ext>
          </c:extLst>
        </c:ser>
        <c:ser>
          <c:idx val="4"/>
          <c:order val="4"/>
          <c:tx>
            <c:v>CAE SMC2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1.8904493743168918</c:v>
                </c:pt>
                <c:pt idx="1">
                  <c:v>0.28709755902581963</c:v>
                </c:pt>
                <c:pt idx="2">
                  <c:v>-0.24533350781131547</c:v>
                </c:pt>
                <c:pt idx="3">
                  <c:v>-0.49446374755122191</c:v>
                </c:pt>
                <c:pt idx="4">
                  <c:v>-0.66628606270257773</c:v>
                </c:pt>
                <c:pt idx="5">
                  <c:v>-0.77146361527759666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3B-436F-9E43-26E828FFDAD1}"/>
            </c:ext>
          </c:extLst>
        </c:ser>
        <c:ser>
          <c:idx val="5"/>
          <c:order val="5"/>
          <c:tx>
            <c:v>CAE HEA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Sheet1!$G$9:$G$14</c:f>
              <c:numCache>
                <c:formatCode>General</c:formatCode>
                <c:ptCount val="6"/>
                <c:pt idx="0">
                  <c:v>1.7742323558554192</c:v>
                </c:pt>
                <c:pt idx="1">
                  <c:v>0.44258231091368155</c:v>
                </c:pt>
                <c:pt idx="2">
                  <c:v>-4.3699550325388928E-2</c:v>
                </c:pt>
                <c:pt idx="3">
                  <c:v>-0.5566144124632908</c:v>
                </c:pt>
                <c:pt idx="4">
                  <c:v>-0.67049345078934375</c:v>
                </c:pt>
                <c:pt idx="5">
                  <c:v>-0.94600725319108248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3B-436F-9E43-26E828F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49144"/>
        <c:axId val="657645944"/>
      </c:scatterChart>
      <c:valAx>
        <c:axId val="6576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5944"/>
        <c:crosses val="autoZero"/>
        <c:crossBetween val="midCat"/>
      </c:valAx>
      <c:valAx>
        <c:axId val="6576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7.85</c:v>
                </c:pt>
                <c:pt idx="1">
                  <c:v>1.35</c:v>
                </c:pt>
                <c:pt idx="2">
                  <c:v>1.35</c:v>
                </c:pt>
                <c:pt idx="3">
                  <c:v>1.39</c:v>
                </c:pt>
                <c:pt idx="4">
                  <c:v>1.41</c:v>
                </c:pt>
                <c:pt idx="5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E1-485C-8A3D-A91589FD02F3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6.74</c:v>
                </c:pt>
                <c:pt idx="1">
                  <c:v>1.74</c:v>
                </c:pt>
                <c:pt idx="2">
                  <c:v>1.32</c:v>
                </c:pt>
                <c:pt idx="3">
                  <c:v>1.3</c:v>
                </c:pt>
                <c:pt idx="4">
                  <c:v>1.35</c:v>
                </c:pt>
                <c:pt idx="5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1-485C-8A3D-A91589FD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61304"/>
        <c:axId val="657660984"/>
      </c:scatterChart>
      <c:valAx>
        <c:axId val="65766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0984"/>
        <c:crosses val="autoZero"/>
        <c:crossBetween val="midCat"/>
      </c:valAx>
      <c:valAx>
        <c:axId val="6576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GPU vs Time for K-Means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2.13</c:v>
                </c:pt>
                <c:pt idx="1">
                  <c:v>1.81</c:v>
                </c:pt>
                <c:pt idx="2">
                  <c:v>1.57</c:v>
                </c:pt>
                <c:pt idx="3">
                  <c:v>1.54</c:v>
                </c:pt>
                <c:pt idx="4">
                  <c:v>0.52</c:v>
                </c:pt>
                <c:pt idx="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2-4E9B-B351-8C6986F923BB}"/>
            </c:ext>
          </c:extLst>
        </c:ser>
        <c:ser>
          <c:idx val="1"/>
          <c:order val="1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2.85</c:v>
                </c:pt>
                <c:pt idx="1">
                  <c:v>0.79</c:v>
                </c:pt>
                <c:pt idx="2">
                  <c:v>0.36</c:v>
                </c:pt>
                <c:pt idx="3">
                  <c:v>0.36</c:v>
                </c:pt>
                <c:pt idx="4">
                  <c:v>0.4</c:v>
                </c:pt>
                <c:pt idx="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2-4E9B-B351-8C6986F9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7560"/>
        <c:axId val="613406840"/>
      </c:scatterChart>
      <c:valAx>
        <c:axId val="61339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6840"/>
        <c:crosses val="autoZero"/>
        <c:crossBetween val="midCat"/>
      </c:valAx>
      <c:valAx>
        <c:axId val="6134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 SMC2</a:t>
            </a:r>
            <a:r>
              <a:rPr lang="en-US" baseline="0"/>
              <a:t>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144.86000000000001</c:v>
                </c:pt>
                <c:pt idx="1">
                  <c:v>78.7</c:v>
                </c:pt>
                <c:pt idx="2">
                  <c:v>56.73</c:v>
                </c:pt>
                <c:pt idx="3">
                  <c:v>46.45</c:v>
                </c:pt>
                <c:pt idx="4">
                  <c:v>39.36</c:v>
                </c:pt>
                <c:pt idx="5">
                  <c:v>35.020000000000003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B-4C81-B320-9BA520D4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11728"/>
        <c:axId val="603012688"/>
      </c:scatterChart>
      <c:valAx>
        <c:axId val="6030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2688"/>
        <c:crosses val="autoZero"/>
        <c:crossBetween val="midCat"/>
      </c:valAx>
      <c:valAx>
        <c:axId val="603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GPU vs Time on</a:t>
            </a:r>
            <a:r>
              <a:rPr lang="en-US" baseline="0"/>
              <a:t> HEA Dataset by CAE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709.24</c:v>
                </c:pt>
                <c:pt idx="1">
                  <c:v>680.24</c:v>
                </c:pt>
                <c:pt idx="2">
                  <c:v>669.65</c:v>
                </c:pt>
                <c:pt idx="3">
                  <c:v>658.48</c:v>
                </c:pt>
                <c:pt idx="4">
                  <c:v>656</c:v>
                </c:pt>
                <c:pt idx="5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C-48F8-84BB-66AFE5D7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7424"/>
        <c:axId val="601616464"/>
      </c:scatterChart>
      <c:valAx>
        <c:axId val="6016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6464"/>
        <c:crosses val="autoZero"/>
        <c:crossBetween val="midCat"/>
      </c:valAx>
      <c:valAx>
        <c:axId val="6016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14</xdr:row>
      <xdr:rowOff>119060</xdr:rowOff>
    </xdr:from>
    <xdr:to>
      <xdr:col>6</xdr:col>
      <xdr:colOff>1019175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B81D1E-602C-429A-A360-4923E2FEE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42</xdr:row>
      <xdr:rowOff>42862</xdr:rowOff>
    </xdr:from>
    <xdr:to>
      <xdr:col>3</xdr:col>
      <xdr:colOff>1209675</xdr:colOff>
      <xdr:row>59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424E-3AF5-4616-B870-EA87514E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1376361</xdr:colOff>
      <xdr:row>42</xdr:row>
      <xdr:rowOff>38100</xdr:rowOff>
    </xdr:from>
    <xdr:to>
      <xdr:col>8</xdr:col>
      <xdr:colOff>47625</xdr:colOff>
      <xdr:row>59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42D04-32B4-40F7-823B-C493438B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147636</xdr:colOff>
      <xdr:row>59</xdr:row>
      <xdr:rowOff>147636</xdr:rowOff>
    </xdr:from>
    <xdr:to>
      <xdr:col>4</xdr:col>
      <xdr:colOff>333375</xdr:colOff>
      <xdr:row>76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230B40-F40E-411B-8027-371388EE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471486</xdr:colOff>
      <xdr:row>59</xdr:row>
      <xdr:rowOff>142876</xdr:rowOff>
    </xdr:from>
    <xdr:to>
      <xdr:col>9</xdr:col>
      <xdr:colOff>752475</xdr:colOff>
      <xdr:row>76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ACE2C-5797-4E98-8EC8-B1D7A33C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7212-CC18-4151-A6DC-AFAFFAA2A19D}">
  <dimension ref="A1:K14"/>
  <sheetViews>
    <sheetView tabSelected="1" workbookViewId="0">
      <selection activeCell="G79" sqref="G79"/>
    </sheetView>
  </sheetViews>
  <sheetFormatPr defaultRowHeight="15" x14ac:dyDescent="0.25"/>
  <cols>
    <col min="1" max="1" width="15.85546875" customWidth="1"/>
    <col min="2" max="2" width="18.28515625" customWidth="1"/>
    <col min="3" max="3" width="18.42578125" customWidth="1"/>
    <col min="4" max="4" width="22.85546875" customWidth="1"/>
    <col min="5" max="5" width="22.28515625" customWidth="1"/>
    <col min="6" max="6" width="19.5703125" customWidth="1"/>
    <col min="7" max="7" width="17.7109375" customWidth="1"/>
    <col min="10" max="10" width="14.140625" customWidth="1"/>
    <col min="11" max="11" width="15.140625" customWidth="1"/>
  </cols>
  <sheetData>
    <row r="1" spans="1:11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7</v>
      </c>
      <c r="K1" t="s">
        <v>8</v>
      </c>
    </row>
    <row r="2" spans="1:11" x14ac:dyDescent="0.25">
      <c r="A2">
        <v>1</v>
      </c>
      <c r="B2">
        <v>7.85</v>
      </c>
      <c r="C2">
        <v>6.74</v>
      </c>
      <c r="D2">
        <v>2.13</v>
      </c>
      <c r="E2">
        <v>2.85</v>
      </c>
      <c r="F2">
        <v>144.86000000000001</v>
      </c>
      <c r="G2">
        <v>709.24</v>
      </c>
      <c r="J2">
        <f>AVERAGE(B2:B7)</f>
        <v>2.4533333333333331</v>
      </c>
      <c r="K2">
        <f>STDEV(B2:B7)</f>
        <v>2.6439188086374119</v>
      </c>
    </row>
    <row r="3" spans="1:11" x14ac:dyDescent="0.25">
      <c r="A3">
        <v>2</v>
      </c>
      <c r="B3">
        <v>1.35</v>
      </c>
      <c r="C3">
        <v>1.74</v>
      </c>
      <c r="D3">
        <v>1.81</v>
      </c>
      <c r="E3">
        <v>0.79</v>
      </c>
      <c r="F3">
        <v>78.7</v>
      </c>
      <c r="G3">
        <v>680.24</v>
      </c>
      <c r="J3">
        <f>AVERAGE(C2:C7)</f>
        <v>2.3716666666666666</v>
      </c>
      <c r="K3">
        <f>STDEV(C2:C7)</f>
        <v>2.1507990763124916</v>
      </c>
    </row>
    <row r="4" spans="1:11" x14ac:dyDescent="0.25">
      <c r="A4">
        <v>3</v>
      </c>
      <c r="B4">
        <v>1.35</v>
      </c>
      <c r="C4">
        <v>1.32</v>
      </c>
      <c r="D4">
        <v>1.57</v>
      </c>
      <c r="E4">
        <v>0.36</v>
      </c>
      <c r="F4">
        <v>56.73</v>
      </c>
      <c r="G4">
        <v>669.65</v>
      </c>
      <c r="J4">
        <f>AVERAGE(D2:D7)</f>
        <v>1.3416666666666668</v>
      </c>
      <c r="K4">
        <f>STDEV(D2:D7)</f>
        <v>0.68554844224654621</v>
      </c>
    </row>
    <row r="5" spans="1:11" x14ac:dyDescent="0.25">
      <c r="A5">
        <v>4</v>
      </c>
      <c r="B5">
        <v>1.39</v>
      </c>
      <c r="C5">
        <v>1.3</v>
      </c>
      <c r="D5">
        <v>1.54</v>
      </c>
      <c r="E5">
        <v>0.36</v>
      </c>
      <c r="F5">
        <v>46.45</v>
      </c>
      <c r="G5">
        <v>658.48</v>
      </c>
      <c r="J5">
        <f>AVERAGE(E2:E7)</f>
        <v>0.91833333333333345</v>
      </c>
      <c r="K5">
        <f>STDEV(E2:E7)</f>
        <v>0.9662591094870292</v>
      </c>
    </row>
    <row r="6" spans="1:11" x14ac:dyDescent="0.25">
      <c r="A6">
        <v>5</v>
      </c>
      <c r="B6">
        <v>1.41</v>
      </c>
      <c r="C6">
        <v>1.35</v>
      </c>
      <c r="D6">
        <v>0.52</v>
      </c>
      <c r="E6">
        <v>0.4</v>
      </c>
      <c r="F6">
        <v>39.36</v>
      </c>
      <c r="G6">
        <v>656</v>
      </c>
      <c r="J6">
        <f>AVERAGE(F2:F7)</f>
        <v>66.853333333333339</v>
      </c>
      <c r="K6">
        <f>STDEV(F2:F7)</f>
        <v>41.263557610398401</v>
      </c>
    </row>
    <row r="7" spans="1:11" x14ac:dyDescent="0.25">
      <c r="A7">
        <v>6</v>
      </c>
      <c r="B7">
        <v>1.37</v>
      </c>
      <c r="C7">
        <v>1.78</v>
      </c>
      <c r="D7">
        <v>0.48</v>
      </c>
      <c r="E7">
        <v>0.75</v>
      </c>
      <c r="F7">
        <v>35.020000000000003</v>
      </c>
      <c r="G7">
        <v>650</v>
      </c>
      <c r="J7">
        <f>AVERAGE(G2:G7)</f>
        <v>670.60166666666669</v>
      </c>
      <c r="K7">
        <f>STDEV(G2:G7)</f>
        <v>21.777493351317244</v>
      </c>
    </row>
    <row r="9" spans="1:11" x14ac:dyDescent="0.25">
      <c r="B9">
        <f>(B2-$J2)/$K2</f>
        <v>2.0411620239760424</v>
      </c>
      <c r="C9">
        <f>(C2-J$3)/K$3</f>
        <v>2.0310280869297967</v>
      </c>
      <c r="D9">
        <f>(D2-J$4)/K$4</f>
        <v>1.1499308943799218</v>
      </c>
      <c r="E9">
        <f>(E2-J$5)/K$5</f>
        <v>1.9991187122594438</v>
      </c>
      <c r="F9">
        <f>(F2-J$6)/K$6</f>
        <v>1.8904493743168918</v>
      </c>
      <c r="G9">
        <f>(G2-J$7)/K$7</f>
        <v>1.7742323558554192</v>
      </c>
    </row>
    <row r="10" spans="1:11" x14ac:dyDescent="0.25">
      <c r="B10">
        <f>(B3-J$2)/K$2</f>
        <v>-0.417309839367554</v>
      </c>
      <c r="C10">
        <f t="shared" ref="C10:C14" si="0">(C3-J$3)/K$3</f>
        <v>-0.29368929604974925</v>
      </c>
      <c r="D10">
        <f t="shared" ref="D10:D14" si="1">(D3-J$4)/K$4</f>
        <v>0.68315133471619049</v>
      </c>
      <c r="E10">
        <f t="shared" ref="E10:E14" si="2">(E3-J$5)/K$5</f>
        <v>-0.13281461677651188</v>
      </c>
      <c r="F10">
        <f t="shared" ref="F10:F14" si="3">(F3-J$6)/K$6</f>
        <v>0.28709755902581963</v>
      </c>
      <c r="G10">
        <f t="shared" ref="G10:G14" si="4">(G3-J$7)/K$7</f>
        <v>0.44258231091368155</v>
      </c>
    </row>
    <row r="11" spans="1:11" x14ac:dyDescent="0.25">
      <c r="B11">
        <f>(B4-J$2)/K$2</f>
        <v>-0.417309839367554</v>
      </c>
      <c r="C11">
        <f t="shared" si="0"/>
        <v>-0.48896555622003107</v>
      </c>
      <c r="D11">
        <f t="shared" si="1"/>
        <v>0.33306666496839177</v>
      </c>
      <c r="E11">
        <f t="shared" si="2"/>
        <v>-0.57782982623547352</v>
      </c>
      <c r="F11">
        <f t="shared" si="3"/>
        <v>-0.24533350781131547</v>
      </c>
      <c r="G11">
        <f t="shared" si="4"/>
        <v>-4.3699550325388928E-2</v>
      </c>
    </row>
    <row r="12" spans="1:11" x14ac:dyDescent="0.25">
      <c r="B12">
        <f>(B5-J$2)/K$2</f>
        <v>-0.40218078174697808</v>
      </c>
      <c r="C12">
        <f t="shared" si="0"/>
        <v>-0.49826442575194929</v>
      </c>
      <c r="D12">
        <f t="shared" si="1"/>
        <v>0.28930608124991686</v>
      </c>
      <c r="E12">
        <f t="shared" si="2"/>
        <v>-0.57782982623547352</v>
      </c>
      <c r="F12">
        <f t="shared" si="3"/>
        <v>-0.49446374755122191</v>
      </c>
      <c r="G12">
        <f t="shared" si="4"/>
        <v>-0.5566144124632908</v>
      </c>
    </row>
    <row r="13" spans="1:11" x14ac:dyDescent="0.25">
      <c r="B13">
        <f>(B6-J$2)/K$2</f>
        <v>-0.39461625293669006</v>
      </c>
      <c r="C13">
        <f t="shared" si="0"/>
        <v>-0.47501725192215383</v>
      </c>
      <c r="D13">
        <f t="shared" si="1"/>
        <v>-1.1985537651782276</v>
      </c>
      <c r="E13">
        <f t="shared" si="2"/>
        <v>-0.53643306256487244</v>
      </c>
      <c r="F13">
        <f t="shared" si="3"/>
        <v>-0.66628606270257773</v>
      </c>
      <c r="G13">
        <f t="shared" si="4"/>
        <v>-0.67049345078934375</v>
      </c>
    </row>
    <row r="14" spans="1:11" x14ac:dyDescent="0.25">
      <c r="B14">
        <f>(B7-J$2)/K$2</f>
        <v>-0.40974531055726598</v>
      </c>
      <c r="C14">
        <f t="shared" si="0"/>
        <v>-0.27509155698591287</v>
      </c>
      <c r="D14">
        <f t="shared" si="1"/>
        <v>-1.2569012101361943</v>
      </c>
      <c r="E14">
        <f t="shared" si="2"/>
        <v>-0.17421138044711298</v>
      </c>
      <c r="F14">
        <f t="shared" si="3"/>
        <v>-0.77146361527759666</v>
      </c>
      <c r="G14">
        <f t="shared" si="4"/>
        <v>-0.94600725319108248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Viswanathan</dc:creator>
  <cp:lastModifiedBy>Arjun Viswanathan</cp:lastModifiedBy>
  <dcterms:created xsi:type="dcterms:W3CDTF">2021-07-15T19:50:34Z</dcterms:created>
  <dcterms:modified xsi:type="dcterms:W3CDTF">2021-07-19T19:54:23Z</dcterms:modified>
</cp:coreProperties>
</file>