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barker/Desktop/PhD/Research/Robotics/LTA/dtr/files/"/>
    </mc:Choice>
  </mc:AlternateContent>
  <xr:revisionPtr revIDLastSave="0" documentId="13_ncr:1_{3772323E-88FF-C741-979D-EA82C7D1C48A}" xr6:coauthVersionLast="47" xr6:coauthVersionMax="47" xr10:uidLastSave="{00000000-0000-0000-0000-000000000000}"/>
  <bookViews>
    <workbookView xWindow="33640" yWindow="4940" windowWidth="26380" windowHeight="15880" firstSheet="2" activeTab="3" xr2:uid="{B061BE84-0F69-544E-A888-4B027F1DA3ED}"/>
  </bookViews>
  <sheets>
    <sheet name="Basic_Kit" sheetId="1" r:id="rId1"/>
    <sheet name="Sheet2" sheetId="2" r:id="rId2"/>
    <sheet name="2nd order" sheetId="3" r:id="rId3"/>
    <sheet name="3rd Order" sheetId="4" r:id="rId4"/>
  </sheets>
  <definedNames>
    <definedName name="_xlnm._FilterDatabase" localSheetId="2" hidden="1">'2nd order'!$A$1:$D$29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4" l="1"/>
  <c r="C7" i="4"/>
  <c r="C6" i="4"/>
  <c r="C5" i="4"/>
  <c r="C4" i="4"/>
  <c r="C3" i="4"/>
  <c r="C2" i="4"/>
  <c r="C39" i="3"/>
  <c r="C3" i="3"/>
  <c r="C13" i="3"/>
  <c r="C21" i="3"/>
  <c r="C12" i="3"/>
  <c r="C16" i="3"/>
  <c r="C17" i="3"/>
  <c r="C10" i="3"/>
  <c r="C20" i="3"/>
  <c r="C7" i="3"/>
  <c r="C6" i="3"/>
  <c r="C26" i="3"/>
  <c r="C27" i="3"/>
  <c r="C28" i="3"/>
  <c r="C15" i="3"/>
  <c r="C2" i="3"/>
  <c r="C22" i="3"/>
  <c r="C11" i="3"/>
  <c r="C9" i="3"/>
  <c r="C5" i="3"/>
  <c r="C4" i="3"/>
  <c r="C19" i="3"/>
  <c r="C23" i="3"/>
  <c r="C24" i="3"/>
  <c r="C29" i="3"/>
  <c r="C18" i="3"/>
  <c r="C8" i="3"/>
  <c r="C14" i="3"/>
  <c r="C25" i="3"/>
  <c r="D22" i="1"/>
  <c r="D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10" i="4" l="1"/>
  <c r="C30" i="3"/>
  <c r="D24" i="1"/>
  <c r="D26" i="1" s="1"/>
</calcChain>
</file>

<file path=xl/sharedStrings.xml><?xml version="1.0" encoding="utf-8"?>
<sst xmlns="http://schemas.openxmlformats.org/spreadsheetml/2006/main" count="138" uniqueCount="94">
  <si>
    <t>Component</t>
  </si>
  <si>
    <t>Qty</t>
  </si>
  <si>
    <t>Cost</t>
  </si>
  <si>
    <t>Subotal</t>
  </si>
  <si>
    <t>Link</t>
  </si>
  <si>
    <t>Min Qty</t>
  </si>
  <si>
    <t>Camera</t>
  </si>
  <si>
    <t xml:space="preserve">https://www.robotshop.com/en/openmv-cam-h7-r2-image-sensor.html?gclid=CjwKCAjwmqKJBhAWEiwAMvGt6HMJaJWIckEInE60hC1ijqkKnQ9hYJIamZbWKWlYmq9g5nn077mw6RoC3yAQAvD_BwE </t>
  </si>
  <si>
    <t>Alternate Cameras?</t>
  </si>
  <si>
    <t>Servos</t>
  </si>
  <si>
    <t xml:space="preserve">https://www.amazon.com/FLASH-HOBBY-Steering-Interface-Aircraft/dp/B08NPHG99D/ref=sr_1_30?dchild=1&amp;keywords=nano+servo&amp;qid=1612747187&amp;sr=8-30&amp;wdLOR=c0A7D2753-9CF4-D949-B3D4-E8D435D3726F </t>
  </si>
  <si>
    <t>Motors</t>
  </si>
  <si>
    <t xml:space="preserve">https://www.amazon.com/4pcs-Coreless-Brushed-Motor-7x16mm/dp/B08LV5HK8D/ref=sr_1_2?dchild=1&amp;keywords=brushed+motor+7+x+16&amp;qid=1620093157&amp;sr=8-2 </t>
  </si>
  <si>
    <t>Props</t>
  </si>
  <si>
    <t xml:space="preserve">https://www.amazon.com/Propellers-Replacement-Eachine-Inductrix-Quadcopter/dp/B079DP3V42/ref=sr_1_2?dchild=1&amp;keywords=propellers+0.8mm&amp;qid=1620094792&amp;sr=8-2 </t>
  </si>
  <si>
    <t>Remote</t>
  </si>
  <si>
    <t xml:space="preserve">https://www.amazon.com/VOYEE-PS3-Controller-Wireless-Rechargable/dp/B07TYR1MDV/ref=sr_1_3?dchild=1&amp;keywords=ps3+controller&amp;qid=1620094116&amp;sr=8-3 </t>
  </si>
  <si>
    <t>Tape</t>
  </si>
  <si>
    <t xml:space="preserve">https://www.amazon.com/Double-Double-Sided-Adhesive-Scrapbook-Display/dp/B087QYVCPW/ref=sr_1_66?crid=3L7G7RSGUXBN3&amp;dchild=1&amp;keywords=double+sided+tape&amp;qid=1620094469&amp;sprefix=double+sided+ta%2Caps%2C165&amp;sr=8-66 </t>
  </si>
  <si>
    <t>Driver</t>
  </si>
  <si>
    <t xml:space="preserve">https://www.pololu.com/product/2135 </t>
  </si>
  <si>
    <t>Connectors</t>
  </si>
  <si>
    <t>https://www.amazon.com/Pre-Crimped-Connectors-SPRacingF3-Omnibus-Silicone/dp/B07PDQKHJ2/ref=sr_1_12?crid=1FCSU3SQQPAU6&amp;dchild=1&amp;keywords=jst+sh+connector&amp;qid=1620092428&amp;sprefix=JST+SH+connec%2Caps%2C139&amp;sr=8-12</t>
  </si>
  <si>
    <t>https://www.amazon.com/gp/product/B013JRWCBU?pf_rd_r=N03EHJ3PAC1S2GJN927K&amp;pf_rd_p=5ae2c7f8-e0c6-4f35-9071-dc3240e894a8&amp;pd_rd_r=85d22973-4fca-4463-907b-b5b51b670e7d&amp;pd_rd_w=UWhqM&amp;pd_rd_wg=muEK4&amp;ref_=pd_gw_unk</t>
  </si>
  <si>
    <t>https://www.amazon.com/Micro-2-Pin-Connector-100Mm-Female/dp/B01DUC1I7S/ref=sr_1_3?dchild=1&amp;keywords=JST+SH+2+pin&amp;qid=1620092809&amp;s=electronics&amp;sr=1-3</t>
  </si>
  <si>
    <t>https://www.amazon.com/Pre-Crimped-Connectors-Pixhawk2-Pixracer-Silicone/dp/B07PBHN7TM/ref=sr_1_5?crid=26AZ3ZUJVXIXS&amp;dchild=1&amp;keywords=jst+gh+connector+kit&amp;qid=1620092988&amp;sprefix=JST+GH+C%2Celectronics%2C137&amp;sr=8-5</t>
  </si>
  <si>
    <t>Conenctors</t>
  </si>
  <si>
    <t>https://www.amazon.com/Connectors-1-25MM-Female-Connector-Cables/dp/B073WPQLVX/ref=sr_1_3?crid=2LUXKKJ7VEVS5&amp;dchild=1&amp;keywords=jst+1.25+3+pin&amp;qid=1620092916&amp;s=electronics&amp;sprefix=jst+1.25+3%2Celectronics%2C177&amp;sr=1-3</t>
  </si>
  <si>
    <t>Controller</t>
  </si>
  <si>
    <t xml:space="preserve">https://www.mouser.com/ProductDetail/Espressif-Systems/ESP32-DevKitC-32D?qs=%252BEew9%252B0nqrDsObWEpDx6YQ%3D%3D&amp;mgh=1&amp;gclid=CjwKCAjwmqKJBhAWEiwAMvGt6J6jA18bkm_7BzKjqEVPTc2haGKi-EdkdqG_GT7vewzQXXC6JW1GMRoCYQ8QAvD_BwE </t>
  </si>
  <si>
    <t>https://www.amazon.com/Raspberry-Microcontroller-Development-Dual-Core-Processor/dp/B08TN4VLN7</t>
  </si>
  <si>
    <t>Alternate Microcontrollers?</t>
  </si>
  <si>
    <t>Battery</t>
  </si>
  <si>
    <t xml:space="preserve">https://www.adafruit.com/product/1578 </t>
  </si>
  <si>
    <t>Charger</t>
  </si>
  <si>
    <t xml:space="preserve">https://www.adafruit.com/product/1905 </t>
  </si>
  <si>
    <t>Air Swimmer</t>
  </si>
  <si>
    <t xml:space="preserve">https://www.amazon.com/Air-Swimmer-Inflatable-Flying-Shark/dp/B00658LN3E/ref=sr_1_5?dchild=1&amp;keywords=air+swimmers&amp;qid=1630082377&amp;sr=8-5 </t>
  </si>
  <si>
    <t>PI Camera</t>
  </si>
  <si>
    <t>https://www.amazon.com/Camera-Arducam-Raspberry-Raspbian-MotionEye/dp/B01LY05LOE</t>
  </si>
  <si>
    <t>PI Zero W</t>
  </si>
  <si>
    <t>https://www.amazon.com/Vilros-Raspberry-Starter-Official-Case-Power/dp/B0787BXR3P</t>
  </si>
  <si>
    <t xml:space="preserve">Total </t>
  </si>
  <si>
    <t>Number of total kits</t>
  </si>
  <si>
    <t>halow hat for ferry/mesh</t>
  </si>
  <si>
    <t xml:space="preserve">https://store.rokland.com/collections/802-11ah-wi-fi-halow/products/alfa-network-ahpi7292s-ieee-802-11ah-sub-1-ghz-module-in-raspberry-pi-hat-form-factor </t>
  </si>
  <si>
    <t>5VDC Boost Module</t>
  </si>
  <si>
    <t>https://www.adafruit.com/product/4654</t>
  </si>
  <si>
    <t>JST PH Cable</t>
  </si>
  <si>
    <t>https://www.adafruit.com/product/3814</t>
  </si>
  <si>
    <t>mylar</t>
  </si>
  <si>
    <t xml:space="preserve">http://film.fluffyscarsdale.com/ </t>
  </si>
  <si>
    <t>Distance Sensor</t>
  </si>
  <si>
    <t>https://www.sparkfun.com/products/14722</t>
  </si>
  <si>
    <t>IMU</t>
  </si>
  <si>
    <t>https://www.sparkfun.com/products/15335</t>
  </si>
  <si>
    <t>QWiic Cable</t>
  </si>
  <si>
    <t>https://www.sparkfun.com/products/17258</t>
  </si>
  <si>
    <t>meshable wifi dongle</t>
  </si>
  <si>
    <t>https://www.amazon.com/gp/product/B00ZQ0C4KI</t>
  </si>
  <si>
    <t>https://store.mrobotics.io/mRo-PixRacer-R15-Official-p/m10023a.htm</t>
  </si>
  <si>
    <t>https://www.amazon.com/Fermerry-Stranded-Silicone-Cables-Electrical/dp/B089CP9N98/ref=sr_1_1_sspa?dchild=1&amp;keywords=28%2Bawg&amp;qid=1633003602&amp;sr=8-1-spons&amp;spLa=ZW5jcnlwdGVkUXVhbGlmaWVyPUEzMjRYUFpDS0JVRk1JJmVuY3J5cHRlZElkPUEwNjg2NTQxRFgwNDU4RlFBUFJVJmVuY3J5cHRlZEFkSWQ9QTA1MDc5OTQyRUgwWlNFWEVDRFFFJndpZGdldE5hbWU9c3BfYXRmJmFjdGlvbj1jbGlja1JlZGlyZWN0JmRvTm90TG9nQ2xpY2s9dHJ1ZQ&amp;th=1</t>
  </si>
  <si>
    <t>https://www.amazon.com/StrivedayTM-Flexible-Silicone-electronic-electrics/dp/B01KQ2JNLI/ref=sr_1_5?dchild=1&amp;keywords=30+awg&amp;qid=1633004128&amp;sr=8-5</t>
  </si>
  <si>
    <t>https://www.amazon.com/Electronix-Express-Assorted-Gauges-Magnet/dp/B01D4ZHXPC/ref=sr_1_5?dchild=1&amp;keywords=magnet+wire&amp;qid=1633004167&amp;sr=8-5</t>
  </si>
  <si>
    <t>https://www.amazon.com/Oralite-Microprismatic-Retroreflective-Conspicuity-Tape/dp/B0041PCG2A?th=1</t>
  </si>
  <si>
    <t>https://www.walmart.com/ip/Oralite-Reflexite-V98-Microprismatic-Conspicuity-Tape-2-in-x-15-ft-Fluorescent-Orange/101885580</t>
  </si>
  <si>
    <t>https://www.amazon.com/Aluminum-Balloons-Self-Sealing-Metallic-Hangable/dp/B07YD7PLC7/ref=sr_1_16?dchild=1&amp;keywords=Large+Black+4D+Giant+Round+Foil+Balloon+Big+Mirror+Metallic+Orbz+Mylar+Sephere&amp;qid=1633004713&amp;s=toys-and-games&amp;sr=1-16</t>
  </si>
  <si>
    <t>https://www.amazon.com/RIKIMARU-Abrasion-Resistant-Superline-Diameter/dp/B07Q7Y6TD4/ref=sr_1_1_sspa?dchild=1&amp;keywords=fish+line&amp;qid=1633004856&amp;sr=8-1-spons&amp;psc=1&amp;spLa=ZW5jcnlwdGVkUXVhbGlmaWVyPUEyVUtQRUlUSUVKVDlNJmVuY3J5cHRlZElkPUEwNzkwNjU5MlI0VkpOSFZKTEFXVCZlbmNyeXB0ZWRBZElkPUEwODQwMjY5MVI3Sjk3MzhOUzQ0WiZ3aWRnZXROYW1lPXNwX2F0ZiZhY3Rpb249Y2xpY2tSZWRpcmVjdCZkb05vdExvZ0NsaWNrPXRydWU=</t>
  </si>
  <si>
    <t>Subtotal</t>
  </si>
  <si>
    <t>https://store.rokland.com/collections/802-11ah-wi-fi-halow/products/alfa-network-ahpi7292s-ieee-802-11ah-sub-1-ghz-module-in-raspberry-pi-hat-form-factor</t>
  </si>
  <si>
    <t xml:space="preserve">https://www.adafruit.com/product/4654 </t>
  </si>
  <si>
    <t xml:space="preserve">https://www.amazon.com/Camera-Arducam-Raspberry-Raspbian-MotionEye/dp/B01LY05LOE  </t>
  </si>
  <si>
    <t>https://www.amazon.com/Oralite-Reflexite-Microprismatic-Retroreflective-Conspicuity/dp/B0041PI10G/ref=sr_1_1?dchild=1&amp;keywords=Oralite%2B(Reflexite)%2BV98%2BMicroprismatic%2BConspicuity%2BTape%3A%2B2%2Bin%2Bx%2B15%2Bft.&amp;qid=1633005883&amp;sr=8-1&amp;th=1</t>
  </si>
  <si>
    <t>https://www.walmart.com/ip/Sony-PlayStation-3-Dualshock-3-Wireless-Controller-with-Battery-Black-Refurbished/385280998</t>
  </si>
  <si>
    <t>Mylar Order</t>
  </si>
  <si>
    <t>http://film.fluffyscarsdale.com/home.html</t>
  </si>
  <si>
    <t>Email: FluffyScarsdale@gmail.com</t>
  </si>
  <si>
    <t>Procedure for ordering is email Fluffy with order, shipping address, and payment information</t>
  </si>
  <si>
    <t>Item</t>
  </si>
  <si>
    <t>20-yd</t>
  </si>
  <si>
    <t>3.50/yd</t>
  </si>
  <si>
    <t>44" Red Mylar Film</t>
  </si>
  <si>
    <t>44" Blue Mylar Film</t>
  </si>
  <si>
    <t>RPi Replacement</t>
  </si>
  <si>
    <t>https://www.amazon.com/CanaKit-Raspberry-Wireless-Complete-Starter/dp/B072N3X39J/ref=sr_1_3?dchild=1&amp;keywords=raspberry+pi+zero&amp;qid=1634145790&amp;refinements=p_85%3A2470955011&amp;rnid=2470954011&amp;rps=1&amp;s=electronics&amp;sr=1-3</t>
  </si>
  <si>
    <t>Dongle</t>
  </si>
  <si>
    <t>https://smile.amazon.com/gp/product/B00BWT1IFE</t>
  </si>
  <si>
    <t>https://www.amazon.com/gp/product/B0823QLMWC/ref=ppx_yo_dt_b_asin_title_o01_s01?ie=UTF8&amp;psc=1</t>
  </si>
  <si>
    <t>https://www.amazon.com/WMYCONGCONG-HC-SR04-Ultrasonic-Distance-Measuring/dp/B07JJHCVRG/ref=sr_1_4?crid=3V3RLB0XRL5OP&amp;keywords=ultrasonic+sensor&amp;qid=1644595778&amp;s=electronics&amp;sprefix=ultrasonic+sensor%2Celectronics%2C65&amp;sr=1-4</t>
  </si>
  <si>
    <t>https://www.amazon.com/gp/product/B09F3G4KNB/ref=ppx_yo_dt_b_asin_title_o01_s02?ie=UTF8&amp;psc=1</t>
  </si>
  <si>
    <t xml:space="preserve">https://www.amazon.com/gp/product/B09Q2TPDL7/ref=ppx_yo_dt_b_asin_title_o01_s01?ie=UTF8&amp;psc=1 </t>
  </si>
  <si>
    <t xml:space="preserve">https://www.amazon.com/gp/product/B087CX2JYG/ref=ppx_yo_dt_b_asin_title_o01_s00?ie=UTF8&amp;psc=1 </t>
  </si>
  <si>
    <t xml:space="preserve">https://www.amazon.com/gp/product/B07XR8GYT5/ref=ppx_yo_dt_b_asin_title_o01_s00?ie=UTF8&amp;psc=1 </t>
  </si>
  <si>
    <t>https://www.amazon.com/Espressif-ESP-Eye-Development-Board/dp/B087T5GYHJ/ref=sr_1_2?crid=P57UAZGGFLR&amp;keywords=esp+eye&amp;qid=1644595979&amp;sprefix=esp+eye%2Caps%2C71&amp;sr=8-2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</si>
</sst>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 (Body)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 applyAlignment="1">
      <alignment wrapText="1"/>
    </xf>
    <xf numFmtId="0" fontId="1" fillId="0" borderId="0" xfId="0" applyFont="1"/>
    <xf numFmtId="0" fontId="2" fillId="0" borderId="0" xfId="1"/>
    <xf numFmtId="0" fontId="3" fillId="0" borderId="0" xfId="1" applyFont="1"/>
    <xf numFmtId="164" fontId="1" fillId="0" borderId="0" xfId="0" applyNumberFormat="1" applyFont="1"/>
    <xf numFmtId="164" fontId="0" fillId="0" borderId="0" xfId="0" applyNumberFormat="1"/>
    <xf numFmtId="0" fontId="4" fillId="0" borderId="0" xfId="0" applyFont="1"/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4pcs-Coreless-Brushed-Motor-7x16mm/dp/B08LV5HK8D/ref=sr_1_2?dchild=1&amp;keywords=brushed+motor+7+x+16&amp;qid=1620093157&amp;sr=8-2" TargetMode="External"/><Relationship Id="rId13" Type="http://schemas.openxmlformats.org/officeDocument/2006/relationships/hyperlink" Target="https://www.mouser.com/ProductDetail/Espressif-Systems/ESP32-DevKitC-32D?qs=%252BEew9%252B0nqrDsObWEpDx6YQ%3D%3D&amp;mgh=1&amp;gclid=CjwKCAjwmqKJBhAWEiwAMvGt6J6jA18bkm_7BzKjqEVPTc2haGKi-EdkdqG_GT7vewzQXXC6JW1GMRoCYQ8QAvD_BwE" TargetMode="External"/><Relationship Id="rId18" Type="http://schemas.openxmlformats.org/officeDocument/2006/relationships/hyperlink" Target="https://www.amazon.com/Vilros-Raspberry-Starter-Official-Case-Power/dp/B0787BXR3P" TargetMode="External"/><Relationship Id="rId3" Type="http://schemas.openxmlformats.org/officeDocument/2006/relationships/hyperlink" Target="https://www.amazon.com/Micro-2-Pin-Connector-100Mm-Female/dp/B01DUC1I7S/ref=sr_1_3?dchild=1&amp;keywords=JST+SH+2+pin&amp;qid=1620092809&amp;s=electronics&amp;sr=1-3" TargetMode="External"/><Relationship Id="rId7" Type="http://schemas.openxmlformats.org/officeDocument/2006/relationships/hyperlink" Target="https://www.amazon.com/FLASH-HOBBY-Steering-Interface-Aircraft/dp/B08NPHG99D/ref=sr_1_30?dchild=1&amp;keywords=nano+servo&amp;qid=1612747187&amp;sr=8-30&amp;wdLOR=c0A7D2753-9CF4-D949-B3D4-E8D435D3726F" TargetMode="External"/><Relationship Id="rId12" Type="http://schemas.openxmlformats.org/officeDocument/2006/relationships/hyperlink" Target="https://www.pololu.com/product/2135" TargetMode="External"/><Relationship Id="rId17" Type="http://schemas.openxmlformats.org/officeDocument/2006/relationships/hyperlink" Target="https://www.amazon.com/Raspberry-Microcontroller-Development-Dual-Core-Processor/dp/B08TN4VLN7" TargetMode="External"/><Relationship Id="rId2" Type="http://schemas.openxmlformats.org/officeDocument/2006/relationships/hyperlink" Target="https://www.amazon.com/gp/product/B013JRWCBU?pf_rd_r=N03EHJ3PAC1S2GJN927K&amp;pf_rd_p=5ae2c7f8-e0c6-4f35-9071-dc3240e894a8&amp;pd_rd_r=85d22973-4fca-4463-907b-b5b51b670e7d&amp;pd_rd_w=UWhqM&amp;pd_rd_wg=muEK4&amp;ref_=pd_gw_unk" TargetMode="External"/><Relationship Id="rId16" Type="http://schemas.openxmlformats.org/officeDocument/2006/relationships/hyperlink" Target="https://www.amazon.com/Air-Swimmer-Inflatable-Flying-Shark/dp/B00658LN3E/ref=sr_1_5?dchild=1&amp;keywords=air+swimmers&amp;qid=1630082377&amp;sr=8-5" TargetMode="External"/><Relationship Id="rId1" Type="http://schemas.openxmlformats.org/officeDocument/2006/relationships/hyperlink" Target="https://www.amazon.com/Pre-Crimped-Connectors-SPRacingF3-Omnibus-Silicone/dp/B07PDQKHJ2/ref=sr_1_12?crid=1FCSU3SQQPAU6&amp;dchild=1&amp;keywords=jst+sh+connector&amp;qid=1620092428&amp;sprefix=JST+SH+connec%2Caps%2C139&amp;sr=8-12" TargetMode="External"/><Relationship Id="rId6" Type="http://schemas.openxmlformats.org/officeDocument/2006/relationships/hyperlink" Target="https://www.robotshop.com/en/openmv-cam-h7-r2-image-sensor.html?gclid=CjwKCAjwmqKJBhAWEiwAMvGt6HMJaJWIckEInE60hC1ijqkKnQ9hYJIamZbWKWlYmq9g5nn077mw6RoC3yAQAvD_BwE" TargetMode="External"/><Relationship Id="rId11" Type="http://schemas.openxmlformats.org/officeDocument/2006/relationships/hyperlink" Target="https://www.amazon.com/Double-Double-Sided-Adhesive-Scrapbook-Display/dp/B087QYVCPW/ref=sr_1_66?crid=3L7G7RSGUXBN3&amp;dchild=1&amp;keywords=double+sided+tape&amp;qid=1620094469&amp;sprefix=double+sided+ta%2Caps%2C165&amp;sr=8-66" TargetMode="External"/><Relationship Id="rId5" Type="http://schemas.openxmlformats.org/officeDocument/2006/relationships/hyperlink" Target="https://www.amazon.com/Connectors-1-25MM-Female-Connector-Cables/dp/B073WPQLVX/ref=sr_1_3?crid=2LUXKKJ7VEVS5&amp;dchild=1&amp;keywords=jst+1.25+3+pin&amp;qid=1620092916&amp;s=electronics&amp;sprefix=jst+1.25+3%2Celectronics%2C177&amp;sr=1-3" TargetMode="External"/><Relationship Id="rId15" Type="http://schemas.openxmlformats.org/officeDocument/2006/relationships/hyperlink" Target="https://www.adafruit.com/product/1905" TargetMode="External"/><Relationship Id="rId10" Type="http://schemas.openxmlformats.org/officeDocument/2006/relationships/hyperlink" Target="https://www.amazon.com/VOYEE-PS3-Controller-Wireless-Rechargable/dp/B07TYR1MDV/ref=sr_1_3?dchild=1&amp;keywords=ps3+controller&amp;qid=1620094116&amp;sr=8-3" TargetMode="External"/><Relationship Id="rId4" Type="http://schemas.openxmlformats.org/officeDocument/2006/relationships/hyperlink" Target="https://www.amazon.com/Pre-Crimped-Connectors-Pixhawk2-Pixracer-Silicone/dp/B07PBHN7TM/ref=sr_1_5?crid=26AZ3ZUJVXIXS&amp;dchild=1&amp;keywords=jst+gh+connector+kit&amp;qid=1620092988&amp;sprefix=JST+GH+C%2Celectronics%2C137&amp;sr=8-5" TargetMode="External"/><Relationship Id="rId9" Type="http://schemas.openxmlformats.org/officeDocument/2006/relationships/hyperlink" Target="https://www.amazon.com/Propellers-Replacement-Eachine-Inductrix-Quadcopter/dp/B079DP3V42/ref=sr_1_2?dchild=1&amp;keywords=propellers+0.8mm&amp;qid=1620094792&amp;sr=8-2" TargetMode="External"/><Relationship Id="rId14" Type="http://schemas.openxmlformats.org/officeDocument/2006/relationships/hyperlink" Target="https://www.adafruit.com/product/157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film.fluffyscarsdale.com/" TargetMode="External"/><Relationship Id="rId13" Type="http://schemas.openxmlformats.org/officeDocument/2006/relationships/hyperlink" Target="https://www.walmart.com/ip/Oralite-Reflexite-V98-Microprismatic-Conspicuity-Tape-2-in-x-15-ft-Fluorescent-Orange/101885580" TargetMode="External"/><Relationship Id="rId3" Type="http://schemas.openxmlformats.org/officeDocument/2006/relationships/hyperlink" Target="https://www.sparkfun.com/products/14722" TargetMode="External"/><Relationship Id="rId7" Type="http://schemas.openxmlformats.org/officeDocument/2006/relationships/hyperlink" Target="https://store.mrobotics.io/mRo-PixRacer-R15-Official-p/m10023a.htm" TargetMode="External"/><Relationship Id="rId12" Type="http://schemas.openxmlformats.org/officeDocument/2006/relationships/hyperlink" Target="https://www.amazon.com/Oralite-Microprismatic-Retroreflective-Conspicuity-Tape/dp/B0041PCG2A?th=1" TargetMode="External"/><Relationship Id="rId2" Type="http://schemas.openxmlformats.org/officeDocument/2006/relationships/hyperlink" Target="https://www.adafruit.com/product/3814" TargetMode="External"/><Relationship Id="rId16" Type="http://schemas.openxmlformats.org/officeDocument/2006/relationships/hyperlink" Target="https://store.rokland.com/collections/802-11ah-wi-fi-halow/products/alfa-network-ahpi7292s-ieee-802-11ah-sub-1-ghz-module-in-raspberry-pi-hat-form-factor" TargetMode="External"/><Relationship Id="rId1" Type="http://schemas.openxmlformats.org/officeDocument/2006/relationships/hyperlink" Target="https://www.adafruit.com/product/4654" TargetMode="External"/><Relationship Id="rId6" Type="http://schemas.openxmlformats.org/officeDocument/2006/relationships/hyperlink" Target="https://www.amazon.com/gp/product/B00ZQ0C4KI" TargetMode="External"/><Relationship Id="rId11" Type="http://schemas.openxmlformats.org/officeDocument/2006/relationships/hyperlink" Target="https://www.amazon.com/Electronix-Express-Assorted-Gauges-Magnet/dp/B01D4ZHXPC/ref=sr_1_5?dchild=1&amp;keywords=magnet+wire&amp;qid=1633004167&amp;sr=8-5" TargetMode="External"/><Relationship Id="rId5" Type="http://schemas.openxmlformats.org/officeDocument/2006/relationships/hyperlink" Target="https://www.sparkfun.com/products/17258" TargetMode="External"/><Relationship Id="rId15" Type="http://schemas.openxmlformats.org/officeDocument/2006/relationships/hyperlink" Target="https://www.amazon.com/RIKIMARU-Abrasion-Resistant-Superline-Diameter/dp/B07Q7Y6TD4/ref=sr_1_1_sspa?dchild=1&amp;keywords=fish+line&amp;qid=1633004856&amp;sr=8-1-spons&amp;psc=1&amp;spLa=ZW5jcnlwdGVkUXVhbGlmaWVyPUEyVUtQRUlUSUVKVDlNJmVuY3J5cHRlZElkPUEwNzkwNjU5MlI0VkpOSFZKTEFXVCZlbmNyeXB0ZWRBZElkPUEwODQwMjY5MVI3Sjk3MzhOUzQ0WiZ3aWRnZXROYW1lPXNwX2F0ZiZhY3Rpb249Y2xpY2tSZWRpcmVjdCZkb05vdExvZ0NsaWNrPXRydWU=" TargetMode="External"/><Relationship Id="rId10" Type="http://schemas.openxmlformats.org/officeDocument/2006/relationships/hyperlink" Target="https://www.amazon.com/StrivedayTM-Flexible-Silicone-electronic-electrics/dp/B01KQ2JNLI/ref=sr_1_5?dchild=1&amp;keywords=30+awg&amp;qid=1633004128&amp;sr=8-5" TargetMode="External"/><Relationship Id="rId4" Type="http://schemas.openxmlformats.org/officeDocument/2006/relationships/hyperlink" Target="https://www.sparkfun.com/products/15335" TargetMode="External"/><Relationship Id="rId9" Type="http://schemas.openxmlformats.org/officeDocument/2006/relationships/hyperlink" Target="https://www.amazon.com/Fermerry-Stranded-Silicone-Cables-Electrical/dp/B089CP9N98/ref=sr_1_1_sspa?dchild=1&amp;keywords=28%2Bawg&amp;qid=1633003602&amp;sr=8-1-spons&amp;spLa=ZW5jcnlwdGVkUXVhbGlmaWVyPUEzMjRYUFpDS0JVRk1JJmVuY3J5cHRlZElkPUEwNjg2NTQxRFgwNDU4RlFBUFJVJmVuY3J5cHRlZEFkSWQ9QTA1MDc5OTQyRUgwWlNFWEVDRFFFJndpZGdldE5hbWU9c3BfYXRmJmFjdGlvbj1jbGlja1JlZGlyZWN0JmRvTm90TG9nQ2xpY2s9dHJ1ZQ&amp;th=1" TargetMode="External"/><Relationship Id="rId14" Type="http://schemas.openxmlformats.org/officeDocument/2006/relationships/hyperlink" Target="https://www.amazon.com/Aluminum-Balloons-Self-Sealing-Metallic-Hangable/dp/B07YD7PLC7/ref=sr_1_16?dchild=1&amp;keywords=Large+Black+4D+Giant+Round+Foil+Balloon+Big+Mirror+Metallic+Orbz+Mylar+Sephere&amp;qid=1633004713&amp;s=toys-and-games&amp;sr=1-1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1905" TargetMode="External"/><Relationship Id="rId13" Type="http://schemas.openxmlformats.org/officeDocument/2006/relationships/hyperlink" Target="https://www.adafruit.com/product/4654" TargetMode="External"/><Relationship Id="rId18" Type="http://schemas.openxmlformats.org/officeDocument/2006/relationships/hyperlink" Target="https://www.amazon.com/gp/product/B00ZQ0C4KI" TargetMode="External"/><Relationship Id="rId26" Type="http://schemas.openxmlformats.org/officeDocument/2006/relationships/hyperlink" Target="https://www.amazon.com/RIKIMARU-Abrasion-Resistant-Superline-Diameter/dp/B07Q7Y6TD4/ref=sr_1_1_sspa?dchild=1&amp;keywords=fish+line&amp;qid=1633004856&amp;sr=8-1-spons&amp;psc=1&amp;spLa=ZW5jcnlwdGVkUXVhbGlmaWVyPUEyVUtQRUlUSUVKVDlNJmVuY3J5cHRlZElkPUEwNzkwNjU5MlI0VkpOSFZKTEFXVCZlbmNyeXB0ZWRBZElkPUEwODQwMjY5MVI3Sjk3MzhOUzQ0WiZ3aWRnZXROYW1lPXNwX2F0ZiZhY3Rpb249Y2xpY2tSZWRpcmVjdCZkb05vdExvZ0NsaWNrPXRydWU=" TargetMode="External"/><Relationship Id="rId3" Type="http://schemas.openxmlformats.org/officeDocument/2006/relationships/hyperlink" Target="https://www.amazon.com/4pcs-Coreless-Brushed-Motor-7x16mm/dp/B08LV5HK8D/ref=sr_1_2?dchild=1&amp;keywords=brushed+motor+7+x+16&amp;qid=1620093157&amp;sr=8-2" TargetMode="External"/><Relationship Id="rId21" Type="http://schemas.openxmlformats.org/officeDocument/2006/relationships/hyperlink" Target="https://www.amazon.com/StrivedayTM-Flexible-Silicone-electronic-electrics/dp/B01KQ2JNLI/ref=sr_1_5?dchild=1&amp;keywords=30+awg&amp;qid=1633004128&amp;sr=8-5" TargetMode="External"/><Relationship Id="rId7" Type="http://schemas.openxmlformats.org/officeDocument/2006/relationships/hyperlink" Target="https://www.adafruit.com/product/1578" TargetMode="External"/><Relationship Id="rId12" Type="http://schemas.openxmlformats.org/officeDocument/2006/relationships/hyperlink" Target="https://www.amazon.com/Camera-Arducam-Raspberry-Raspbian-MotionEye/dp/B01LY05LOE" TargetMode="External"/><Relationship Id="rId17" Type="http://schemas.openxmlformats.org/officeDocument/2006/relationships/hyperlink" Target="https://www.sparkfun.com/products/17258" TargetMode="External"/><Relationship Id="rId25" Type="http://schemas.openxmlformats.org/officeDocument/2006/relationships/hyperlink" Target="https://www.amazon.com/Aluminum-Balloons-Self-Sealing-Metallic-Hangable/dp/B07YD7PLC7/ref=sr_1_16?dchild=1&amp;keywords=Large+Black+4D+Giant+Round+Foil+Balloon+Big+Mirror+Metallic+Orbz+Mylar+Sephere&amp;qid=1633004713&amp;s=toys-and-games&amp;sr=1-16" TargetMode="External"/><Relationship Id="rId2" Type="http://schemas.openxmlformats.org/officeDocument/2006/relationships/hyperlink" Target="https://www.amazon.com/FLASH-HOBBY-Steering-Interface-Aircraft/dp/B08NPHG99D/ref=sr_1_30?dchild=1&amp;keywords=nano+servo&amp;qid=1612747187&amp;sr=8-30&amp;wdLOR=c0A7D2753-9CF4-D949-B3D4-E8D435D3726F" TargetMode="External"/><Relationship Id="rId16" Type="http://schemas.openxmlformats.org/officeDocument/2006/relationships/hyperlink" Target="https://www.sparkfun.com/products/15335" TargetMode="External"/><Relationship Id="rId20" Type="http://schemas.openxmlformats.org/officeDocument/2006/relationships/hyperlink" Target="https://www.amazon.com/Fermerry-Stranded-Silicone-Cables-Electrical/dp/B089CP9N98/ref=sr_1_1_sspa?dchild=1&amp;keywords=28%2Bawg&amp;qid=1633003602&amp;sr=8-1-spons&amp;spLa=ZW5jcnlwdGVkUXVhbGlmaWVyPUEzMjRYUFpDS0JVRk1JJmVuY3J5cHRlZElkPUEwNjg2NTQxRFgwNDU4RlFBUFJVJmVuY3J5cHRlZEFkSWQ9QTA1MDc5OTQyRUgwWlNFWEVDRFFFJndpZGdldE5hbWU9c3BfYXRmJmFjdGlvbj1jbGlja1JlZGlyZWN0JmRvTm90TG9nQ2xpY2s9dHJ1ZQ&amp;th=1" TargetMode="External"/><Relationship Id="rId29" Type="http://schemas.openxmlformats.org/officeDocument/2006/relationships/hyperlink" Target="https://www.walmart.com/ip/Sony-PlayStation-3-Dualshock-3-Wireless-Controller-with-Battery-Black-Refurbished/385280998" TargetMode="External"/><Relationship Id="rId1" Type="http://schemas.openxmlformats.org/officeDocument/2006/relationships/hyperlink" Target="https://www.robotshop.com/en/openmv-cam-h7-r2-image-sensor.html?gclid=CjwKCAjwmqKJBhAWEiwAMvGt6HMJaJWIckEInE60hC1ijqkKnQ9hYJIamZbWKWlYmq9g5nn077mw6RoC3yAQAvD_BwE" TargetMode="External"/><Relationship Id="rId6" Type="http://schemas.openxmlformats.org/officeDocument/2006/relationships/hyperlink" Target="https://www.mouser.com/ProductDetail/Espressif-Systems/ESP32-DevKitC-32D?qs=%252BEew9%252B0nqrDsObWEpDx6YQ%3D%3D&amp;mgh=1&amp;gclid=CjwKCAjwmqKJBhAWEiwAMvGt6J6jA18bkm_7BzKjqEVPTc2haGKi-EdkdqG_GT7vewzQXXC6JW1GMRoCYQ8QAvD_BwE" TargetMode="External"/><Relationship Id="rId11" Type="http://schemas.openxmlformats.org/officeDocument/2006/relationships/hyperlink" Target="https://www.amazon.com/Vilros-Raspberry-Starter-Official-Case-Power/dp/B0787BXR3P" TargetMode="External"/><Relationship Id="rId24" Type="http://schemas.openxmlformats.org/officeDocument/2006/relationships/hyperlink" Target="https://www.amazon.com/Oralite-Reflexite-Microprismatic-Retroreflective-Conspicuity/dp/B0041PI10G/ref=sr_1_1?dchild=1&amp;keywords=Oralite%2B(Reflexite)%2BV98%2BMicroprismatic%2BConspicuity%2BTape%3A%2B2%2Bin%2Bx%2B15%2Bft.&amp;qid=1633005883&amp;sr=8-1&amp;th=1" TargetMode="External"/><Relationship Id="rId5" Type="http://schemas.openxmlformats.org/officeDocument/2006/relationships/hyperlink" Target="https://www.pololu.com/product/2135" TargetMode="External"/><Relationship Id="rId15" Type="http://schemas.openxmlformats.org/officeDocument/2006/relationships/hyperlink" Target="https://www.sparkfun.com/products/14722" TargetMode="External"/><Relationship Id="rId23" Type="http://schemas.openxmlformats.org/officeDocument/2006/relationships/hyperlink" Target="https://www.amazon.com/Oralite-Microprismatic-Retroreflective-Conspicuity-Tape/dp/B0041PCG2A?th=1" TargetMode="External"/><Relationship Id="rId28" Type="http://schemas.openxmlformats.org/officeDocument/2006/relationships/hyperlink" Target="http://film.fluffyscarsdale.com/home.html" TargetMode="External"/><Relationship Id="rId10" Type="http://schemas.openxmlformats.org/officeDocument/2006/relationships/hyperlink" Target="https://www.amazon.com/Raspberry-Microcontroller-Development-Dual-Core-Processor/dp/B08TN4VLN7" TargetMode="External"/><Relationship Id="rId19" Type="http://schemas.openxmlformats.org/officeDocument/2006/relationships/hyperlink" Target="https://store.mrobotics.io/mRo-PixRacer-R15-Official-p/m10023a.htm" TargetMode="External"/><Relationship Id="rId31" Type="http://schemas.openxmlformats.org/officeDocument/2006/relationships/hyperlink" Target="https://smile.amazon.com/gp/product/B00BWT1IFE" TargetMode="External"/><Relationship Id="rId4" Type="http://schemas.openxmlformats.org/officeDocument/2006/relationships/hyperlink" Target="https://www.amazon.com/Propellers-Replacement-Eachine-Inductrix-Quadcopter/dp/B079DP3V42/ref=sr_1_2?dchild=1&amp;keywords=propellers+0.8mm&amp;qid=1620094792&amp;sr=8-2" TargetMode="External"/><Relationship Id="rId9" Type="http://schemas.openxmlformats.org/officeDocument/2006/relationships/hyperlink" Target="https://www.amazon.com/Air-Swimmer-Inflatable-Flying-Shark/dp/B00658LN3E/ref=sr_1_5?dchild=1&amp;keywords=air+swimmers&amp;qid=1630082377&amp;sr=8-5" TargetMode="External"/><Relationship Id="rId14" Type="http://schemas.openxmlformats.org/officeDocument/2006/relationships/hyperlink" Target="https://www.adafruit.com/product/3814" TargetMode="External"/><Relationship Id="rId22" Type="http://schemas.openxmlformats.org/officeDocument/2006/relationships/hyperlink" Target="https://www.amazon.com/Electronix-Express-Assorted-Gauges-Magnet/dp/B01D4ZHXPC/ref=sr_1_5?dchild=1&amp;keywords=magnet+wire&amp;qid=1633004167&amp;sr=8-5" TargetMode="External"/><Relationship Id="rId27" Type="http://schemas.openxmlformats.org/officeDocument/2006/relationships/hyperlink" Target="https://store.rokland.com/collections/802-11ah-wi-fi-halow/products/alfa-network-ahpi7292s-ieee-802-11ah-sub-1-ghz-module-in-raspberry-pi-hat-form-factor" TargetMode="External"/><Relationship Id="rId30" Type="http://schemas.openxmlformats.org/officeDocument/2006/relationships/hyperlink" Target="https://www.amazon.com/CanaKit-Raspberry-Wireless-Complete-Starter/dp/B072N3X39J/ref=sr_1_3?dchild=1&amp;keywords=raspberry+pi+zero&amp;qid=1634145790&amp;refinements=p_85%3A2470955011&amp;rnid=2470954011&amp;rps=1&amp;s=electronics&amp;sr=1-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product/B07XR8GYT5/ref=ppx_yo_dt_b_asin_title_o01_s00?ie=UTF8&amp;psc=1" TargetMode="External"/><Relationship Id="rId2" Type="http://schemas.openxmlformats.org/officeDocument/2006/relationships/hyperlink" Target="https://www.amazon.com/gp/product/B087CX2JYG/ref=ppx_yo_dt_b_asin_title_o01_s00?ie=UTF8&amp;psc=1" TargetMode="External"/><Relationship Id="rId1" Type="http://schemas.openxmlformats.org/officeDocument/2006/relationships/hyperlink" Target="https://www.amazon.com/gp/product/B09Q2TPDL7/ref=ppx_yo_dt_b_asin_title_o01_s01?ie=UTF8&amp;psc=1" TargetMode="External"/><Relationship Id="rId4" Type="http://schemas.openxmlformats.org/officeDocument/2006/relationships/hyperlink" Target="https://www.amazon.com/gp/product/B0823QLMWC/ref=ppx_yo_dt_b_asin_title_o01_s01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C975-E76B-0944-B48A-3124A7F2EABE}">
  <dimension ref="A1:F26"/>
  <sheetViews>
    <sheetView workbookViewId="0">
      <selection activeCell="B1" sqref="B1:E22"/>
    </sheetView>
  </sheetViews>
  <sheetFormatPr baseColWidth="10" defaultColWidth="11" defaultRowHeight="16" x14ac:dyDescent="0.2"/>
  <cols>
    <col min="1" max="1" width="12" bestFit="1" customWidth="1"/>
    <col min="2" max="4" width="12" customWidth="1"/>
    <col min="5" max="5" width="227.1640625" bestFit="1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t="s">
        <v>5</v>
      </c>
    </row>
    <row r="2" spans="1:6" x14ac:dyDescent="0.2">
      <c r="A2" t="s">
        <v>6</v>
      </c>
      <c r="B2">
        <v>1</v>
      </c>
      <c r="C2">
        <v>69.95</v>
      </c>
      <c r="D2">
        <f>B2*C2</f>
        <v>69.95</v>
      </c>
      <c r="E2" s="3" t="s">
        <v>7</v>
      </c>
      <c r="F2">
        <v>1</v>
      </c>
    </row>
    <row r="3" spans="1:6" x14ac:dyDescent="0.2">
      <c r="A3" t="s">
        <v>6</v>
      </c>
      <c r="B3">
        <v>1</v>
      </c>
      <c r="C3">
        <v>0</v>
      </c>
      <c r="D3">
        <f>B3*C3</f>
        <v>0</v>
      </c>
      <c r="E3" s="4" t="s">
        <v>8</v>
      </c>
    </row>
    <row r="4" spans="1:6" x14ac:dyDescent="0.2">
      <c r="A4" t="s">
        <v>9</v>
      </c>
      <c r="B4">
        <v>1</v>
      </c>
      <c r="C4">
        <v>12.65</v>
      </c>
      <c r="D4">
        <f t="shared" ref="D4:D20" si="0">B4*C4</f>
        <v>12.65</v>
      </c>
      <c r="E4" s="3" t="s">
        <v>10</v>
      </c>
      <c r="F4">
        <v>1</v>
      </c>
    </row>
    <row r="5" spans="1:6" x14ac:dyDescent="0.2">
      <c r="A5" t="s">
        <v>11</v>
      </c>
      <c r="B5">
        <v>1</v>
      </c>
      <c r="C5">
        <v>9.9499999999999993</v>
      </c>
      <c r="D5">
        <f t="shared" si="0"/>
        <v>9.9499999999999993</v>
      </c>
      <c r="E5" s="3" t="s">
        <v>12</v>
      </c>
      <c r="F5">
        <v>1</v>
      </c>
    </row>
    <row r="6" spans="1:6" x14ac:dyDescent="0.2">
      <c r="A6" t="s">
        <v>13</v>
      </c>
      <c r="B6">
        <v>1</v>
      </c>
      <c r="C6">
        <v>11.99</v>
      </c>
      <c r="D6">
        <f t="shared" si="0"/>
        <v>11.99</v>
      </c>
      <c r="E6" s="3" t="s">
        <v>14</v>
      </c>
      <c r="F6">
        <v>1</v>
      </c>
    </row>
    <row r="7" spans="1:6" x14ac:dyDescent="0.2">
      <c r="A7" t="s">
        <v>15</v>
      </c>
      <c r="B7">
        <v>1</v>
      </c>
      <c r="C7">
        <v>12.99</v>
      </c>
      <c r="D7">
        <f t="shared" si="0"/>
        <v>12.99</v>
      </c>
      <c r="E7" s="3" t="s">
        <v>16</v>
      </c>
      <c r="F7">
        <v>1</v>
      </c>
    </row>
    <row r="8" spans="1:6" x14ac:dyDescent="0.2">
      <c r="A8" t="s">
        <v>17</v>
      </c>
      <c r="B8">
        <v>1</v>
      </c>
      <c r="C8">
        <v>10.99</v>
      </c>
      <c r="D8">
        <f t="shared" si="0"/>
        <v>10.99</v>
      </c>
      <c r="E8" s="3" t="s">
        <v>18</v>
      </c>
      <c r="F8">
        <v>1</v>
      </c>
    </row>
    <row r="9" spans="1:6" x14ac:dyDescent="0.2">
      <c r="A9" t="s">
        <v>19</v>
      </c>
      <c r="B9">
        <v>1</v>
      </c>
      <c r="C9">
        <v>7.49</v>
      </c>
      <c r="D9">
        <f t="shared" si="0"/>
        <v>7.49</v>
      </c>
      <c r="E9" s="3" t="s">
        <v>20</v>
      </c>
      <c r="F9">
        <v>1</v>
      </c>
    </row>
    <row r="10" spans="1:6" ht="20" customHeight="1" x14ac:dyDescent="0.2">
      <c r="A10" t="s">
        <v>21</v>
      </c>
      <c r="B10">
        <v>1</v>
      </c>
      <c r="C10">
        <v>21.99</v>
      </c>
      <c r="D10">
        <f t="shared" si="0"/>
        <v>21.99</v>
      </c>
      <c r="E10" s="1" t="s">
        <v>22</v>
      </c>
      <c r="F10">
        <v>1</v>
      </c>
    </row>
    <row r="11" spans="1:6" ht="17" x14ac:dyDescent="0.2">
      <c r="A11" t="s">
        <v>21</v>
      </c>
      <c r="B11">
        <v>1</v>
      </c>
      <c r="C11">
        <v>6.99</v>
      </c>
      <c r="D11">
        <f t="shared" si="0"/>
        <v>6.99</v>
      </c>
      <c r="E11" s="1" t="s">
        <v>23</v>
      </c>
      <c r="F11">
        <v>1</v>
      </c>
    </row>
    <row r="12" spans="1:6" ht="17" x14ac:dyDescent="0.2">
      <c r="A12" t="s">
        <v>21</v>
      </c>
      <c r="B12">
        <v>1</v>
      </c>
      <c r="C12">
        <v>7.59</v>
      </c>
      <c r="D12">
        <f t="shared" si="0"/>
        <v>7.59</v>
      </c>
      <c r="E12" s="1" t="s">
        <v>24</v>
      </c>
      <c r="F12">
        <v>1</v>
      </c>
    </row>
    <row r="13" spans="1:6" ht="17" x14ac:dyDescent="0.2">
      <c r="A13" t="s">
        <v>21</v>
      </c>
      <c r="B13">
        <v>1</v>
      </c>
      <c r="C13">
        <v>20.99</v>
      </c>
      <c r="D13">
        <f t="shared" si="0"/>
        <v>20.99</v>
      </c>
      <c r="E13" s="1" t="s">
        <v>25</v>
      </c>
      <c r="F13">
        <v>1</v>
      </c>
    </row>
    <row r="14" spans="1:6" ht="17" x14ac:dyDescent="0.2">
      <c r="A14" t="s">
        <v>26</v>
      </c>
      <c r="B14">
        <v>1</v>
      </c>
      <c r="C14">
        <v>12.19</v>
      </c>
      <c r="D14">
        <f t="shared" si="0"/>
        <v>12.19</v>
      </c>
      <c r="E14" s="1" t="s">
        <v>27</v>
      </c>
      <c r="F14">
        <v>1</v>
      </c>
    </row>
    <row r="15" spans="1:6" x14ac:dyDescent="0.2">
      <c r="A15" t="s">
        <v>28</v>
      </c>
      <c r="B15">
        <v>1</v>
      </c>
      <c r="C15">
        <v>10</v>
      </c>
      <c r="D15">
        <f t="shared" si="0"/>
        <v>10</v>
      </c>
      <c r="E15" s="3" t="s">
        <v>29</v>
      </c>
      <c r="F15">
        <v>1</v>
      </c>
    </row>
    <row r="16" spans="1:6" x14ac:dyDescent="0.2">
      <c r="A16" t="s">
        <v>28</v>
      </c>
      <c r="B16">
        <v>1</v>
      </c>
      <c r="C16">
        <v>9.59</v>
      </c>
      <c r="D16">
        <f t="shared" si="0"/>
        <v>9.59</v>
      </c>
      <c r="E16" s="3" t="s">
        <v>30</v>
      </c>
    </row>
    <row r="17" spans="1:6" x14ac:dyDescent="0.2">
      <c r="A17" t="s">
        <v>28</v>
      </c>
      <c r="B17">
        <v>1</v>
      </c>
      <c r="D17">
        <f t="shared" si="0"/>
        <v>0</v>
      </c>
      <c r="E17" s="4" t="s">
        <v>31</v>
      </c>
    </row>
    <row r="18" spans="1:6" x14ac:dyDescent="0.2">
      <c r="A18" t="s">
        <v>32</v>
      </c>
      <c r="B18">
        <v>6</v>
      </c>
      <c r="C18">
        <v>7.95</v>
      </c>
      <c r="D18">
        <f t="shared" si="0"/>
        <v>47.7</v>
      </c>
      <c r="E18" s="3" t="s">
        <v>33</v>
      </c>
      <c r="F18">
        <v>4</v>
      </c>
    </row>
    <row r="19" spans="1:6" x14ac:dyDescent="0.2">
      <c r="A19" t="s">
        <v>34</v>
      </c>
      <c r="B19">
        <v>2</v>
      </c>
      <c r="C19">
        <v>6.95</v>
      </c>
      <c r="D19">
        <f t="shared" si="0"/>
        <v>13.9</v>
      </c>
      <c r="E19" s="3" t="s">
        <v>35</v>
      </c>
      <c r="F19">
        <v>2</v>
      </c>
    </row>
    <row r="20" spans="1:6" x14ac:dyDescent="0.2">
      <c r="A20" t="s">
        <v>36</v>
      </c>
      <c r="B20">
        <v>4</v>
      </c>
      <c r="C20">
        <v>39.99</v>
      </c>
      <c r="D20">
        <f t="shared" si="0"/>
        <v>159.96</v>
      </c>
      <c r="E20" s="3" t="s">
        <v>37</v>
      </c>
      <c r="F20">
        <v>2</v>
      </c>
    </row>
    <row r="21" spans="1:6" x14ac:dyDescent="0.2">
      <c r="A21" t="s">
        <v>38</v>
      </c>
      <c r="B21">
        <v>1</v>
      </c>
      <c r="C21">
        <v>13.99</v>
      </c>
      <c r="D21">
        <f>B21*C21</f>
        <v>13.99</v>
      </c>
      <c r="E21" t="s">
        <v>39</v>
      </c>
    </row>
    <row r="22" spans="1:6" x14ac:dyDescent="0.2">
      <c r="A22" t="s">
        <v>40</v>
      </c>
      <c r="B22">
        <v>1</v>
      </c>
      <c r="C22">
        <v>33.99</v>
      </c>
      <c r="D22">
        <f>B22*C22</f>
        <v>33.99</v>
      </c>
      <c r="E22" s="3" t="s">
        <v>41</v>
      </c>
    </row>
    <row r="24" spans="1:6" x14ac:dyDescent="0.2">
      <c r="A24" t="s">
        <v>42</v>
      </c>
      <c r="D24">
        <f>SUM(D2:D23)</f>
        <v>494.8900000000001</v>
      </c>
    </row>
    <row r="26" spans="1:6" x14ac:dyDescent="0.2">
      <c r="A26" t="s">
        <v>43</v>
      </c>
      <c r="C26">
        <v>5</v>
      </c>
      <c r="D26">
        <f>C26*D24</f>
        <v>2474.4500000000007</v>
      </c>
    </row>
  </sheetData>
  <hyperlinks>
    <hyperlink ref="E10" r:id="rId1" xr:uid="{49A266DA-C68E-8042-80DF-D71F8888BC90}"/>
    <hyperlink ref="E11" r:id="rId2" xr:uid="{13F677EA-3F48-0E40-BA93-86F70FE2D1F4}"/>
    <hyperlink ref="E12" r:id="rId3" xr:uid="{D8FBB33E-6D2F-3849-8A05-8A2AD14A5664}"/>
    <hyperlink ref="E13" r:id="rId4" xr:uid="{86768987-AC0F-BC49-AFFE-CB5E43F05EBE}"/>
    <hyperlink ref="E14" r:id="rId5" xr:uid="{A4DF983B-2A4C-134C-84CE-8565D5B24127}"/>
    <hyperlink ref="E2" r:id="rId6" xr:uid="{CCAB7501-1010-9B4D-A370-CD158F1D56C9}"/>
    <hyperlink ref="E4" r:id="rId7" xr:uid="{FC48917A-624A-5A41-9297-1AAC575F3FD1}"/>
    <hyperlink ref="E5" r:id="rId8" xr:uid="{C691B3B3-015A-F341-9C61-855CF686D449}"/>
    <hyperlink ref="E6" r:id="rId9" xr:uid="{5D3DA385-6B3A-B44F-9263-754E455DFA63}"/>
    <hyperlink ref="E7" r:id="rId10" xr:uid="{5059BA37-7EF4-3E43-A4E4-1EE38377A6FE}"/>
    <hyperlink ref="E8" r:id="rId11" xr:uid="{32EFCA0B-0D74-F54C-B073-F264FE591B45}"/>
    <hyperlink ref="E9" r:id="rId12" xr:uid="{1C7D8512-314A-2C4A-81BD-7CABCA07F491}"/>
    <hyperlink ref="E15" r:id="rId13" xr:uid="{0C1841C2-0F34-0C49-B3D4-1D20E3DACD7A}"/>
    <hyperlink ref="E18" r:id="rId14" xr:uid="{7063486F-A097-8745-A227-5B0C5BB159A3}"/>
    <hyperlink ref="E19" r:id="rId15" xr:uid="{7F7CB275-3990-BF43-B7D3-4B6CEC968DC5}"/>
    <hyperlink ref="E20" r:id="rId16" xr:uid="{7CFBA0DB-2178-8C44-9EC1-FC59E82FAD43}"/>
    <hyperlink ref="E16" r:id="rId17" xr:uid="{BD4D0255-1B15-ED44-B31A-0DFAD8F4F190}"/>
    <hyperlink ref="E22" r:id="rId18" xr:uid="{06CAF063-9898-3B42-A5C0-E416DE91C90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31B4D-71EE-D94F-A88A-1D39309EAC30}">
  <dimension ref="A4:C24"/>
  <sheetViews>
    <sheetView zoomScale="120" zoomScaleNormal="120" workbookViewId="0">
      <selection activeCell="C4" sqref="C4"/>
    </sheetView>
  </sheetViews>
  <sheetFormatPr baseColWidth="10" defaultColWidth="11" defaultRowHeight="16" x14ac:dyDescent="0.2"/>
  <cols>
    <col min="1" max="1" width="20.5" customWidth="1"/>
    <col min="2" max="2" width="18.5" customWidth="1"/>
  </cols>
  <sheetData>
    <row r="4" spans="1:3" x14ac:dyDescent="0.2">
      <c r="A4" t="s">
        <v>44</v>
      </c>
      <c r="C4" s="3" t="s">
        <v>45</v>
      </c>
    </row>
    <row r="5" spans="1:3" x14ac:dyDescent="0.2">
      <c r="A5" t="s">
        <v>46</v>
      </c>
      <c r="C5" s="3" t="s">
        <v>47</v>
      </c>
    </row>
    <row r="6" spans="1:3" x14ac:dyDescent="0.2">
      <c r="A6" t="s">
        <v>48</v>
      </c>
      <c r="C6" s="3" t="s">
        <v>49</v>
      </c>
    </row>
    <row r="7" spans="1:3" x14ac:dyDescent="0.2">
      <c r="A7" t="s">
        <v>50</v>
      </c>
      <c r="C7" s="3" t="s">
        <v>51</v>
      </c>
    </row>
    <row r="8" spans="1:3" x14ac:dyDescent="0.2">
      <c r="A8" t="s">
        <v>52</v>
      </c>
      <c r="C8" s="3" t="s">
        <v>53</v>
      </c>
    </row>
    <row r="9" spans="1:3" x14ac:dyDescent="0.2">
      <c r="A9" t="s">
        <v>54</v>
      </c>
      <c r="C9" s="3" t="s">
        <v>55</v>
      </c>
    </row>
    <row r="10" spans="1:3" x14ac:dyDescent="0.2">
      <c r="A10" t="s">
        <v>56</v>
      </c>
      <c r="C10" s="3" t="s">
        <v>57</v>
      </c>
    </row>
    <row r="13" spans="1:3" x14ac:dyDescent="0.2">
      <c r="A13" t="s">
        <v>58</v>
      </c>
      <c r="B13">
        <v>5.99</v>
      </c>
      <c r="C13" s="3" t="s">
        <v>59</v>
      </c>
    </row>
    <row r="15" spans="1:3" x14ac:dyDescent="0.2">
      <c r="C15" s="3"/>
    </row>
    <row r="17" spans="3:3" x14ac:dyDescent="0.2">
      <c r="C17" s="3" t="s">
        <v>60</v>
      </c>
    </row>
    <row r="18" spans="3:3" x14ac:dyDescent="0.2">
      <c r="C18" s="3" t="s">
        <v>61</v>
      </c>
    </row>
    <row r="19" spans="3:3" x14ac:dyDescent="0.2">
      <c r="C19" s="3" t="s">
        <v>62</v>
      </c>
    </row>
    <row r="20" spans="3:3" x14ac:dyDescent="0.2">
      <c r="C20" s="3" t="s">
        <v>63</v>
      </c>
    </row>
    <row r="21" spans="3:3" x14ac:dyDescent="0.2">
      <c r="C21" s="3" t="s">
        <v>64</v>
      </c>
    </row>
    <row r="22" spans="3:3" x14ac:dyDescent="0.2">
      <c r="C22" s="3" t="s">
        <v>65</v>
      </c>
    </row>
    <row r="23" spans="3:3" x14ac:dyDescent="0.2">
      <c r="C23" s="3" t="s">
        <v>66</v>
      </c>
    </row>
    <row r="24" spans="3:3" x14ac:dyDescent="0.2">
      <c r="C24" s="3" t="s">
        <v>67</v>
      </c>
    </row>
  </sheetData>
  <hyperlinks>
    <hyperlink ref="C5" r:id="rId1" xr:uid="{8356B517-2219-4BDE-A67A-BEA608223866}"/>
    <hyperlink ref="C6" r:id="rId2" xr:uid="{380B534E-01D9-46F6-9EB6-F06EF478A161}"/>
    <hyperlink ref="C8" r:id="rId3" xr:uid="{6CD7E915-2281-484C-9130-B0AEA1375C17}"/>
    <hyperlink ref="C9" r:id="rId4" xr:uid="{BCA23322-972F-4927-B39F-4FDF2C63B25D}"/>
    <hyperlink ref="C10" r:id="rId5" xr:uid="{C976B16F-60CC-4D82-A8F4-1B9473BE6993}"/>
    <hyperlink ref="C13" r:id="rId6" xr:uid="{A5137FCC-0A82-544E-9F97-B58D2D9B716F}"/>
    <hyperlink ref="C17" r:id="rId7" xr:uid="{B44F1506-1949-4C7E-8040-16ECEC19766F}"/>
    <hyperlink ref="C7" r:id="rId8" xr:uid="{BF1D06D2-99D9-45AD-9329-58A0522B93AD}"/>
    <hyperlink ref="C18" r:id="rId9" display="https://www.amazon.com/Fermerry-Stranded-Silicone-Cables-Electrical/dp/B089CP9N98/ref=sr_1_1_sspa?dchild=1&amp;keywords=28%2Bawg&amp;qid=1633003602&amp;sr=8-1-spons&amp;spLa=ZW5jcnlwdGVkUXVhbGlmaWVyPUEzMjRYUFpDS0JVRk1JJmVuY3J5cHRlZElkPUEwNjg2NTQxRFgwNDU4RlFBUFJVJmVuY3J5cHRlZEFkSWQ9QTA1MDc5OTQyRUgwWlNFWEVDRFFFJndpZGdldE5hbWU9c3BfYXRmJmFjdGlvbj1jbGlja1JlZGlyZWN0JmRvTm90TG9nQ2xpY2s9dHJ1ZQ&amp;th=1" xr:uid="{860AD535-93EB-4FE7-9404-EF7924D431D7}"/>
    <hyperlink ref="C19" r:id="rId10" xr:uid="{F8692502-89C0-4637-ACB8-809AA11ADF61}"/>
    <hyperlink ref="C20" r:id="rId11" xr:uid="{097AF885-646D-492D-B799-B9994D5E293F}"/>
    <hyperlink ref="C21" r:id="rId12" xr:uid="{1F86B8CA-9399-414D-917D-42D1BB370BB2}"/>
    <hyperlink ref="C22" r:id="rId13" xr:uid="{A953D1E4-1DD7-4666-B32C-169B049BD56F}"/>
    <hyperlink ref="C23" r:id="rId14" xr:uid="{7945E37F-0186-4ECF-B556-B798B37707F1}"/>
    <hyperlink ref="C24" r:id="rId15" display="https://www.amazon.com/RIKIMARU-Abrasion-Resistant-Superline-Diameter/dp/B07Q7Y6TD4/ref=sr_1_1_sspa?dchild=1&amp;keywords=fish+line&amp;qid=1633004856&amp;sr=8-1-spons&amp;psc=1&amp;spLa=ZW5jcnlwdGVkUXVhbGlmaWVyPUEyVUtQRUlUSUVKVDlNJmVuY3J5cHRlZElkPUEwNzkwNjU5MlI0VkpOSFZKTEFXVCZlbmNyeXB0ZWRBZElkPUEwODQwMjY5MVI3Sjk3MzhOUzQ0WiZ3aWRnZXROYW1lPXNwX2F0ZiZhY3Rpb249Y2xpY2tSZWRpcmVjdCZkb05vdExvZ0NsaWNrPXRydWU=" xr:uid="{300BB547-FE47-401A-96A2-3D304FC58328}"/>
    <hyperlink ref="C4" r:id="rId16" xr:uid="{DCFBC4D3-1142-4853-97A1-1078133CC8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8F9FB-E597-47F2-93B9-27FFDA694B93}">
  <dimension ref="A1:D48"/>
  <sheetViews>
    <sheetView workbookViewId="0">
      <selection sqref="A1:D1048576"/>
    </sheetView>
  </sheetViews>
  <sheetFormatPr baseColWidth="10" defaultColWidth="8.83203125" defaultRowHeight="16" x14ac:dyDescent="0.2"/>
  <cols>
    <col min="2" max="2" width="9" style="6"/>
    <col min="3" max="3" width="10" style="6" bestFit="1" customWidth="1"/>
    <col min="4" max="4" width="226.1640625" bestFit="1" customWidth="1"/>
  </cols>
  <sheetData>
    <row r="1" spans="1:4" x14ac:dyDescent="0.2">
      <c r="A1" s="2" t="s">
        <v>1</v>
      </c>
      <c r="B1" s="5" t="s">
        <v>2</v>
      </c>
      <c r="C1" s="5" t="s">
        <v>68</v>
      </c>
      <c r="D1" s="2" t="s">
        <v>4</v>
      </c>
    </row>
    <row r="2" spans="1:4" x14ac:dyDescent="0.2">
      <c r="A2">
        <v>2</v>
      </c>
      <c r="B2" s="6">
        <v>149.9</v>
      </c>
      <c r="C2" s="6">
        <f t="shared" ref="C2:C29" si="0">A2*B2</f>
        <v>299.8</v>
      </c>
      <c r="D2" s="3" t="s">
        <v>60</v>
      </c>
    </row>
    <row r="3" spans="1:4" x14ac:dyDescent="0.2">
      <c r="A3">
        <v>2</v>
      </c>
      <c r="B3" s="6">
        <v>69.97</v>
      </c>
      <c r="C3" s="6">
        <f t="shared" si="0"/>
        <v>139.94</v>
      </c>
      <c r="D3" s="3" t="s">
        <v>69</v>
      </c>
    </row>
    <row r="4" spans="1:4" x14ac:dyDescent="0.2">
      <c r="A4">
        <v>12</v>
      </c>
      <c r="B4" s="6">
        <v>7.95</v>
      </c>
      <c r="C4" s="6">
        <f t="shared" si="0"/>
        <v>95.4</v>
      </c>
      <c r="D4" s="3" t="s">
        <v>33</v>
      </c>
    </row>
    <row r="5" spans="1:4" x14ac:dyDescent="0.2">
      <c r="A5">
        <v>4</v>
      </c>
      <c r="B5" s="6">
        <v>6.95</v>
      </c>
      <c r="C5" s="6">
        <f t="shared" si="0"/>
        <v>27.8</v>
      </c>
      <c r="D5" s="3" t="s">
        <v>35</v>
      </c>
    </row>
    <row r="6" spans="1:4" x14ac:dyDescent="0.2">
      <c r="A6">
        <v>10</v>
      </c>
      <c r="B6" s="6">
        <v>0.75</v>
      </c>
      <c r="C6" s="6">
        <f t="shared" si="0"/>
        <v>7.5</v>
      </c>
      <c r="D6" s="3" t="s">
        <v>49</v>
      </c>
    </row>
    <row r="7" spans="1:4" x14ac:dyDescent="0.2">
      <c r="A7">
        <v>4</v>
      </c>
      <c r="B7" s="6">
        <v>3.56</v>
      </c>
      <c r="C7" s="6">
        <f t="shared" si="0"/>
        <v>14.24</v>
      </c>
      <c r="D7" s="3" t="s">
        <v>70</v>
      </c>
    </row>
    <row r="8" spans="1:4" x14ac:dyDescent="0.2">
      <c r="A8">
        <v>3</v>
      </c>
      <c r="B8" s="6">
        <v>9.9499999999999993</v>
      </c>
      <c r="C8" s="6">
        <f t="shared" si="0"/>
        <v>29.849999999999998</v>
      </c>
      <c r="D8" s="3" t="s">
        <v>12</v>
      </c>
    </row>
    <row r="9" spans="1:4" x14ac:dyDescent="0.2">
      <c r="A9">
        <v>12</v>
      </c>
      <c r="B9" s="6">
        <v>39.99</v>
      </c>
      <c r="C9" s="6">
        <f t="shared" si="0"/>
        <v>479.88</v>
      </c>
      <c r="D9" s="3" t="s">
        <v>37</v>
      </c>
    </row>
    <row r="10" spans="1:4" x14ac:dyDescent="0.2">
      <c r="A10">
        <v>2</v>
      </c>
      <c r="B10" s="6">
        <v>8.99</v>
      </c>
      <c r="C10" s="6">
        <f t="shared" si="0"/>
        <v>17.98</v>
      </c>
      <c r="D10" s="3" t="s">
        <v>66</v>
      </c>
    </row>
    <row r="11" spans="1:4" x14ac:dyDescent="0.2">
      <c r="A11">
        <v>3</v>
      </c>
      <c r="B11" s="6">
        <v>13.99</v>
      </c>
      <c r="C11" s="6">
        <f t="shared" si="0"/>
        <v>41.97</v>
      </c>
      <c r="D11" s="3" t="s">
        <v>71</v>
      </c>
    </row>
    <row r="12" spans="1:4" x14ac:dyDescent="0.2">
      <c r="A12">
        <v>1</v>
      </c>
      <c r="B12" s="6">
        <v>39.99</v>
      </c>
      <c r="C12" s="6">
        <f t="shared" si="0"/>
        <v>39.99</v>
      </c>
      <c r="D12" s="3" t="s">
        <v>63</v>
      </c>
    </row>
    <row r="13" spans="1:4" x14ac:dyDescent="0.2">
      <c r="A13">
        <v>1</v>
      </c>
      <c r="B13" s="6">
        <v>16.989999999999998</v>
      </c>
      <c r="C13" s="6">
        <f t="shared" si="0"/>
        <v>16.989999999999998</v>
      </c>
      <c r="D13" s="3" t="s">
        <v>61</v>
      </c>
    </row>
    <row r="14" spans="1:4" x14ac:dyDescent="0.2">
      <c r="A14">
        <v>5</v>
      </c>
      <c r="B14" s="6">
        <v>12.65</v>
      </c>
      <c r="C14" s="6">
        <f t="shared" si="0"/>
        <v>63.25</v>
      </c>
      <c r="D14" s="3" t="s">
        <v>10</v>
      </c>
    </row>
    <row r="15" spans="1:4" x14ac:dyDescent="0.2">
      <c r="A15">
        <v>6</v>
      </c>
      <c r="B15" s="6">
        <v>5.99</v>
      </c>
      <c r="C15" s="6">
        <f t="shared" si="0"/>
        <v>35.94</v>
      </c>
      <c r="D15" s="3" t="s">
        <v>59</v>
      </c>
    </row>
    <row r="16" spans="1:4" x14ac:dyDescent="0.2">
      <c r="A16">
        <v>1</v>
      </c>
      <c r="B16" s="6">
        <v>33.26</v>
      </c>
      <c r="C16" s="6">
        <f t="shared" si="0"/>
        <v>33.26</v>
      </c>
      <c r="D16" s="3" t="s">
        <v>64</v>
      </c>
    </row>
    <row r="17" spans="1:4" x14ac:dyDescent="0.2">
      <c r="A17">
        <v>1</v>
      </c>
      <c r="B17" s="6">
        <v>37.68</v>
      </c>
      <c r="C17" s="6">
        <f t="shared" si="0"/>
        <v>37.68</v>
      </c>
      <c r="D17" s="3" t="s">
        <v>72</v>
      </c>
    </row>
    <row r="18" spans="1:4" x14ac:dyDescent="0.2">
      <c r="A18">
        <v>2</v>
      </c>
      <c r="B18" s="6">
        <v>11.99</v>
      </c>
      <c r="C18" s="6">
        <f t="shared" si="0"/>
        <v>23.98</v>
      </c>
      <c r="D18" s="3" t="s">
        <v>14</v>
      </c>
    </row>
    <row r="19" spans="1:4" x14ac:dyDescent="0.2">
      <c r="A19">
        <v>3</v>
      </c>
      <c r="B19" s="6">
        <v>9.59</v>
      </c>
      <c r="C19" s="6">
        <f t="shared" si="0"/>
        <v>28.77</v>
      </c>
      <c r="D19" s="3" t="s">
        <v>30</v>
      </c>
    </row>
    <row r="20" spans="1:4" x14ac:dyDescent="0.2">
      <c r="A20">
        <v>1</v>
      </c>
      <c r="B20" s="6">
        <v>14.98</v>
      </c>
      <c r="C20" s="6">
        <f t="shared" si="0"/>
        <v>14.98</v>
      </c>
      <c r="D20" s="3" t="s">
        <v>67</v>
      </c>
    </row>
    <row r="21" spans="1:4" x14ac:dyDescent="0.2">
      <c r="A21">
        <v>1</v>
      </c>
      <c r="B21" s="6">
        <v>12.99</v>
      </c>
      <c r="C21" s="6">
        <f t="shared" si="0"/>
        <v>12.99</v>
      </c>
      <c r="D21" s="3" t="s">
        <v>62</v>
      </c>
    </row>
    <row r="22" spans="1:4" x14ac:dyDescent="0.2">
      <c r="A22">
        <v>4</v>
      </c>
      <c r="B22" s="6">
        <v>33.99</v>
      </c>
      <c r="C22" s="6">
        <f t="shared" si="0"/>
        <v>135.96</v>
      </c>
      <c r="D22" s="3" t="s">
        <v>41</v>
      </c>
    </row>
    <row r="23" spans="1:4" x14ac:dyDescent="0.2">
      <c r="A23">
        <v>4</v>
      </c>
      <c r="B23" s="6">
        <v>10</v>
      </c>
      <c r="C23" s="6">
        <f t="shared" si="0"/>
        <v>40</v>
      </c>
      <c r="D23" s="3" t="s">
        <v>29</v>
      </c>
    </row>
    <row r="24" spans="1:4" x14ac:dyDescent="0.2">
      <c r="A24">
        <v>4</v>
      </c>
      <c r="B24" s="6">
        <v>7.49</v>
      </c>
      <c r="C24" s="6">
        <f t="shared" si="0"/>
        <v>29.96</v>
      </c>
      <c r="D24" s="3" t="s">
        <v>20</v>
      </c>
    </row>
    <row r="25" spans="1:4" x14ac:dyDescent="0.2">
      <c r="A25">
        <v>2</v>
      </c>
      <c r="B25" s="6">
        <v>69.95</v>
      </c>
      <c r="C25" s="6">
        <f t="shared" si="0"/>
        <v>139.9</v>
      </c>
      <c r="D25" s="3" t="s">
        <v>7</v>
      </c>
    </row>
    <row r="26" spans="1:4" x14ac:dyDescent="0.2">
      <c r="A26">
        <v>4</v>
      </c>
      <c r="B26" s="6">
        <v>21.95</v>
      </c>
      <c r="C26" s="6">
        <f t="shared" si="0"/>
        <v>87.8</v>
      </c>
      <c r="D26" s="3" t="s">
        <v>53</v>
      </c>
    </row>
    <row r="27" spans="1:4" x14ac:dyDescent="0.2">
      <c r="A27">
        <v>4</v>
      </c>
      <c r="B27" s="6">
        <v>16.95</v>
      </c>
      <c r="C27" s="6">
        <f t="shared" si="0"/>
        <v>67.8</v>
      </c>
      <c r="D27" s="3" t="s">
        <v>55</v>
      </c>
    </row>
    <row r="28" spans="1:4" x14ac:dyDescent="0.2">
      <c r="A28">
        <v>20</v>
      </c>
      <c r="B28" s="6">
        <v>1.5</v>
      </c>
      <c r="C28" s="6">
        <f t="shared" si="0"/>
        <v>30</v>
      </c>
      <c r="D28" s="3" t="s">
        <v>57</v>
      </c>
    </row>
    <row r="29" spans="1:4" x14ac:dyDescent="0.2">
      <c r="A29">
        <v>3</v>
      </c>
      <c r="B29" s="6">
        <v>34.14</v>
      </c>
      <c r="C29" s="6">
        <f t="shared" si="0"/>
        <v>102.42</v>
      </c>
      <c r="D29" s="3" t="s">
        <v>73</v>
      </c>
    </row>
    <row r="30" spans="1:4" x14ac:dyDescent="0.2">
      <c r="A30" s="2" t="s">
        <v>68</v>
      </c>
      <c r="C30" s="5">
        <f>SUM(C2:C29)</f>
        <v>2096.0300000000002</v>
      </c>
    </row>
    <row r="32" spans="1:4" x14ac:dyDescent="0.2">
      <c r="A32" s="8" t="s">
        <v>74</v>
      </c>
      <c r="B32" s="8"/>
      <c r="C32" s="8"/>
    </row>
    <row r="33" spans="1:4" x14ac:dyDescent="0.2">
      <c r="A33" s="3" t="s">
        <v>75</v>
      </c>
    </row>
    <row r="34" spans="1:4" x14ac:dyDescent="0.2">
      <c r="A34" t="s">
        <v>76</v>
      </c>
    </row>
    <row r="35" spans="1:4" x14ac:dyDescent="0.2">
      <c r="A35" s="7" t="s">
        <v>77</v>
      </c>
    </row>
    <row r="36" spans="1:4" x14ac:dyDescent="0.2">
      <c r="A36" t="s">
        <v>1</v>
      </c>
      <c r="B36" s="6" t="s">
        <v>2</v>
      </c>
      <c r="C36" s="6" t="s">
        <v>68</v>
      </c>
      <c r="D36" t="s">
        <v>78</v>
      </c>
    </row>
    <row r="37" spans="1:4" x14ac:dyDescent="0.2">
      <c r="A37" t="s">
        <v>79</v>
      </c>
      <c r="B37" s="6" t="s">
        <v>80</v>
      </c>
      <c r="C37" s="6">
        <v>70</v>
      </c>
      <c r="D37" t="s">
        <v>81</v>
      </c>
    </row>
    <row r="38" spans="1:4" x14ac:dyDescent="0.2">
      <c r="A38" t="s">
        <v>79</v>
      </c>
      <c r="B38" s="6" t="s">
        <v>80</v>
      </c>
      <c r="C38" s="6">
        <v>70</v>
      </c>
      <c r="D38" t="s">
        <v>82</v>
      </c>
    </row>
    <row r="39" spans="1:4" x14ac:dyDescent="0.2">
      <c r="A39" s="2" t="s">
        <v>68</v>
      </c>
      <c r="B39" s="5"/>
      <c r="C39" s="5">
        <f>SUM(C37:C38)</f>
        <v>140</v>
      </c>
    </row>
    <row r="47" spans="1:4" x14ac:dyDescent="0.2">
      <c r="C47" s="6" t="s">
        <v>83</v>
      </c>
      <c r="D47" s="3" t="s">
        <v>84</v>
      </c>
    </row>
    <row r="48" spans="1:4" x14ac:dyDescent="0.2">
      <c r="C48" s="6" t="s">
        <v>85</v>
      </c>
      <c r="D48" s="3" t="s">
        <v>86</v>
      </c>
    </row>
  </sheetData>
  <autoFilter ref="A1:D29" xr:uid="{C8D8F9FB-E597-47F2-93B9-27FFDA694B93}">
    <sortState xmlns:xlrd2="http://schemas.microsoft.com/office/spreadsheetml/2017/richdata2" ref="A2:D30">
      <sortCondition ref="D1:D29"/>
    </sortState>
  </autoFilter>
  <mergeCells count="1">
    <mergeCell ref="A32:C32"/>
  </mergeCells>
  <hyperlinks>
    <hyperlink ref="D25" r:id="rId1" xr:uid="{1CDC8AAB-82A4-47F4-8BE4-9A6701E711CF}"/>
    <hyperlink ref="D14" r:id="rId2" xr:uid="{A3A09109-9F1D-41D4-A92C-3D5A20DB2AFD}"/>
    <hyperlink ref="D8" r:id="rId3" xr:uid="{8188124D-82A2-4DDC-A2EE-E0276634E180}"/>
    <hyperlink ref="D18" r:id="rId4" xr:uid="{CE25759F-CC66-4091-AF38-9A4793DD34AA}"/>
    <hyperlink ref="D24" r:id="rId5" xr:uid="{FAF02063-FF83-4F88-B522-6F906846FC6E}"/>
    <hyperlink ref="D23" r:id="rId6" xr:uid="{4520398B-F699-44E5-8581-3601B1B3DD39}"/>
    <hyperlink ref="D4" r:id="rId7" xr:uid="{31AF8A7D-0C0A-48BB-8894-4447B36E6800}"/>
    <hyperlink ref="D5" r:id="rId8" xr:uid="{66992302-ADF5-48F1-AFCB-FDDB07498BD0}"/>
    <hyperlink ref="D9" r:id="rId9" xr:uid="{B88E05E5-C211-4364-AA31-B697C7255A71}"/>
    <hyperlink ref="D19" r:id="rId10" xr:uid="{811C965F-6F16-44BF-98EF-ED933FDFDC95}"/>
    <hyperlink ref="D22" r:id="rId11" xr:uid="{E7C947A4-7B6D-4B85-958D-69B8EEE947F6}"/>
    <hyperlink ref="D11" r:id="rId12" xr:uid="{A2E76F14-8E98-497B-AE30-A363CCEDFD2A}"/>
    <hyperlink ref="D7" r:id="rId13" xr:uid="{CD942DDD-4214-4A5A-BB97-E1A3E2F69D74}"/>
    <hyperlink ref="D6" r:id="rId14" xr:uid="{0AC321D4-0E51-4DED-81E5-62F64F5D5FA7}"/>
    <hyperlink ref="D26" r:id="rId15" xr:uid="{6428D921-0337-4C78-AF1B-16C7F0425793}"/>
    <hyperlink ref="D27" r:id="rId16" xr:uid="{92427DAB-4B9B-4B58-8389-53FF5893183C}"/>
    <hyperlink ref="D28" r:id="rId17" xr:uid="{1E37F076-1C44-4EA6-A756-AE4E1FDA1482}"/>
    <hyperlink ref="D15" r:id="rId18" xr:uid="{733280D0-1AC2-40D4-B751-85B899D83659}"/>
    <hyperlink ref="D2" r:id="rId19" xr:uid="{82572692-19B9-430F-8BAE-C44D80034784}"/>
    <hyperlink ref="D13" r:id="rId20" display="https://www.amazon.com/Fermerry-Stranded-Silicone-Cables-Electrical/dp/B089CP9N98/ref=sr_1_1_sspa?dchild=1&amp;keywords=28%2Bawg&amp;qid=1633003602&amp;sr=8-1-spons&amp;spLa=ZW5jcnlwdGVkUXVhbGlmaWVyPUEzMjRYUFpDS0JVRk1JJmVuY3J5cHRlZElkPUEwNjg2NTQxRFgwNDU4RlFBUFJVJmVuY3J5cHRlZEFkSWQ9QTA1MDc5OTQyRUgwWlNFWEVDRFFFJndpZGdldE5hbWU9c3BfYXRmJmFjdGlvbj1jbGlja1JlZGlyZWN0JmRvTm90TG9nQ2xpY2s9dHJ1ZQ&amp;th=1" xr:uid="{F08E1637-7AC8-415A-9900-46C05B93E292}"/>
    <hyperlink ref="D21" r:id="rId21" xr:uid="{724C0AB8-7B10-43F1-A64F-3D0A5A735F9E}"/>
    <hyperlink ref="D12" r:id="rId22" xr:uid="{543561C4-5BA1-4E84-86EE-A1DD63493D1D}"/>
    <hyperlink ref="D16" r:id="rId23" xr:uid="{BC082059-AA06-4314-AD76-D7F4836B9CC2}"/>
    <hyperlink ref="D17" r:id="rId24" xr:uid="{71FC3793-996F-45DF-A9B3-DCE0A4DD81EC}"/>
    <hyperlink ref="D10" r:id="rId25" xr:uid="{6B2C1A05-3F01-4BEE-BA3A-4D6117D947FA}"/>
    <hyperlink ref="D20" r:id="rId26" display="https://www.amazon.com/RIKIMARU-Abrasion-Resistant-Superline-Diameter/dp/B07Q7Y6TD4/ref=sr_1_1_sspa?dchild=1&amp;keywords=fish+line&amp;qid=1633004856&amp;sr=8-1-spons&amp;psc=1&amp;spLa=ZW5jcnlwdGVkUXVhbGlmaWVyPUEyVUtQRUlUSUVKVDlNJmVuY3J5cHRlZElkPUEwNzkwNjU5MlI0VkpOSFZKTEFXVCZlbmNyeXB0ZWRBZElkPUEwODQwMjY5MVI3Sjk3MzhOUzQ0WiZ3aWRnZXROYW1lPXNwX2F0ZiZhY3Rpb249Y2xpY2tSZWRpcmVjdCZkb05vdExvZ0NsaWNrPXRydWU=" xr:uid="{389EB067-9AB4-4A6A-83AC-F81C0E152743}"/>
    <hyperlink ref="D3" r:id="rId27" xr:uid="{F997928D-4BD0-440D-B0AE-5B787895203C}"/>
    <hyperlink ref="A33" r:id="rId28" xr:uid="{EB3D7709-A479-42F3-85DF-6ECC7AF82233}"/>
    <hyperlink ref="D29" r:id="rId29" xr:uid="{B2F00705-D63E-44A6-8828-0D63A0EA40B1}"/>
    <hyperlink ref="D47" r:id="rId30" xr:uid="{01012BD9-C1F8-4FF2-BA77-C53DD8AFFDFA}"/>
    <hyperlink ref="D48" r:id="rId31" xr:uid="{19C6C766-8B09-47BE-A1B5-0A146330AB9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298E-C669-204A-8A34-B7C640F1F852}">
  <dimension ref="A1:D12"/>
  <sheetViews>
    <sheetView tabSelected="1" workbookViewId="0">
      <selection activeCell="B22" sqref="B22"/>
    </sheetView>
  </sheetViews>
  <sheetFormatPr baseColWidth="10" defaultRowHeight="16" x14ac:dyDescent="0.2"/>
  <cols>
    <col min="2" max="2" width="9" style="6"/>
    <col min="3" max="3" width="10" style="6" bestFit="1" customWidth="1"/>
    <col min="4" max="4" width="226.1640625" bestFit="1" customWidth="1"/>
  </cols>
  <sheetData>
    <row r="1" spans="1:4" x14ac:dyDescent="0.2">
      <c r="A1" s="2" t="s">
        <v>1</v>
      </c>
      <c r="B1" s="5" t="s">
        <v>2</v>
      </c>
      <c r="C1" s="5" t="s">
        <v>68</v>
      </c>
      <c r="D1" s="2" t="s">
        <v>4</v>
      </c>
    </row>
    <row r="2" spans="1:4" x14ac:dyDescent="0.2">
      <c r="A2">
        <v>6</v>
      </c>
      <c r="B2" s="6">
        <v>65.989999999999995</v>
      </c>
      <c r="C2" s="6">
        <f t="shared" ref="C2:C8" si="0">A2*B2</f>
        <v>395.93999999999994</v>
      </c>
      <c r="D2" s="3" t="s">
        <v>92</v>
      </c>
    </row>
    <row r="3" spans="1:4" x14ac:dyDescent="0.2">
      <c r="A3">
        <v>3</v>
      </c>
      <c r="B3" s="6">
        <v>12.99</v>
      </c>
      <c r="C3" s="6">
        <f t="shared" si="0"/>
        <v>38.97</v>
      </c>
      <c r="D3" s="3" t="s">
        <v>91</v>
      </c>
    </row>
    <row r="4" spans="1:4" x14ac:dyDescent="0.2">
      <c r="A4">
        <v>6</v>
      </c>
      <c r="B4" s="6">
        <v>27.99</v>
      </c>
      <c r="C4" s="6">
        <f t="shared" si="0"/>
        <v>167.94</v>
      </c>
      <c r="D4" s="3" t="s">
        <v>90</v>
      </c>
    </row>
    <row r="5" spans="1:4" x14ac:dyDescent="0.2">
      <c r="A5">
        <v>2</v>
      </c>
      <c r="B5" s="6">
        <v>12.99</v>
      </c>
      <c r="C5" s="6">
        <f t="shared" si="0"/>
        <v>25.98</v>
      </c>
      <c r="D5" s="3" t="s">
        <v>87</v>
      </c>
    </row>
    <row r="6" spans="1:4" x14ac:dyDescent="0.2">
      <c r="A6">
        <v>1</v>
      </c>
      <c r="B6" s="6">
        <v>14.99</v>
      </c>
      <c r="C6" s="6">
        <f t="shared" si="0"/>
        <v>14.99</v>
      </c>
      <c r="D6" s="3" t="s">
        <v>88</v>
      </c>
    </row>
    <row r="7" spans="1:4" x14ac:dyDescent="0.2">
      <c r="A7">
        <v>6</v>
      </c>
      <c r="B7" s="6">
        <v>40.86</v>
      </c>
      <c r="C7" s="6">
        <f t="shared" si="0"/>
        <v>245.16</v>
      </c>
      <c r="D7" s="3" t="s">
        <v>89</v>
      </c>
    </row>
    <row r="8" spans="1:4" x14ac:dyDescent="0.2">
      <c r="A8">
        <v>4</v>
      </c>
      <c r="B8" s="6">
        <v>19.899999999999999</v>
      </c>
      <c r="C8" s="6">
        <f t="shared" si="0"/>
        <v>79.599999999999994</v>
      </c>
      <c r="D8" s="3" t="s">
        <v>93</v>
      </c>
    </row>
    <row r="9" spans="1:4" x14ac:dyDescent="0.2">
      <c r="D9" s="3"/>
    </row>
    <row r="10" spans="1:4" x14ac:dyDescent="0.2">
      <c r="A10" s="2" t="s">
        <v>68</v>
      </c>
      <c r="C10" s="5">
        <f>SUM(C2:C9)</f>
        <v>968.57999999999993</v>
      </c>
    </row>
    <row r="12" spans="1:4" x14ac:dyDescent="0.2">
      <c r="A12" s="8"/>
      <c r="B12" s="8"/>
      <c r="C12" s="8"/>
    </row>
  </sheetData>
  <mergeCells count="1">
    <mergeCell ref="A12:C12"/>
  </mergeCells>
  <hyperlinks>
    <hyperlink ref="D4" r:id="rId1" xr:uid="{5FCBE0A8-D585-ED44-8824-EDB5A005A665}"/>
    <hyperlink ref="D3" r:id="rId2" xr:uid="{90343935-0376-784E-B1FE-CC5570CCD4F9}"/>
    <hyperlink ref="D2" r:id="rId3" xr:uid="{D7B4D818-71EF-E74E-AF11-A6EC52B3958B}"/>
    <hyperlink ref="D5" r:id="rId4" xr:uid="{F80DA853-2EA6-3648-A715-141512988E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Basic_Kit</vt:lpstr>
      <vt:lpstr>Sheet2</vt:lpstr>
      <vt:lpstr>2nd order</vt:lpstr>
      <vt:lpstr>3rd Order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2021-08-27T16:15:17Z</dcterms:created>
  <dcterms:modified xsi:type="dcterms:W3CDTF">2022-02-11T16:33:29Z</dcterms:modified>
  <cp:category/>
  <cp:contentStatus/>
</cp:coreProperties>
</file>