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<sst xmlns="http://schemas.openxmlformats.org/spreadsheetml/2006/main" count="579" uniqueCount="162">
  <si>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</si>
  <si>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</si>
  <si>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</si>
  <si>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</si>
  <si>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</si>
  <si>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</si>
  <si>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</si>
  <si>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</si>
  <si>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</si>
  <si>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</si>
  <si>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</si>
  <si>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</si>
  <si>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</si>
  <si>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</si>
  <si>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</si>
  <si>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</si>
  <si>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</si>
  <si>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</si>
  <si>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</si>
  <si>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</si>
  <si>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</si>
  <si>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</si>
  <si>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DI3</t>
  </si>
  <si>
    <t>Total Tr. Com. + Mundus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</si>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</sst>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398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3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9" borderId="0" xfId="0" applyFont="true" applyFill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3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5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7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9" borderId="0" xfId="0" applyFont="true" applyFill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3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7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9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3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7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9" borderId="0" xfId="0" applyFont="true" applyFill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7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9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7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3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5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7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7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9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5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7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7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3" borderId="0" xfId="0" applyFont="true" applyFill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5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7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9" borderId="0" xfId="0" applyFont="true" applyFill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3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7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7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9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7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3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5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9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5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3" borderId="0" xfId="0" applyFont="true" applyFill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7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9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7" borderId="0" xfId="0" applyFont="true" applyFill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9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5" borderId="0" xfId="0" applyFont="true" applyFill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9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5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9" borderId="0" xfId="0" applyFont="true" applyFill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5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9" borderId="0" xfId="0" applyFont="true" applyFill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7" borderId="0" xfId="0" applyFont="true" applyFill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3" borderId="0" xfId="0" applyFont="true" applyFill="true">
      <alignment horizontal="center" vertical="center" wrapText="true"/>
    </xf>
    <xf numFmtId="0" fontId="366" fillId="5" borderId="0" xfId="0" applyFont="true" applyFill="true">
      <alignment horizontal="center" vertical="center" wrapText="true"/>
    </xf>
    <xf numFmtId="0" fontId="367" fillId="7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3" borderId="0" xfId="0" applyFont="true" applyFill="true">
      <alignment horizontal="center" vertical="center" wrapText="true"/>
    </xf>
    <xf numFmtId="0" fontId="377" fillId="5" borderId="0" xfId="0" applyFont="true" applyFill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164" fontId="379" fillId="14" borderId="0" xfId="0" applyFont="true" applyNumberFormat="true" applyFill="true">
      <alignment horizontal="center" vertical="center" wrapText="true"/>
    </xf>
    <xf numFmtId="0" fontId="380" fillId="16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3" borderId="0" xfId="0" applyFont="true" applyFill="true">
      <alignment horizontal="center" vertical="center" wrapText="true"/>
    </xf>
    <xf numFmtId="0" fontId="385" fillId="5" borderId="0" xfId="0" applyFont="true" applyFill="true">
      <alignment horizontal="center" vertical="center" wrapText="true"/>
    </xf>
    <xf numFmtId="0" fontId="386" fillId="7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164" fontId="398" fillId="14" borderId="0" xfId="0" applyFont="true" applyNumberFormat="true" applyFill="true">
      <alignment horizontal="center" vertical="center" wrapText="true"/>
    </xf>
    <xf numFmtId="0" fontId="399" fillId="16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3" borderId="0" xfId="0" applyFont="true" applyFill="true">
      <alignment horizontal="center" vertical="center" wrapText="true"/>
    </xf>
    <xf numFmtId="0" fontId="405" fillId="5" borderId="0" xfId="0" applyFont="true" applyFill="true">
      <alignment horizontal="center" vertical="center" wrapText="true"/>
    </xf>
    <xf numFmtId="0" fontId="406" fillId="7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3" borderId="0" xfId="0" applyFont="true" applyFill="true">
      <alignment horizontal="center" vertical="center" wrapText="true"/>
    </xf>
    <xf numFmtId="0" fontId="416" fillId="5" borderId="0" xfId="0" applyFont="true" applyFill="true">
      <alignment horizontal="center" vertical="center" wrapText="true"/>
    </xf>
    <xf numFmtId="0" fontId="417" fillId="7" borderId="0" xfId="0" applyFont="true" applyFill="true">
      <alignment horizontal="center" vertical="center" wrapText="true"/>
    </xf>
    <xf numFmtId="164" fontId="418" fillId="14" borderId="0" xfId="0" applyFont="true" applyNumberFormat="true" applyFill="true">
      <alignment horizontal="center" vertical="center" wrapText="true"/>
    </xf>
    <xf numFmtId="0" fontId="419" fillId="16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3" borderId="0" xfId="0" applyFont="true" applyFill="true">
      <alignment horizontal="center" vertical="center" wrapText="true"/>
    </xf>
    <xf numFmtId="0" fontId="435" fillId="5" borderId="0" xfId="0" applyFont="true" applyFill="true">
      <alignment horizontal="center" vertical="center" wrapText="true"/>
    </xf>
    <xf numFmtId="0" fontId="436" fillId="7" borderId="0" xfId="0" applyFont="true" applyFill="true">
      <alignment horizontal="center" vertical="center" wrapText="true"/>
    </xf>
    <xf numFmtId="164" fontId="437" fillId="14" borderId="0" xfId="0" applyFont="true" applyNumberFormat="true" applyFill="true">
      <alignment horizontal="center" vertical="center" wrapText="true"/>
    </xf>
    <xf numFmtId="0" fontId="438" fillId="16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3" borderId="0" xfId="0" applyFont="true" applyFill="true">
      <alignment horizontal="center" vertical="center" wrapText="true"/>
    </xf>
    <xf numFmtId="0" fontId="443" fillId="5" borderId="0" xfId="0" applyFont="true" applyFill="true">
      <alignment horizontal="center" vertical="center" wrapText="true"/>
    </xf>
    <xf numFmtId="0" fontId="444" fillId="7" borderId="0" xfId="0" applyFont="true" applyFill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164" fontId="456" fillId="14" borderId="0" xfId="0" applyFont="true" applyNumberFormat="true" applyFill="true">
      <alignment horizontal="center" vertical="center" wrapText="true"/>
    </xf>
    <xf numFmtId="0" fontId="457" fillId="16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3" borderId="0" xfId="0" applyFont="true" applyFill="true">
      <alignment horizontal="center" vertical="center" wrapText="true"/>
    </xf>
    <xf numFmtId="0" fontId="473" fillId="5" borderId="0" xfId="0" applyFont="true" applyFill="true">
      <alignment horizontal="center" vertical="center" wrapText="true"/>
    </xf>
    <xf numFmtId="0" fontId="474" fillId="7" borderId="0" xfId="0" applyFont="true" applyFill="true">
      <alignment horizontal="center" vertical="center" wrapText="true"/>
    </xf>
    <xf numFmtId="164" fontId="475" fillId="14" borderId="0" xfId="0" applyFont="true" applyNumberFormat="true" applyFill="true">
      <alignment horizontal="center" vertical="center" wrapText="true"/>
    </xf>
    <xf numFmtId="0" fontId="476" fillId="16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3" borderId="0" xfId="0" applyFont="true" applyFill="true">
      <alignment horizontal="center" vertical="center" wrapText="true"/>
    </xf>
    <xf numFmtId="0" fontId="481" fillId="5" borderId="0" xfId="0" applyFont="true" applyFill="true">
      <alignment horizontal="center" vertical="center" wrapText="true"/>
    </xf>
    <xf numFmtId="0" fontId="482" fillId="7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18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3" borderId="0" xfId="0" applyFont="true" applyFill="true">
      <alignment horizontal="center" vertical="center" wrapText="true"/>
    </xf>
    <xf numFmtId="0" fontId="502" fillId="5" borderId="0" xfId="0" applyFont="true" applyFill="true">
      <alignment horizontal="center" vertical="center" wrapText="true"/>
    </xf>
    <xf numFmtId="0" fontId="503" fillId="7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3" borderId="0" xfId="0" applyFont="true" applyFill="true">
      <alignment horizontal="center" vertical="center" wrapText="true"/>
    </xf>
    <xf numFmtId="0" fontId="513" fillId="5" borderId="0" xfId="0" applyFont="true" applyFill="true">
      <alignment horizontal="center" vertical="center" wrapText="true"/>
    </xf>
    <xf numFmtId="0" fontId="514" fillId="7" borderId="0" xfId="0" applyFont="true" applyFill="true">
      <alignment horizontal="center" vertical="center" wrapText="true"/>
    </xf>
    <xf numFmtId="164" fontId="515" fillId="14" borderId="0" xfId="0" applyFont="true" applyNumberFormat="true" applyFill="true">
      <alignment horizontal="center" vertical="center" wrapText="true"/>
    </xf>
    <xf numFmtId="0" fontId="516" fillId="16" borderId="0" xfId="0" applyFont="true" applyFill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164" fontId="535" fillId="14" borderId="0" xfId="0" applyFont="true" applyNumberFormat="true" applyFill="true">
      <alignment horizontal="center" vertical="center" wrapText="true"/>
    </xf>
    <xf numFmtId="0" fontId="536" fillId="16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3" borderId="0" xfId="0" applyFont="true" applyFill="true">
      <alignment horizontal="center" vertical="center" wrapText="true"/>
    </xf>
    <xf numFmtId="0" fontId="542" fillId="5" borderId="0" xfId="0" applyFont="true" applyFill="true">
      <alignment horizontal="center" vertical="center" wrapText="true"/>
    </xf>
    <xf numFmtId="0" fontId="543" fillId="7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164" fontId="555" fillId="14" borderId="0" xfId="0" applyFont="true" applyNumberFormat="true" applyFill="true">
      <alignment horizontal="center" vertical="center" wrapText="true"/>
    </xf>
    <xf numFmtId="0" fontId="556" fillId="16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3" borderId="0" xfId="0" applyFont="true" applyFill="true">
      <alignment horizontal="center" vertical="center" wrapText="true"/>
    </xf>
    <xf numFmtId="0" fontId="561" fillId="5" borderId="0" xfId="0" applyFont="true" applyFill="true">
      <alignment horizontal="center" vertical="center" wrapText="true"/>
    </xf>
    <xf numFmtId="0" fontId="562" fillId="7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164" fontId="574" fillId="14" borderId="0" xfId="0" applyFont="true" applyNumberFormat="true" applyFill="true">
      <alignment horizontal="center" vertical="center" wrapText="true"/>
    </xf>
    <xf numFmtId="0" fontId="575" fillId="16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3" borderId="0" xfId="0" applyFont="true" applyFill="true">
      <alignment horizontal="center" vertical="center" wrapText="true"/>
    </xf>
    <xf numFmtId="0" fontId="600" fillId="5" borderId="0" xfId="0" applyFont="true" applyFill="true">
      <alignment horizontal="center" vertical="center" wrapText="true"/>
    </xf>
    <xf numFmtId="0" fontId="601" fillId="7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3" borderId="0" xfId="0" applyFont="true" applyFill="true">
      <alignment horizontal="center" vertical="center" wrapText="true"/>
    </xf>
    <xf numFmtId="0" fontId="611" fillId="5" borderId="0" xfId="0" applyFont="true" applyFill="true">
      <alignment horizontal="center" vertical="center" wrapText="true"/>
    </xf>
    <xf numFmtId="0" fontId="612" fillId="7" borderId="0" xfId="0" applyFont="true" applyFill="true">
      <alignment horizontal="center" vertical="center" wrapText="true"/>
    </xf>
    <xf numFmtId="164" fontId="613" fillId="14" borderId="0" xfId="0" applyFont="true" applyNumberFormat="true" applyFill="true">
      <alignment horizontal="center" vertical="center" wrapText="true"/>
    </xf>
    <xf numFmtId="0" fontId="614" fillId="16" borderId="0" xfId="0" applyFont="true" applyFill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3" borderId="0" xfId="0" applyFont="true" applyFill="true">
      <alignment horizontal="center" vertical="center" wrapText="true"/>
    </xf>
    <xf numFmtId="0" fontId="630" fillId="5" borderId="0" xfId="0" applyFont="true" applyFill="true">
      <alignment horizontal="center" vertical="center" wrapText="true"/>
    </xf>
    <xf numFmtId="0" fontId="631" fillId="7" borderId="0" xfId="0" applyFont="true" applyFill="true">
      <alignment horizontal="center" vertical="center" wrapText="true"/>
    </xf>
    <xf numFmtId="164" fontId="632" fillId="14" borderId="0" xfId="0" applyFont="true" applyNumberFormat="true" applyFill="true">
      <alignment horizontal="center" vertical="center" wrapText="true"/>
    </xf>
    <xf numFmtId="0" fontId="633" fillId="16" borderId="0" xfId="0" applyFont="true" applyFill="true">
      <alignment horizontal="center" vertical="center" wrapText="true"/>
    </xf>
    <xf numFmtId="0" fontId="634" fillId="18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3" borderId="0" xfId="0" applyFont="true" applyFill="true">
      <alignment horizontal="center" vertical="center" wrapText="true"/>
    </xf>
    <xf numFmtId="0" fontId="653" fillId="5" borderId="0" xfId="0" applyFont="true" applyFill="true">
      <alignment horizontal="center" vertical="center" wrapText="true"/>
    </xf>
    <xf numFmtId="0" fontId="654" fillId="7" borderId="0" xfId="0" applyFont="true" applyFill="true">
      <alignment horizontal="center" vertical="center" wrapText="true"/>
    </xf>
    <xf numFmtId="164" fontId="655" fillId="14" borderId="0" xfId="0" applyFont="true" applyNumberFormat="true" applyFill="true">
      <alignment horizontal="center" vertical="center" wrapText="true"/>
    </xf>
    <xf numFmtId="0" fontId="656" fillId="16" borderId="0" xfId="0" applyFont="true" applyFill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3" borderId="0" xfId="0" applyFont="true" applyFill="true">
      <alignment horizontal="center" vertical="center" wrapText="true"/>
    </xf>
    <xf numFmtId="0" fontId="661" fillId="5" borderId="0" xfId="0" applyFont="true" applyFill="true">
      <alignment horizontal="center" vertical="center" wrapText="true"/>
    </xf>
    <xf numFmtId="0" fontId="662" fillId="7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3" borderId="0" xfId="0" applyFont="true" applyFill="true">
      <alignment horizontal="center" vertical="center" wrapText="true"/>
    </xf>
    <xf numFmtId="0" fontId="672" fillId="5" borderId="0" xfId="0" applyFont="true" applyFill="true">
      <alignment horizontal="center" vertical="center" wrapText="true"/>
    </xf>
    <xf numFmtId="0" fontId="673" fillId="7" borderId="0" xfId="0" applyFont="true" applyFill="true">
      <alignment horizontal="center" vertical="center" wrapText="true"/>
    </xf>
    <xf numFmtId="164" fontId="674" fillId="14" borderId="0" xfId="0" applyFont="true" applyNumberFormat="true" applyFill="true">
      <alignment horizontal="center" vertical="center" wrapText="true"/>
    </xf>
    <xf numFmtId="0" fontId="675" fillId="16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3" borderId="0" xfId="0" applyFont="true" applyFill="true">
      <alignment horizontal="center" vertical="center" wrapText="true"/>
    </xf>
    <xf numFmtId="0" fontId="680" fillId="5" borderId="0" xfId="0" applyFont="true" applyFill="true">
      <alignment horizontal="center" vertical="center" wrapText="true"/>
    </xf>
    <xf numFmtId="0" fontId="681" fillId="7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3" borderId="0" xfId="0" applyFont="true" applyFill="true">
      <alignment horizontal="center" vertical="center" wrapText="true"/>
    </xf>
    <xf numFmtId="0" fontId="691" fillId="5" borderId="0" xfId="0" applyFont="true" applyFill="true">
      <alignment horizontal="center" vertical="center" wrapText="true"/>
    </xf>
    <xf numFmtId="0" fontId="692" fillId="7" borderId="0" xfId="0" applyFont="true" applyFill="true">
      <alignment horizontal="center" vertical="center" wrapText="true"/>
    </xf>
    <xf numFmtId="164" fontId="693" fillId="14" borderId="0" xfId="0" applyFont="true" applyNumberFormat="true" applyFill="true">
      <alignment horizontal="center" vertical="center" wrapText="true"/>
    </xf>
    <xf numFmtId="0" fontId="694" fillId="16" borderId="0" xfId="0" applyFont="true" applyFill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5" borderId="4" xfId="0" applyFont="true" applyBorder="true" applyFill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5" borderId="4" xfId="0" applyFont="true" applyBorder="true" applyFill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5" borderId="4" xfId="0" applyFont="true" applyBorder="true" applyFill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5" borderId="4" xfId="0" applyFont="true" applyBorder="true" applyFill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5" borderId="4" xfId="0" applyFont="true" applyBorder="true" applyFill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5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5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18" borderId="4" xfId="0" applyFont="true" applyBorder="true" applyFill="true">
      <alignment horizontal="center" vertical="center" wrapText="true"/>
    </xf>
    <xf numFmtId="0" fontId="725" fillId="0" borderId="4" xfId="0" applyFont="true" applyBorder="true">
      <alignment horizontal="center" vertical="center" wrapText="true"/>
    </xf>
    <xf numFmtId="0" fontId="726" fillId="18" borderId="4" xfId="0" applyFont="true" applyBorder="true" applyFill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18" borderId="4" xfId="0" applyFont="true" applyBorder="true" applyFill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5" borderId="4" xfId="0" applyFont="true" applyBorder="true" applyFill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5" borderId="4" xfId="0" applyFont="true" applyBorder="true" applyFill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5" borderId="4" xfId="0" applyFont="true" applyBorder="true" applyFill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5" borderId="4" xfId="0" applyFont="true" applyBorder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5" borderId="4" xfId="0" applyFont="true" applyBorder="true" applyFill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5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5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18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18" borderId="4" xfId="0" applyFont="true" applyBorder="true" applyFill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18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18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18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18" borderId="4" xfId="0" applyFont="true" applyBorder="true" applyFill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5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5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5" borderId="4" xfId="0" applyFont="true" applyBorder="true" applyFill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18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18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18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18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18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3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3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3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3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3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3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3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3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18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18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18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18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3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3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3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5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5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5" borderId="4" xfId="0" applyFont="true" applyBorder="true" applyFill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5" borderId="4" xfId="0" applyFont="true" applyBorder="true" applyFill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5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5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5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5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1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18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18" borderId="4" xfId="0" applyFont="true" applyBorder="true" applyFill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5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5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5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7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7" borderId="4" xfId="0" applyFont="true" applyBorder="true" applyFill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7" borderId="4" xfId="0" applyFont="true" applyBorder="true" applyFill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7" borderId="4" xfId="0" applyFont="true" applyBorder="true" applyFill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7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7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7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7" borderId="4" xfId="0" applyFont="true" applyBorder="true" applyFill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18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18" borderId="4" xfId="0" applyFont="true" applyBorder="true" applyFill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8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7" borderId="4" xfId="0" applyFont="true" applyBorder="true" applyFill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7" borderId="4" xfId="0" applyFont="true" applyBorder="true" applyFill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7" borderId="4" xfId="0" applyFont="true" applyBorder="true" applyFill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18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18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18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18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18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3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3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3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3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3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3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3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3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18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18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1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3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3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3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7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7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7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7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7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7" borderId="4" xfId="0" applyFont="true" applyBorder="true" applyFill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7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7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7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7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7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7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7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7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18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1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18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18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18" borderId="4" xfId="0" applyFont="true" applyBorder="true" applyFill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7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7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8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18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18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3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3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3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3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3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3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3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3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3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3" borderId="4" xfId="0" applyFont="true" applyBorder="true" applyFill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3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3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3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3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18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18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18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18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3" borderId="4" xfId="0" applyFont="true" applyBorder="true" applyFill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3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5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5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5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5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5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5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5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5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5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5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5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5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5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5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18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1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1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5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5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7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7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7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7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7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7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7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7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7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7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7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7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7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7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18" borderId="4" xfId="0" applyFont="true" applyBorder="true" applyFill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1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18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7" borderId="4" xfId="0" applyFont="true" applyBorder="true" applyFill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7" borderId="4" xfId="0" applyFont="true" applyBorder="true" applyFill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7" borderId="4" xfId="0" applyFont="true" applyBorder="true" applyFill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8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18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18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18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18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7" borderId="4" xfId="0" applyFont="true" applyBorder="true" applyFill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7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7" borderId="4" xfId="0" applyFont="true" applyBorder="true" applyFill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7" borderId="4" xfId="0" applyFont="true" applyBorder="true" applyFill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7" borderId="4" xfId="0" applyFont="true" applyBorder="true" applyFill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7" borderId="4" xfId="0" applyFont="true" applyBorder="true" applyFill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7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7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7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7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7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7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7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7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18" borderId="4" xfId="0" applyFont="true" applyBorder="true" applyFill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18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18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7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7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7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8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18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18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7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7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7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7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7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7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7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3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3" borderId="4" xfId="0" applyFont="true" applyBorder="true" applyFill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3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3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3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3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3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3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3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3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18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18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18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18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3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3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3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5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5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5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5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5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5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5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5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5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5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5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5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5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5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18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18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18" borderId="4" xfId="0" applyFont="true" applyBorder="true" applyFill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18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5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5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5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7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7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7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7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7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7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7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7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7" borderId="4" xfId="0" applyFont="true" applyBorder="true" applyFill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7" borderId="4" xfId="0" applyFont="true" applyBorder="true" applyFill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7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7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7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7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8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18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8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18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18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18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7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7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7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7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7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7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7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7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7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7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7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7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7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7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7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7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7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18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18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8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8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8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18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7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7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7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18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8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18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5" borderId="4" xfId="0" applyFont="true" applyBorder="true" applyFill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5" borderId="4" xfId="0" applyFont="true" applyBorder="true" applyFill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5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5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5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5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5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5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5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5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5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5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5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5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8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18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8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18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5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5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5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7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7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7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7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7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7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7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18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1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18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1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7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7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7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7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7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7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7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7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7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7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7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7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7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7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7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7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7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18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18" borderId="4" xfId="0" applyFont="true" applyBorder="true" applyFill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18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18" borderId="4" xfId="0" applyFont="true" applyBorder="true" applyFill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1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1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7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7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7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3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3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3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3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3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3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3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1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18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1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18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1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3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3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5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5" borderId="4" xfId="0" applyFont="true" applyBorder="true" applyFill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5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5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5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5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5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5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5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5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5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5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5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5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18" borderId="4" xfId="0" applyFont="true" applyBorder="true" applyFill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18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8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5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5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3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3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3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3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3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3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3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3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3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3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3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3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3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3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8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18" borderId="4" xfId="0" applyFont="true" applyBorder="true" applyFill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18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18" borderId="4" xfId="0" applyFont="true" applyBorder="true" applyFill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3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3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3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7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7" borderId="4" xfId="0" applyFont="true" applyBorder="true" applyFill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7" borderId="4" xfId="0" applyFont="true" applyBorder="true" applyFill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7" borderId="4" xfId="0" applyFont="true" applyBorder="true" applyFill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7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7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7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7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18" borderId="4" xfId="0" applyFont="true" applyBorder="true" applyFill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8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18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7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7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7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18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18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18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18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18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3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3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3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3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3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3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3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3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18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18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18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8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8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3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3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3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7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7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7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7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7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7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7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7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7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7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7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7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7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8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18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8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18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8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7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7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7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7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7" borderId="4" xfId="0" applyFont="true" applyBorder="true" applyFill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7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7" borderId="4" xfId="0" applyFont="true" applyBorder="true" applyFill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7" borderId="4" xfId="0" applyFont="true" applyBorder="true" applyFill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7" borderId="4" xfId="0" applyFont="true" applyBorder="true" applyFill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7" borderId="4" xfId="0" applyFont="true" applyBorder="true" applyFill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18" borderId="4" xfId="0" applyFont="true" applyBorder="true" applyFill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18" borderId="4" xfId="0" applyFont="true" applyBorder="true" applyFill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18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7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7" borderId="4" xfId="0" applyFont="true" applyBorder="true" applyFill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7" borderId="4" xfId="0" applyFont="true" applyBorder="true" applyFill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18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18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18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18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18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7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7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7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7" borderId="4" xfId="0" applyFont="true" applyBorder="true" applyFill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7" borderId="4" xfId="0" applyFont="true" applyBorder="true" applyFill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7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7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7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7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7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7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7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7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7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18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8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18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8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18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8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7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7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7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7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7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7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7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7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7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7" borderId="4" xfId="0" applyFont="true" applyBorder="true" applyFill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7" borderId="4" xfId="0" applyFont="true" applyBorder="true" applyFill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7" borderId="4" xfId="0" applyFont="true" applyBorder="true" applyFill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18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18" borderId="4" xfId="0" applyFont="true" applyBorder="true" applyFill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18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7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7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3" borderId="4" xfId="0" applyFont="true" applyBorder="true" applyFill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3" borderId="4" xfId="0" applyFont="true" applyBorder="true" applyFill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3" borderId="4" xfId="0" applyFont="true" applyBorder="true" applyFill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3" borderId="4" xfId="0" applyFont="true" applyBorder="true" applyFill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3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3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3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3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3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3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3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3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3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3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18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8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3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3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3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5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5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5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5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5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5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5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18" borderId="4" xfId="0" applyFont="true" applyBorder="true" applyFill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8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5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5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5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5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5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5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5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18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5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5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5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18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18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8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8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5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5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5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5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5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5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5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5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5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5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5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5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5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5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18" borderId="4" xfId="0" applyFont="true" applyBorder="true" applyFill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18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18" borderId="4" xfId="0" applyFont="true" applyBorder="true" applyFill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5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5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5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3" borderId="4" xfId="0" applyFont="true" applyBorder="true" applyFill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3" borderId="4" xfId="0" applyFont="true" applyBorder="true" applyFill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3" borderId="4" xfId="0" applyFont="true" applyBorder="true" applyFill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3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3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3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3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18" borderId="4" xfId="0" applyFont="true" applyBorder="true" applyFill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18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3" borderId="4" xfId="0" applyFont="true" applyBorder="true" applyFill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3" borderId="4" xfId="0" applyFont="true" applyBorder="true" applyFill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3" borderId="4" xfId="0" applyFont="true" applyBorder="true" applyFill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3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3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3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3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18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18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18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18" borderId="4" xfId="0" applyFont="true" applyBorder="true" applyFill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3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3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3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7" borderId="4" xfId="0" applyFont="true" applyBorder="true" applyFill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7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7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7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7" borderId="4" xfId="0" applyFont="true" applyBorder="true" applyFill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7" borderId="4" xfId="0" applyFont="true" applyBorder="true" applyFill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7" borderId="4" xfId="0" applyFont="true" applyBorder="true" applyFill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18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18" borderId="4" xfId="0" applyFont="true" applyBorder="true" applyFill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18" borderId="4" xfId="0" applyFont="true" applyBorder="true" applyFill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7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7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7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7" borderId="4" xfId="0" applyFont="true" applyBorder="true" applyFill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7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7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7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18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7" borderId="4" xfId="0" applyFont="true" applyBorder="true" applyFill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7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7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18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8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18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8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18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18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18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18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7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7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7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7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7" borderId="4" xfId="0" applyFont="true" applyBorder="true" applyFill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7" borderId="4" xfId="0" applyFont="true" applyBorder="true" applyFill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7" borderId="4" xfId="0" applyFont="true" applyBorder="true" applyFill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18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18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18" borderId="4" xfId="0" applyFont="true" applyBorder="true" applyFill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7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7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7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7" borderId="4" xfId="0" applyFont="true" applyBorder="true" applyFill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7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7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7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1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1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1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7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7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7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7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7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7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7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7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7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7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1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18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7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7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7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7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7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7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7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18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18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18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18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7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7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7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18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18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18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18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5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5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5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5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5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5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5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18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18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18" borderId="4" xfId="0" applyFont="true" applyBorder="true" applyFill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5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5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5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5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5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5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5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18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8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18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8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18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5" borderId="4" xfId="0" applyFont="true" applyBorder="true" applyFill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5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5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8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18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18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18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18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18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18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5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5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5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5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5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5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5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5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18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18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18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18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18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18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5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5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5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18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18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18" borderId="4" xfId="0" applyFont="true" applyBorder="true" applyFill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18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18" borderId="4" xfId="0" applyFont="true" applyBorder="true" applyFill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18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8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5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5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5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5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5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5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5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5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5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5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8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18" borderId="4" xfId="0" applyFont="true" applyBorder="true" applyFill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8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18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8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18" borderId="4" xfId="0" applyFont="true" applyBorder="true" applyFill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5" borderId="4" xfId="0" applyFont="true" applyBorder="true" applyFill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5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5" borderId="4" xfId="0" applyFont="true" applyBorder="true" applyFill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18" borderId="4" xfId="0" applyFont="true" applyBorder="true" applyFill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18" borderId="4" xfId="0" applyFont="true" applyBorder="true" applyFill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18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18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18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18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18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7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7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7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7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7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7" borderId="4" xfId="0" applyFont="true" applyBorder="true" applyFill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7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7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7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7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7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7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7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7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18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18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18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18" borderId="4" xfId="0" applyFont="true" applyBorder="true" applyFill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7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7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7" borderId="4" xfId="0" applyFont="true" applyBorder="true" applyFill="true">
      <alignment horizontal="center" vertical="center" wrapText="true"/>
    </xf>
    <xf numFmtId="0" fontId="4929" fillId="0" borderId="0" xfId="0" applyFont="true">
      <alignment horizontal="center" vertical="center" wrapText="true"/>
    </xf>
    <xf numFmtId="164" fontId="4930" fillId="0" borderId="0" xfId="0" applyFont="true" applyNumberFormat="true">
      <alignment horizontal="center" vertical="center" wrapText="true"/>
    </xf>
    <xf numFmtId="0" fontId="4931" fillId="0" borderId="0" xfId="0" applyFont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0" xfId="0" applyFont="true">
      <alignment horizontal="center" vertical="center" wrapText="true"/>
    </xf>
    <xf numFmtId="0" fontId="4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0" xfId="0" applyFont="true" applyFill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9" borderId="0" xfId="0" applyFont="true" applyFill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3" borderId="0" xfId="0" applyFont="true" applyFill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0" borderId="0" xfId="0" applyFont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5" borderId="0" xfId="0" applyFont="true" applyFill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9" borderId="0" xfId="0" applyFont="true" applyFill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3" borderId="0" xfId="0" applyFont="true" applyFill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7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3" borderId="0" xfId="0" applyFont="true" applyFill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5" borderId="0" xfId="0" applyFont="true" applyFill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7" borderId="0" xfId="0" applyFont="true" applyFill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9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3" borderId="0" xfId="0" applyFont="true" applyFill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5" borderId="0" xfId="0" applyFont="true" applyFill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9" borderId="0" xfId="0" applyFont="true" applyFill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5" borderId="0" xfId="0" applyFont="true" applyFill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3" borderId="0" xfId="0" applyFont="true" applyFill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7" borderId="0" xfId="0" applyFont="true" applyFill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9" borderId="0" xfId="0" applyFont="true" applyFill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7" borderId="0" xfId="0" applyFont="true" applyFill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7" borderId="0" xfId="0" applyFont="true" applyFill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9" borderId="0" xfId="0" applyFont="true" applyFill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0" borderId="0" xfId="0" applyFont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3" borderId="0" xfId="0" applyFont="true" applyFill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7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9" borderId="0" xfId="0" applyFont="true" applyFill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3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5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5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7" borderId="0" xfId="0" applyFont="true" applyFill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9" borderId="0" xfId="0" applyFont="true" applyFill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3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5" borderId="0" xfId="0" applyFont="true" applyFill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7" borderId="0" xfId="0" applyFont="true" applyFill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9" borderId="0" xfId="0" applyFont="true" applyFill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3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7" borderId="0" xfId="0" applyFont="true" applyFill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9" borderId="0" xfId="0" applyFont="true" applyFill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3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7" borderId="0" xfId="0" applyFont="true" applyFill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3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5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9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3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5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3" borderId="0" xfId="0" applyFont="true" applyFill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7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9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7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9" borderId="0" xfId="0" applyFont="true" applyFill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5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3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9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3" borderId="0" xfId="0" applyFont="true" applyFill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9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3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5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9" borderId="0" xfId="0" applyFont="true" applyFill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3" borderId="0" xfId="0" applyFont="true" applyFill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9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7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3" borderId="0" xfId="0" applyFont="true" applyFill="true">
      <alignment horizontal="center" vertical="center" wrapText="true"/>
    </xf>
    <xf numFmtId="0" fontId="5309" fillId="5" borderId="0" xfId="0" applyFont="true" applyFill="true">
      <alignment horizontal="center" vertical="center" wrapText="true"/>
    </xf>
    <xf numFmtId="0" fontId="5310" fillId="7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3" borderId="0" xfId="0" applyFont="true" applyFill="true">
      <alignment horizontal="center" vertical="center" wrapText="true"/>
    </xf>
    <xf numFmtId="0" fontId="5320" fillId="5" borderId="0" xfId="0" applyFont="true" applyFill="true">
      <alignment horizontal="center" vertical="center" wrapText="true"/>
    </xf>
    <xf numFmtId="0" fontId="5321" fillId="7" borderId="0" xfId="0" applyFont="true" applyFill="true">
      <alignment horizontal="center" vertical="center" wrapText="true"/>
    </xf>
    <xf numFmtId="164" fontId="5322" fillId="14" borderId="0" xfId="0" applyFont="true" applyNumberFormat="true" applyFill="true">
      <alignment horizontal="center" vertical="center" wrapText="true"/>
    </xf>
    <xf numFmtId="0" fontId="5323" fillId="1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3" borderId="0" xfId="0" applyFont="true" applyFill="true">
      <alignment horizontal="center" vertical="center" wrapText="true"/>
    </xf>
    <xf numFmtId="0" fontId="5328" fillId="5" borderId="0" xfId="0" applyFont="true" applyFill="true">
      <alignment horizontal="center" vertical="center" wrapText="true"/>
    </xf>
    <xf numFmtId="0" fontId="5329" fillId="7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3" borderId="0" xfId="0" applyFont="true" applyFill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7" borderId="0" xfId="0" applyFont="true" applyFill="true">
      <alignment horizontal="center" vertical="center" wrapText="true"/>
    </xf>
    <xf numFmtId="164" fontId="5341" fillId="14" borderId="0" xfId="0" applyFont="true" applyNumberFormat="true" applyFill="true">
      <alignment horizontal="center" vertical="center" wrapText="true"/>
    </xf>
    <xf numFmtId="0" fontId="5342" fillId="16" borderId="0" xfId="0" applyFont="true" applyFill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3" borderId="0" xfId="0" applyFont="true" applyFill="true">
      <alignment horizontal="center" vertical="center" wrapText="true"/>
    </xf>
    <xf numFmtId="0" fontId="5347" fillId="5" borderId="0" xfId="0" applyFont="true" applyFill="true">
      <alignment horizontal="center" vertical="center" wrapText="true"/>
    </xf>
    <xf numFmtId="0" fontId="5348" fillId="7" borderId="0" xfId="0" applyFont="true" applyFill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3" borderId="0" xfId="0" applyFont="true" applyFill="true">
      <alignment horizontal="center" vertical="center" wrapText="true"/>
    </xf>
    <xf numFmtId="0" fontId="5358" fillId="5" borderId="0" xfId="0" applyFont="true" applyFill="true">
      <alignment horizontal="center" vertical="center" wrapText="true"/>
    </xf>
    <xf numFmtId="0" fontId="5359" fillId="7" borderId="0" xfId="0" applyFont="true" applyFill="true">
      <alignment horizontal="center" vertical="center" wrapText="true"/>
    </xf>
    <xf numFmtId="164" fontId="5360" fillId="14" borderId="0" xfId="0" applyFont="true" applyNumberFormat="true" applyFill="true">
      <alignment horizontal="center" vertical="center" wrapText="true"/>
    </xf>
    <xf numFmtId="0" fontId="5361" fillId="16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3" borderId="0" xfId="0" applyFont="true" applyFill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7" borderId="0" xfId="0" applyFont="true" applyFill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3" borderId="0" xfId="0" applyFont="true" applyFill="true">
      <alignment horizontal="center" vertical="center" wrapText="true"/>
    </xf>
    <xf numFmtId="0" fontId="5377" fillId="5" borderId="0" xfId="0" applyFont="true" applyFill="true">
      <alignment horizontal="center" vertical="center" wrapText="true"/>
    </xf>
    <xf numFmtId="0" fontId="5378" fillId="7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3" borderId="0" xfId="0" applyFont="true" applyFill="true">
      <alignment horizontal="center" vertical="center" wrapText="true"/>
    </xf>
    <xf numFmtId="0" fontId="5385" fillId="5" borderId="0" xfId="0" applyFont="true" applyFill="true">
      <alignment horizontal="center" vertical="center" wrapText="true"/>
    </xf>
    <xf numFmtId="0" fontId="5386" fillId="7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3" borderId="0" xfId="0" applyFont="true" applyFill="true">
      <alignment horizontal="center" vertical="center" wrapText="true"/>
    </xf>
    <xf numFmtId="0" fontId="5396" fillId="5" borderId="0" xfId="0" applyFont="true" applyFill="true">
      <alignment horizontal="center" vertical="center" wrapText="true"/>
    </xf>
    <xf numFmtId="0" fontId="5397" fillId="7" borderId="0" xfId="0" applyFont="true" applyFill="true">
      <alignment horizontal="center" vertical="center" wrapText="true"/>
    </xf>
    <xf numFmtId="164" fontId="5398" fillId="14" borderId="0" xfId="0" applyFont="true" applyNumberFormat="true" applyFill="true">
      <alignment horizontal="center" vertical="center" wrapText="true"/>
    </xf>
    <xf numFmtId="0" fontId="5399" fillId="16" borderId="0" xfId="0" applyFont="true" applyFill="true">
      <alignment horizontal="center" vertical="center" wrapText="true"/>
    </xf>
    <xf numFmtId="0" fontId="5400" fillId="18" borderId="0" xfId="0" applyFont="true" applyFill="true">
      <alignment horizontal="center" vertical="center" wrapText="true"/>
    </xf>
    <xf numFmtId="0" fontId="5401" fillId="18" borderId="0" xfId="0" applyFont="true" applyFill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3" borderId="0" xfId="0" applyFont="true" applyFill="true">
      <alignment horizontal="center" vertical="center" wrapText="true"/>
    </xf>
    <xf numFmtId="0" fontId="5406" fillId="5" borderId="0" xfId="0" applyFont="true" applyFill="true">
      <alignment horizontal="center" vertical="center" wrapText="true"/>
    </xf>
    <xf numFmtId="0" fontId="5407" fillId="7" borderId="0" xfId="0" applyFont="true" applyFill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3" borderId="0" xfId="0" applyFont="true" applyFill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7" borderId="0" xfId="0" applyFont="true" applyFill="true">
      <alignment horizontal="center" vertical="center" wrapText="true"/>
    </xf>
    <xf numFmtId="164" fontId="5419" fillId="14" borderId="0" xfId="0" applyFont="true" applyNumberFormat="true" applyFill="true">
      <alignment horizontal="center" vertical="center" wrapText="true"/>
    </xf>
    <xf numFmtId="0" fontId="5420" fillId="16" borderId="0" xfId="0" applyFont="true" applyFill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3" borderId="0" xfId="0" applyFont="true" applyFill="true">
      <alignment horizontal="center" vertical="center" wrapText="true"/>
    </xf>
    <xf numFmtId="0" fontId="5425" fillId="5" borderId="0" xfId="0" applyFont="true" applyFill="true">
      <alignment horizontal="center" vertical="center" wrapText="true"/>
    </xf>
    <xf numFmtId="0" fontId="5426" fillId="7" borderId="0" xfId="0" applyFont="true" applyFill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3" borderId="0" xfId="0" applyFont="true" applyFill="true">
      <alignment horizontal="center" vertical="center" wrapText="true"/>
    </xf>
    <xf numFmtId="0" fontId="5436" fillId="5" borderId="0" xfId="0" applyFont="true" applyFill="true">
      <alignment horizontal="center" vertical="center" wrapText="true"/>
    </xf>
    <xf numFmtId="0" fontId="5437" fillId="7" borderId="0" xfId="0" applyFont="true" applyFill="true">
      <alignment horizontal="center" vertical="center" wrapText="true"/>
    </xf>
    <xf numFmtId="164" fontId="5438" fillId="14" borderId="0" xfId="0" applyFont="true" applyNumberFormat="true" applyFill="true">
      <alignment horizontal="center" vertical="center" wrapText="true"/>
    </xf>
    <xf numFmtId="0" fontId="5439" fillId="16" borderId="0" xfId="0" applyFont="true" applyFill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3" borderId="0" xfId="0" applyFont="true" applyFill="true">
      <alignment horizontal="center" vertical="center" wrapText="true"/>
    </xf>
    <xf numFmtId="0" fontId="5444" fillId="5" borderId="0" xfId="0" applyFont="true" applyFill="true">
      <alignment horizontal="center" vertical="center" wrapText="true"/>
    </xf>
    <xf numFmtId="0" fontId="5445" fillId="7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3" borderId="0" xfId="0" applyFont="true" applyFill="true">
      <alignment horizontal="center" vertical="center" wrapText="true"/>
    </xf>
    <xf numFmtId="0" fontId="5455" fillId="5" borderId="0" xfId="0" applyFont="true" applyFill="true">
      <alignment horizontal="center" vertical="center" wrapText="true"/>
    </xf>
    <xf numFmtId="0" fontId="5456" fillId="7" borderId="0" xfId="0" applyFont="true" applyFill="true">
      <alignment horizontal="center" vertical="center" wrapText="true"/>
    </xf>
    <xf numFmtId="164" fontId="5457" fillId="14" borderId="0" xfId="0" applyFont="true" applyNumberFormat="true" applyFill="true">
      <alignment horizontal="center" vertical="center" wrapText="true"/>
    </xf>
    <xf numFmtId="0" fontId="5458" fillId="16" borderId="0" xfId="0" applyFont="true" applyFill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3" borderId="0" xfId="0" applyFont="true" applyFill="true">
      <alignment horizontal="center" vertical="center" wrapText="true"/>
    </xf>
    <xf numFmtId="0" fontId="5463" fillId="5" borderId="0" xfId="0" applyFont="true" applyFill="true">
      <alignment horizontal="center" vertical="center" wrapText="true"/>
    </xf>
    <xf numFmtId="0" fontId="5464" fillId="7" borderId="0" xfId="0" applyFont="true" applyFill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3" borderId="0" xfId="0" applyFont="true" applyFill="true">
      <alignment horizontal="center" vertical="center" wrapText="true"/>
    </xf>
    <xf numFmtId="0" fontId="5474" fillId="5" borderId="0" xfId="0" applyFont="true" applyFill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164" fontId="5476" fillId="14" borderId="0" xfId="0" applyFont="true" applyNumberFormat="true" applyFill="true">
      <alignment horizontal="center" vertical="center" wrapText="true"/>
    </xf>
    <xf numFmtId="0" fontId="5477" fillId="16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3" borderId="0" xfId="0" applyFont="true" applyFill="true">
      <alignment horizontal="center" vertical="center" wrapText="true"/>
    </xf>
    <xf numFmtId="0" fontId="5482" fillId="5" borderId="0" xfId="0" applyFont="true" applyFill="true">
      <alignment horizontal="center" vertical="center" wrapText="true"/>
    </xf>
    <xf numFmtId="0" fontId="5483" fillId="7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5" borderId="0" xfId="0" applyFont="true" applyFill="true">
      <alignment horizontal="center" vertical="center" wrapText="true"/>
    </xf>
    <xf numFmtId="0" fontId="5494" fillId="7" borderId="0" xfId="0" applyFont="true" applyFill="true">
      <alignment horizontal="center" vertical="center" wrapText="true"/>
    </xf>
    <xf numFmtId="164" fontId="5495" fillId="14" borderId="0" xfId="0" applyFont="true" applyNumberFormat="true" applyFill="true">
      <alignment horizontal="center" vertical="center" wrapText="true"/>
    </xf>
    <xf numFmtId="0" fontId="5496" fillId="16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3" borderId="0" xfId="0" applyFont="true" applyFill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7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164" fontId="5514" fillId="14" borderId="0" xfId="0" applyFont="true" applyNumberFormat="true" applyFill="true">
      <alignment horizontal="center" vertical="center" wrapText="true"/>
    </xf>
    <xf numFmtId="0" fontId="5515" fillId="16" borderId="0" xfId="0" applyFont="true" applyFill="true">
      <alignment horizontal="center" vertical="center" wrapText="true"/>
    </xf>
    <xf numFmtId="0" fontId="5516" fillId="18" borderId="0" xfId="0" applyFont="true" applyFill="true">
      <alignment horizontal="center" vertical="center" wrapText="true"/>
    </xf>
    <xf numFmtId="0" fontId="5517" fillId="18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3" borderId="0" xfId="0" applyFont="true" applyFill="true">
      <alignment horizontal="center" vertical="center" wrapText="true"/>
    </xf>
    <xf numFmtId="0" fontId="5525" fillId="5" borderId="0" xfId="0" applyFont="true" applyFill="true">
      <alignment horizontal="center" vertical="center" wrapText="true"/>
    </xf>
    <xf numFmtId="0" fontId="5526" fillId="7" borderId="0" xfId="0" applyFont="true" applyFill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3" borderId="0" xfId="0" applyFont="true" applyFill="true">
      <alignment horizontal="center" vertical="center" wrapText="true"/>
    </xf>
    <xf numFmtId="0" fontId="5536" fillId="5" borderId="0" xfId="0" applyFont="true" applyFill="true">
      <alignment horizontal="center" vertical="center" wrapText="true"/>
    </xf>
    <xf numFmtId="0" fontId="5537" fillId="7" borderId="0" xfId="0" applyFont="true" applyFill="true">
      <alignment horizontal="center" vertical="center" wrapText="true"/>
    </xf>
    <xf numFmtId="164" fontId="5538" fillId="14" borderId="0" xfId="0" applyFont="true" applyNumberFormat="true" applyFill="true">
      <alignment horizontal="center" vertical="center" wrapText="true"/>
    </xf>
    <xf numFmtId="0" fontId="5539" fillId="16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3" borderId="0" xfId="0" applyFont="true" applyFill="true">
      <alignment horizontal="center" vertical="center" wrapText="true"/>
    </xf>
    <xf numFmtId="0" fontId="5545" fillId="5" borderId="0" xfId="0" applyFont="true" applyFill="true">
      <alignment horizontal="center" vertical="center" wrapText="true"/>
    </xf>
    <xf numFmtId="0" fontId="5546" fillId="7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3" borderId="0" xfId="0" applyFont="true" applyFill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7" borderId="0" xfId="0" applyFont="true" applyFill="true">
      <alignment horizontal="center" vertical="center" wrapText="true"/>
    </xf>
    <xf numFmtId="164" fontId="5558" fillId="14" borderId="0" xfId="0" applyFont="true" applyNumberFormat="true" applyFill="true">
      <alignment horizontal="center" vertical="center" wrapText="true"/>
    </xf>
    <xf numFmtId="0" fontId="5559" fillId="16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3" borderId="0" xfId="0" applyFont="true" applyFill="true">
      <alignment horizontal="center" vertical="center" wrapText="true"/>
    </xf>
    <xf numFmtId="0" fontId="5564" fillId="5" borderId="0" xfId="0" applyFont="true" applyFill="true">
      <alignment horizontal="center" vertical="center" wrapText="true"/>
    </xf>
    <xf numFmtId="0" fontId="5565" fillId="7" borderId="0" xfId="0" applyFont="true" applyFill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3" borderId="0" xfId="0" applyFont="true" applyFill="true">
      <alignment horizontal="center" vertical="center" wrapText="true"/>
    </xf>
    <xf numFmtId="0" fontId="5575" fillId="5" borderId="0" xfId="0" applyFont="true" applyFill="true">
      <alignment horizontal="center" vertical="center" wrapText="true"/>
    </xf>
    <xf numFmtId="0" fontId="5576" fillId="7" borderId="0" xfId="0" applyFont="true" applyFill="true">
      <alignment horizontal="center" vertical="center" wrapText="true"/>
    </xf>
    <xf numFmtId="164" fontId="5577" fillId="14" borderId="0" xfId="0" applyFont="true" applyNumberFormat="true" applyFill="true">
      <alignment horizontal="center" vertical="center" wrapText="true"/>
    </xf>
    <xf numFmtId="0" fontId="5578" fillId="16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7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3" borderId="0" xfId="0" applyFont="true" applyFill="true">
      <alignment horizontal="center" vertical="center" wrapText="true"/>
    </xf>
    <xf numFmtId="0" fontId="5584" fillId="5" borderId="0" xfId="0" applyFont="true" applyFill="true">
      <alignment horizontal="center" vertical="center" wrapText="true"/>
    </xf>
    <xf numFmtId="0" fontId="5585" fillId="7" borderId="0" xfId="0" applyFont="true" applyFill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164" fontId="5597" fillId="14" borderId="0" xfId="0" applyFont="true" applyNumberFormat="true" applyFill="true">
      <alignment horizontal="center" vertical="center" wrapText="true"/>
    </xf>
    <xf numFmtId="0" fontId="5598" fillId="16" borderId="0" xfId="0" applyFont="true" applyFill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3" borderId="0" xfId="0" applyFont="true" applyFill="true">
      <alignment horizontal="center" vertical="center" wrapText="true"/>
    </xf>
    <xf numFmtId="0" fontId="5603" fillId="5" borderId="0" xfId="0" applyFont="true" applyFill="true">
      <alignment horizontal="center" vertical="center" wrapText="true"/>
    </xf>
    <xf numFmtId="0" fontId="5604" fillId="7" borderId="0" xfId="0" applyFont="true" applyFill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3" borderId="0" xfId="0" applyFont="true" applyFill="true">
      <alignment horizontal="center" vertical="center" wrapText="true"/>
    </xf>
    <xf numFmtId="0" fontId="5614" fillId="5" borderId="0" xfId="0" applyFont="true" applyFill="true">
      <alignment horizontal="center" vertical="center" wrapText="true"/>
    </xf>
    <xf numFmtId="0" fontId="5615" fillId="7" borderId="0" xfId="0" applyFont="true" applyFill="true">
      <alignment horizontal="center" vertical="center" wrapText="true"/>
    </xf>
    <xf numFmtId="164" fontId="5616" fillId="14" borderId="0" xfId="0" applyFont="true" applyNumberFormat="true" applyFill="true">
      <alignment horizontal="center" vertical="center" wrapText="true"/>
    </xf>
    <xf numFmtId="0" fontId="5617" fillId="16" borderId="0" xfId="0" applyFont="true" applyFill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5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5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5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5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5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18" borderId="4" xfId="0" applyFont="true" applyBorder="true" applyFill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5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5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5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5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5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5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18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5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5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5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5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5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18" borderId="4" xfId="0" applyFont="true" applyBorder="true" applyFill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18" borderId="4" xfId="0" applyFont="true" applyBorder="true" applyFill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3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3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3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3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3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18" borderId="4" xfId="0" applyFont="true" applyBorder="true" applyFill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3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3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3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3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3" borderId="4" xfId="0" applyFont="true" applyBorder="true" applyFill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3" borderId="4" xfId="0" applyFont="true" applyBorder="true" applyFill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18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3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3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3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3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3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5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5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5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5" borderId="4" xfId="0" applyFont="true" applyBorder="true" applyFill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5" borderId="4" xfId="0" applyFont="true" applyBorder="true" applyFill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18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5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5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5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5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5" borderId="4" xfId="0" applyFont="true" applyBorder="true" applyFill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5" borderId="4" xfId="0" applyFont="true" applyBorder="true" applyFill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18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5" borderId="4" xfId="0" applyFont="true" applyBorder="true" applyFill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5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5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5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5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18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3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3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3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3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3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18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3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3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3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3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3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3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3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3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3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3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3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7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7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7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7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7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18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7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7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7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7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7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7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7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7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7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7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7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3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3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18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3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3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3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3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3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3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18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3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3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3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3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3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5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5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5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5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5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1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5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5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5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5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5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5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5" borderId="4" xfId="0" applyFont="true" applyBorder="true" applyFill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5" borderId="4" xfId="0" applyFont="true" applyBorder="true" applyFill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5" borderId="4" xfId="0" applyFont="true" applyBorder="true" applyFill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5" borderId="4" xfId="0" applyFont="true" applyBorder="true" applyFill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5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7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7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7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7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7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18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7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7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7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7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7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7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7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7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7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7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7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18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3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3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3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3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3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3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3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3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3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3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3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3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3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3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5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5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5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5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5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5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5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5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5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5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5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5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5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5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5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5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18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5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5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5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5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5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5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5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5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5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5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5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5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5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5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5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5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3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3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3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3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3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3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3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3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3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3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3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3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3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3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3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3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7" borderId="4" xfId="0" applyFont="true" applyBorder="true" applyFill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7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7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7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7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18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7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7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7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7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7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7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7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7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7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7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7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18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7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7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7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7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7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8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7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7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8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7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7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7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7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7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7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7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7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7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7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7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7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7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7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7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7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7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7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18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3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3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3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3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3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3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3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3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3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3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3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18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3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3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3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3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3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7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7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7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7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7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18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7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7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7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7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7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7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7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7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7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7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7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1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3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3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3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3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3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3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3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3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3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3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3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18" borderId="4" xfId="0" applyFont="true" applyBorder="true" applyFill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3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3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3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3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3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5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5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5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5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5" borderId="4" xfId="0" applyFont="true" applyBorder="true" applyFill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18" borderId="4" xfId="0" applyFont="true" applyBorder="true" applyFill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5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5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5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5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5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5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5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5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5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5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5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5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5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5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5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18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5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5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5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5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5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5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18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5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5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5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5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5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7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7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7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7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7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18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7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7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7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7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7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7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7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7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7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18" borderId="4" xfId="0" applyFont="true" applyBorder="true" applyFill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3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3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3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3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3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8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3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3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3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3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3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3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3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3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3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3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3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5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5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5" borderId="4" xfId="0" applyFont="true" applyBorder="true" applyFill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5" borderId="4" xfId="0" applyFont="true" applyBorder="true" applyFill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5" borderId="4" xfId="0" applyFont="true" applyBorder="true" applyFill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18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5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5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5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5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5" borderId="4" xfId="0" applyFont="true" applyBorder="true" applyFill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5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5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5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5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5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5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7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7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7" borderId="4" xfId="0" applyFont="true" applyBorder="true" applyFill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7" borderId="4" xfId="0" applyFont="true" applyBorder="true" applyFill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7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7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7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7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7" borderId="4" xfId="0" applyFont="true" applyBorder="true" applyFill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7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7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7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7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7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7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7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18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18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3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3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3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3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3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18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3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3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3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3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3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3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3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3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3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3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3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7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7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7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7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7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8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7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7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7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7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7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7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18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7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7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7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7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7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18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3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3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3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3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3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18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3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3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3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3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3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3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3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7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7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7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7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7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8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7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7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7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7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7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7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7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7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7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7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7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3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3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3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3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3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3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3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3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3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3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3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8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3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3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3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3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3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5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5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5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5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5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5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18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5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5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5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5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5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18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3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3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3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3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3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3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3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5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5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18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5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5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18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3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3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3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3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3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18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3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3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3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3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3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3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3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3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7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7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7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7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7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18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7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7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7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7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7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7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7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7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7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7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7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7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7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7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1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7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7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7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7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7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7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7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7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7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7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7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18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7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7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7" borderId="4" xfId="0" applyFont="true" applyBorder="true" applyFill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7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7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7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7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7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7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1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7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7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7" borderId="4" xfId="0" applyFont="true" applyBorder="true" applyFill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7" borderId="4" xfId="0" applyFont="true" applyBorder="true" applyFill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7" borderId="4" xfId="0" applyFont="true" applyBorder="true" applyFill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18" borderId="4" xfId="0" applyFont="true" applyBorder="true" applyFill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18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5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5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5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5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5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18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5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5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5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5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5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5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18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5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5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5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5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5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1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3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3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3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3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3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8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3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3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3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3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3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3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3" borderId="4" xfId="0" applyFont="true" applyBorder="true" applyFill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3" borderId="4" xfId="0" applyFont="true" applyBorder="true" applyFill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3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3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3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3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3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3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3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3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8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3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3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18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3" borderId="4" xfId="0" applyFont="true" applyBorder="true" applyFill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3" borderId="4" xfId="0" applyFont="true" applyBorder="true" applyFill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3" borderId="4" xfId="0" applyFont="true" applyBorder="true" applyFill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3" borderId="4" xfId="0" applyFont="true" applyBorder="true" applyFill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3" borderId="4" xfId="0" applyFont="true" applyBorder="true" applyFill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18" borderId="4" xfId="0" applyFont="true" applyBorder="true" applyFill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3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3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3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3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3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3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18" borderId="4" xfId="0" applyFont="true" applyBorder="true" applyFill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3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3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3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3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3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5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5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5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5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5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18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5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5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5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5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5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5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18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5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5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5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5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5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18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3" borderId="4" xfId="0" applyFont="true" applyBorder="true" applyFill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3" borderId="4" xfId="0" applyFont="true" applyBorder="true" applyFill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3" borderId="4" xfId="0" applyFont="true" applyBorder="true" applyFill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3" borderId="4" xfId="0" applyFont="true" applyBorder="true" applyFill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3" borderId="4" xfId="0" applyFont="true" applyBorder="true" applyFill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18" borderId="4" xfId="0" applyFont="true" applyBorder="true" applyFill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3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3" borderId="4" xfId="0" applyFont="true" applyBorder="true" applyFill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3" borderId="4" xfId="0" applyFont="true" applyBorder="true" applyFill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3" borderId="4" xfId="0" applyFont="true" applyBorder="true" applyFill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3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3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18" borderId="4" xfId="0" applyFont="true" applyBorder="true" applyFill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3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3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3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3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3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18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7" borderId="4" xfId="0" applyFont="true" applyBorder="true" applyFill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7" borderId="4" xfId="0" applyFont="true" applyBorder="true" applyFill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7" borderId="4" xfId="0" applyFont="true" applyBorder="true" applyFill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7" borderId="4" xfId="0" applyFont="true" applyBorder="true" applyFill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7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18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7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7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7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7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7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7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7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7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7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7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31">
        <v>80</v>
      </c>
      <c r="S3" s="55"/>
      <c r="T3" s="56"/>
      <c r="AM3" t="s" s="604">
        <v>88</v>
      </c>
      <c r="AN3" s="55"/>
      <c r="AO3" s="56"/>
      <c r="AP3" t="s" s="635">
        <v>90</v>
      </c>
      <c r="AQ3" s="55"/>
      <c r="AR3" s="56"/>
      <c r="AV3" t="s" s="694">
        <v>93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378">
        <f>L6*Paramétrage!$C$5</f>
      </c>
      <c r="M5" s="48"/>
      <c r="N5" s="49"/>
      <c r="O5" s="406">
        <f>O6*Paramétrage!$C$5</f>
      </c>
      <c r="P5" s="48"/>
      <c r="Q5" s="49"/>
      <c r="R5" s="437">
        <f>R6*Paramétrage!$C$5</f>
      </c>
      <c r="S5" s="48"/>
      <c r="T5" s="49"/>
      <c r="U5" s="465">
        <f>U6*Paramétrage!$C$5</f>
      </c>
      <c r="V5" s="48"/>
      <c r="W5" s="49"/>
      <c r="X5" s="493">
        <f>X6*Paramétrage!$C$5</f>
      </c>
      <c r="Y5" s="48"/>
      <c r="Z5" s="49"/>
      <c r="AA5" s="521">
        <f>AA6*Paramétrage!$C$5</f>
      </c>
      <c r="AB5" s="48"/>
      <c r="AC5" s="49"/>
      <c r="AD5" s="549">
        <f>AD6*Paramétrage!$C$5</f>
      </c>
      <c r="AE5" s="48"/>
      <c r="AF5" s="49"/>
      <c r="AJ5" s="579">
        <f>AJ6*Paramétrage!$C$5</f>
      </c>
      <c r="AK5" s="48"/>
      <c r="AL5" s="49"/>
      <c r="AM5" s="610">
        <f>AM6*Paramétrage!$C$5</f>
      </c>
      <c r="AN5" s="48"/>
      <c r="AO5" s="49"/>
      <c r="AP5" s="641">
        <f>AP6*Paramétrage!$C$5</f>
      </c>
      <c r="AQ5" s="48"/>
      <c r="AR5" s="49"/>
      <c r="AS5" s="669">
        <f>AS6*Paramétrage!$C$5</f>
      </c>
      <c r="AT5" s="48"/>
      <c r="AU5" s="49"/>
      <c r="AV5" s="700">
        <f>AV6*Paramétrage!$C$5</f>
      </c>
      <c r="AW5" s="48"/>
      <c r="AX5" s="49"/>
      <c r="AY5" s="728">
        <f>AY6*Paramétrage!$C$5</f>
      </c>
      <c r="AZ5" s="48"/>
      <c r="BA5" s="49"/>
      <c r="BB5" s="756">
        <f>BB6*Paramétrage!$C$5</f>
      </c>
      <c r="BC5" s="48"/>
      <c r="BD5" s="49"/>
      <c r="BK5" s="788">
        <f>BK6*Paramétrage!$C$5</f>
      </c>
      <c r="BL5" s="48"/>
      <c r="BM5" s="49"/>
      <c r="BN5" s="816">
        <f>BN6*Paramétrage!$C$5</f>
      </c>
      <c r="BO5" s="48"/>
      <c r="BP5" s="49"/>
      <c r="BQ5" s="844">
        <f>BQ6*Paramétrage!$C$5</f>
      </c>
      <c r="BR5" s="48"/>
      <c r="BS5" s="49"/>
    </row>
    <row r="6">
      <c r="G6" t="s" s="50">
        <v>20</v>
      </c>
      <c r="H6" s="48"/>
      <c r="I6" s="49"/>
      <c r="L6" s="381">
        <f>Paramétrage!$H$2</f>
      </c>
      <c r="M6" s="48"/>
      <c r="N6" s="49"/>
      <c r="O6" s="409">
        <f>Paramétrage!$H$2</f>
      </c>
      <c r="P6" s="48"/>
      <c r="Q6" s="49"/>
      <c r="R6" s="440">
        <f>Paramétrage!$H$2-2</f>
      </c>
      <c r="S6" s="48"/>
      <c r="T6" s="49"/>
      <c r="U6" s="468">
        <f>Paramétrage!$H$2</f>
      </c>
      <c r="V6" s="48"/>
      <c r="W6" s="49"/>
      <c r="X6" s="496">
        <f>Paramétrage!$H$2</f>
      </c>
      <c r="Y6" s="48"/>
      <c r="Z6" s="49"/>
      <c r="AA6" s="524">
        <f>Paramétrage!$H$2</f>
      </c>
      <c r="AB6" s="48"/>
      <c r="AC6" s="49"/>
      <c r="AD6" s="552">
        <f>Paramétrage!$H$2</f>
      </c>
      <c r="AE6" s="48"/>
      <c r="AF6" s="49"/>
      <c r="AJ6" s="582">
        <f>Paramétrage!$H$2</f>
      </c>
      <c r="AK6" s="48"/>
      <c r="AL6" s="49"/>
      <c r="AM6" s="613">
        <f>Paramétrage!$H$2-4</f>
      </c>
      <c r="AN6" s="48"/>
      <c r="AO6" s="49"/>
      <c r="AP6" s="644">
        <f>Paramétrage!$H$2-2</f>
      </c>
      <c r="AQ6" s="48"/>
      <c r="AR6" s="49"/>
      <c r="AS6" s="672">
        <f>Paramétrage!$H$2</f>
      </c>
      <c r="AT6" s="48"/>
      <c r="AU6" s="49"/>
      <c r="AV6" s="703">
        <f>Paramétrage!$H$2-2</f>
      </c>
      <c r="AW6" s="48"/>
      <c r="AX6" s="49"/>
      <c r="AY6" s="731">
        <f>Paramétrage!$H$2</f>
      </c>
      <c r="AZ6" s="48"/>
      <c r="BA6" s="49"/>
      <c r="BB6" s="759">
        <f>Paramétrage!$H$2</f>
      </c>
      <c r="BC6" s="48"/>
      <c r="BD6" s="49"/>
      <c r="BK6" s="791">
        <f>Paramétrage!$H$2</f>
      </c>
      <c r="BL6" s="48"/>
      <c r="BM6" s="49"/>
      <c r="BN6" s="819">
        <f>Paramétrage!$H$2</f>
      </c>
      <c r="BO6" s="48"/>
      <c r="BP6" s="49"/>
      <c r="BQ6" s="847">
        <f>Paramétrage!$H$2</f>
      </c>
      <c r="BR6" s="48"/>
      <c r="BS6" s="49"/>
    </row>
    <row r="7">
      <c r="G7" t="s" s="51">
        <v>21</v>
      </c>
      <c r="H7" s="48"/>
      <c r="I7" s="49"/>
      <c r="L7" s="384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1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43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47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99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27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555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585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1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47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75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06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734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7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794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822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850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385">
        <v>12</v>
      </c>
      <c r="M8" t="s" s="386">
        <v>13</v>
      </c>
      <c r="N8" t="s" s="387">
        <v>14</v>
      </c>
      <c r="O8" t="s" s="413">
        <v>12</v>
      </c>
      <c r="P8" t="s" s="414">
        <v>13</v>
      </c>
      <c r="Q8" t="s" s="415">
        <v>14</v>
      </c>
      <c r="R8" t="s" s="444">
        <v>12</v>
      </c>
      <c r="S8" t="s" s="445">
        <v>13</v>
      </c>
      <c r="T8" t="s" s="446">
        <v>14</v>
      </c>
      <c r="U8" t="s" s="472">
        <v>12</v>
      </c>
      <c r="V8" t="s" s="473">
        <v>13</v>
      </c>
      <c r="W8" t="s" s="474">
        <v>14</v>
      </c>
      <c r="X8" t="s" s="500">
        <v>12</v>
      </c>
      <c r="Y8" t="s" s="501">
        <v>13</v>
      </c>
      <c r="Z8" t="s" s="502">
        <v>14</v>
      </c>
      <c r="AA8" t="s" s="528">
        <v>12</v>
      </c>
      <c r="AB8" t="s" s="529">
        <v>13</v>
      </c>
      <c r="AC8" t="s" s="530">
        <v>14</v>
      </c>
      <c r="AD8" t="s" s="556">
        <v>12</v>
      </c>
      <c r="AE8" t="s" s="557">
        <v>13</v>
      </c>
      <c r="AF8" t="s" s="558">
        <v>14</v>
      </c>
      <c r="AJ8" t="s" s="586">
        <v>12</v>
      </c>
      <c r="AK8" t="s" s="587">
        <v>13</v>
      </c>
      <c r="AL8" t="s" s="588">
        <v>14</v>
      </c>
      <c r="AM8" t="s" s="617">
        <v>12</v>
      </c>
      <c r="AN8" t="s" s="618">
        <v>13</v>
      </c>
      <c r="AO8" t="s" s="619">
        <v>14</v>
      </c>
      <c r="AP8" t="s" s="648">
        <v>12</v>
      </c>
      <c r="AQ8" t="s" s="649">
        <v>13</v>
      </c>
      <c r="AR8" t="s" s="650">
        <v>14</v>
      </c>
      <c r="AS8" t="s" s="676">
        <v>12</v>
      </c>
      <c r="AT8" t="s" s="677">
        <v>13</v>
      </c>
      <c r="AU8" t="s" s="678">
        <v>14</v>
      </c>
      <c r="AV8" t="s" s="707">
        <v>12</v>
      </c>
      <c r="AW8" t="s" s="708">
        <v>13</v>
      </c>
      <c r="AX8" t="s" s="709">
        <v>14</v>
      </c>
      <c r="AY8" t="s" s="735">
        <v>12</v>
      </c>
      <c r="AZ8" t="s" s="736">
        <v>13</v>
      </c>
      <c r="BA8" t="s" s="737">
        <v>14</v>
      </c>
      <c r="BB8" t="s" s="763">
        <v>12</v>
      </c>
      <c r="BC8" t="s" s="764">
        <v>13</v>
      </c>
      <c r="BD8" t="s" s="765">
        <v>14</v>
      </c>
      <c r="BK8" t="s" s="795">
        <v>12</v>
      </c>
      <c r="BL8" t="s" s="796">
        <v>13</v>
      </c>
      <c r="BM8" t="s" s="797">
        <v>14</v>
      </c>
      <c r="BN8" t="s" s="823">
        <v>12</v>
      </c>
      <c r="BO8" t="s" s="824">
        <v>13</v>
      </c>
      <c r="BP8" t="s" s="825">
        <v>14</v>
      </c>
      <c r="BQ8" t="s" s="851">
        <v>12</v>
      </c>
      <c r="BR8" t="s" s="852">
        <v>13</v>
      </c>
      <c r="BS8" t="s" s="853">
        <v>14</v>
      </c>
    </row>
    <row r="9">
      <c r="G9" t="s" s="52">
        <v>22</v>
      </c>
      <c r="H9" s="55"/>
      <c r="I9" s="56"/>
      <c r="L9" s="388">
        <f>SUMPRODUCT(L21:L80,D21:D80)</f>
      </c>
      <c r="M9" s="389">
        <f>SUMPRODUCT(M21:M80,D21:D80)</f>
      </c>
      <c r="N9" s="390">
        <f>SUMPRODUCT(N21:N80,D21:D80)</f>
      </c>
      <c r="O9" s="416">
        <f>SUMPRODUCT(O21:O80,D21:D80)</f>
      </c>
      <c r="P9" s="417">
        <f>SUMPRODUCT(P21:P80,D21:D80)</f>
      </c>
      <c r="Q9" s="418">
        <f>SUMPRODUCT(Q21:Q80,D21:D80)</f>
      </c>
      <c r="R9" s="447">
        <f>SUMPRODUCT(R21:R80,D21:D80)</f>
      </c>
      <c r="S9" s="448">
        <f>SUMPRODUCT(S21:S80,D21:D80)</f>
      </c>
      <c r="T9" s="449">
        <f>SUMPRODUCT(T21:T80,D21:D80)</f>
      </c>
      <c r="U9" s="475">
        <f>SUMPRODUCT(U21:U80,D21:D80)</f>
      </c>
      <c r="V9" s="476">
        <f>SUMPRODUCT(V21:V80,D21:D80)</f>
      </c>
      <c r="W9" s="477">
        <f>SUMPRODUCT(W21:W80,D21:D80)</f>
      </c>
      <c r="X9" s="503">
        <f>SUMPRODUCT(X21:X80,D21:D80)</f>
      </c>
      <c r="Y9" s="504">
        <f>SUMPRODUCT(Y21:Y80,D21:D80)</f>
      </c>
      <c r="Z9" s="505">
        <f>SUMPRODUCT(Z21:Z80,D21:D80)</f>
      </c>
      <c r="AA9" s="531">
        <f>SUMPRODUCT(AA21:AA80,D21:D80)</f>
      </c>
      <c r="AB9" s="532">
        <f>SUMPRODUCT(AB21:AB80,D21:D80)</f>
      </c>
      <c r="AC9" s="533">
        <f>SUMPRODUCT(AC21:AC80,D21:D80)</f>
      </c>
      <c r="AD9" s="559">
        <f>SUMPRODUCT(AD21:AD80,D21:D80)</f>
      </c>
      <c r="AE9" s="560">
        <f>SUMPRODUCT(AE21:AE80,D21:D80)</f>
      </c>
      <c r="AF9" s="561">
        <f>SUMPRODUCT(AF21:AF80,D21:D80)</f>
      </c>
      <c r="AJ9" s="589">
        <f>SUMPRODUCT(AJ21:AJ80,D21:D80)</f>
      </c>
      <c r="AK9" s="590">
        <f>SUMPRODUCT(AK21:AK80,D21:D80)</f>
      </c>
      <c r="AL9" s="591">
        <f>SUMPRODUCT(AL21:AL80,D21:D80)</f>
      </c>
      <c r="AM9" s="620">
        <f>SUMPRODUCT(AM21:AM80,D21:D80)</f>
      </c>
      <c r="AN9" s="621">
        <f>SUMPRODUCT(AN21:AN80,D21:D80)</f>
      </c>
      <c r="AO9" s="622">
        <f>SUMPRODUCT(AO21:AO80,D21:D80)</f>
      </c>
      <c r="AP9" s="651">
        <f>SUMPRODUCT(AP21:AP80,D21:D80)</f>
      </c>
      <c r="AQ9" s="652">
        <f>SUMPRODUCT(AQ21:AQ80,D21:D80)</f>
      </c>
      <c r="AR9" s="653">
        <f>SUMPRODUCT(AR21:AR80,D21:D80)</f>
      </c>
      <c r="AS9" s="679">
        <f>SUMPRODUCT(AS21:AS80,D21:D80)</f>
      </c>
      <c r="AT9" s="680">
        <f>SUMPRODUCT(AT21:AT80,D21:D80)</f>
      </c>
      <c r="AU9" s="681">
        <f>SUMPRODUCT(AU21:AU80,D21:D80)</f>
      </c>
      <c r="AV9" s="710">
        <f>SUMPRODUCT(AV21:AV80,D21:D80)</f>
      </c>
      <c r="AW9" s="711">
        <f>SUMPRODUCT(AW21:AW80,D21:D80)</f>
      </c>
      <c r="AX9" s="712">
        <f>SUMPRODUCT(AX21:AX80,D21:D80)</f>
      </c>
      <c r="AY9" s="738">
        <f>SUMPRODUCT(AY21:AY80,D21:D80)</f>
      </c>
      <c r="AZ9" s="739">
        <f>SUMPRODUCT(AZ21:AZ80,D21:D80)</f>
      </c>
      <c r="BA9" s="740">
        <f>SUMPRODUCT(BA21:BA80,D21:D80)</f>
      </c>
      <c r="BB9" s="766">
        <f>SUMPRODUCT(BB21:BB80,D21:D80)</f>
      </c>
      <c r="BC9" s="767">
        <f>SUMPRODUCT(BC21:BC80,D21:D80)</f>
      </c>
      <c r="BD9" s="768">
        <f>SUMPRODUCT(BD21:BD80,D21:D80)</f>
      </c>
      <c r="BK9" s="798">
        <f>SUMPRODUCT(BK21:BK80,D21:D80)</f>
      </c>
      <c r="BL9" s="799">
        <f>SUMPRODUCT(BL21:BL80,D21:D80)</f>
      </c>
      <c r="BM9" s="800">
        <f>SUMPRODUCT(BM21:BM80,D21:D80)</f>
      </c>
      <c r="BN9" s="826">
        <f>SUMPRODUCT(BN21:BN80,D21:D80)</f>
      </c>
      <c r="BO9" s="827">
        <f>SUMPRODUCT(BO21:BO80,D21:D80)</f>
      </c>
      <c r="BP9" s="828">
        <f>SUMPRODUCT(BP21:BP80,D21:D80)</f>
      </c>
      <c r="BQ9" s="854">
        <f>SUMPRODUCT(BQ21:BQ80,D21:D80)</f>
      </c>
      <c r="BR9" s="855">
        <f>SUMPRODUCT(BR21:BR80,D21:D80)</f>
      </c>
      <c r="BS9" s="856">
        <f>SUMPRODUCT(BS21:BS80,D21:D80)</f>
      </c>
    </row>
    <row r="10">
      <c r="G10" s="53"/>
      <c r="H10" s="46"/>
      <c r="I10" s="47"/>
      <c r="L10" s="391">
        <f>SUM(L9:N9)</f>
      </c>
      <c r="O10" s="419">
        <f>SUM(O9:Q9)</f>
      </c>
      <c r="R10" s="450">
        <f>SUM(R9:T9)</f>
      </c>
      <c r="U10" s="478">
        <f>SUM(U9:W9)</f>
      </c>
      <c r="X10" s="506">
        <f>SUM(X9:Z9)</f>
      </c>
      <c r="AA10" s="534">
        <f>SUM(AA9:AC9)</f>
      </c>
      <c r="AD10" s="562">
        <f>SUM(AD9:AF9)</f>
      </c>
      <c r="AJ10" s="592">
        <f>SUM(AJ9:AL9)</f>
      </c>
      <c r="AM10" s="623">
        <f>SUM(AM9:AO9)</f>
      </c>
      <c r="AP10" s="654">
        <f>SUM(AP9:AR9)</f>
      </c>
      <c r="AS10" s="682">
        <f>SUM(AS9:AU9)</f>
      </c>
      <c r="AV10" s="713">
        <f>SUM(AV9:AX9)</f>
      </c>
      <c r="AY10" s="741">
        <f>SUM(AY9:BA9)</f>
      </c>
      <c r="BB10" s="769">
        <f>SUM(BB9:BD9)</f>
      </c>
      <c r="BK10" s="801">
        <f>SUM(BK9:BM9)</f>
      </c>
      <c r="BN10" s="829">
        <f>SUM(BN9:BP9)</f>
      </c>
      <c r="BQ10" s="857">
        <f>SUM(BQ9:BS9)</f>
      </c>
    </row>
    <row r="11">
      <c r="G11" t="s" s="57">
        <v>23</v>
      </c>
      <c r="H11" s="55"/>
      <c r="I11" s="56"/>
      <c r="L11" s="392">
        <f>SUMPRODUCT(L21:L80,E21:E80)</f>
      </c>
      <c r="M11" s="393">
        <f>SUMPRODUCT(M21:M80,E21:E80)</f>
      </c>
      <c r="N11" s="394">
        <f>SUMPRODUCT(N21:N80,E21:E80)</f>
      </c>
      <c r="O11" s="420">
        <f>SUMPRODUCT(O21:O80,E21:E80)</f>
      </c>
      <c r="P11" s="421">
        <f>SUMPRODUCT(P21:P80,E21:E80)</f>
      </c>
      <c r="Q11" s="422">
        <f>SUMPRODUCT(Q21:Q80,E21:E80)</f>
      </c>
      <c r="R11" s="451">
        <f>SUMPRODUCT(R21:R80,E21:E80)</f>
      </c>
      <c r="S11" s="452">
        <f>SUMPRODUCT(S21:S80,E21:E80)</f>
      </c>
      <c r="T11" s="453">
        <f>SUMPRODUCT(T21:T80,E21:E80)</f>
      </c>
      <c r="U11" s="479">
        <f>SUMPRODUCT(U21:U80,E21:E80)</f>
      </c>
      <c r="V11" s="480">
        <f>SUMPRODUCT(V21:V80,E21:E80)</f>
      </c>
      <c r="W11" s="481">
        <f>SUMPRODUCT(W21:W80,E21:E80)</f>
      </c>
      <c r="X11" s="507">
        <f>SUMPRODUCT(X21:X80,E21:E80)</f>
      </c>
      <c r="Y11" s="508">
        <f>SUMPRODUCT(Y21:Y80,E21:E80)</f>
      </c>
      <c r="Z11" s="509">
        <f>SUMPRODUCT(Z21:Z80,E21:E80)</f>
      </c>
      <c r="AA11" s="535">
        <f>SUMPRODUCT(AA21:AA80,E21:E80)</f>
      </c>
      <c r="AB11" s="536">
        <f>SUMPRODUCT(AB21:AB80,E21:E80)</f>
      </c>
      <c r="AC11" s="537">
        <f>SUMPRODUCT(AC21:AC80,E21:E80)</f>
      </c>
      <c r="AD11" s="563">
        <f>SUMPRODUCT(AD21:AD80,E21:E80)</f>
      </c>
      <c r="AE11" s="564">
        <f>SUMPRODUCT(AE21:AE80,E21:E80)</f>
      </c>
      <c r="AF11" s="565">
        <f>SUMPRODUCT(AF21:AF80,E21:E80)</f>
      </c>
      <c r="AJ11" s="593">
        <f>SUMPRODUCT(AJ21:AJ80,E21:E80)</f>
      </c>
      <c r="AK11" s="594">
        <f>SUMPRODUCT(AK21:AK80,E21:E80)</f>
      </c>
      <c r="AL11" s="595">
        <f>SUMPRODUCT(AL21:AL80,E21:E80)</f>
      </c>
      <c r="AM11" s="624">
        <f>SUMPRODUCT(AM21:AM80,E21:E80)</f>
      </c>
      <c r="AN11" s="625">
        <f>SUMPRODUCT(AN21:AN80,E21:E80)</f>
      </c>
      <c r="AO11" s="626">
        <f>SUMPRODUCT(AO21:AO80,E21:E80)</f>
      </c>
      <c r="AP11" s="655">
        <f>SUMPRODUCT(AP21:AP80,E21:E80)</f>
      </c>
      <c r="AQ11" s="656">
        <f>SUMPRODUCT(AQ21:AQ80,E21:E80)</f>
      </c>
      <c r="AR11" s="657">
        <f>SUMPRODUCT(AR21:AR80,E21:E80)</f>
      </c>
      <c r="AS11" s="683">
        <f>SUMPRODUCT(AS21:AS80,E21:E80)</f>
      </c>
      <c r="AT11" s="684">
        <f>SUMPRODUCT(AT21:AT80,E21:E80)</f>
      </c>
      <c r="AU11" s="685">
        <f>SUMPRODUCT(AU21:AU80,E21:E80)</f>
      </c>
      <c r="AV11" s="714">
        <f>SUMPRODUCT(AV21:AV80,E21:E80)</f>
      </c>
      <c r="AW11" s="715">
        <f>SUMPRODUCT(AW21:AW80,E21:E80)</f>
      </c>
      <c r="AX11" s="716">
        <f>SUMPRODUCT(AX21:AX80,E21:E80)</f>
      </c>
      <c r="AY11" s="742">
        <f>SUMPRODUCT(AY21:AY80,E21:E80)</f>
      </c>
      <c r="AZ11" s="743">
        <f>SUMPRODUCT(AZ21:AZ80,E21:E80)</f>
      </c>
      <c r="BA11" s="744">
        <f>SUMPRODUCT(BA21:BA80,E21:E80)</f>
      </c>
      <c r="BB11" s="770">
        <f>SUMPRODUCT(BB21:BB80,E21:E80)</f>
      </c>
      <c r="BC11" s="771">
        <f>SUMPRODUCT(BC21:BC80,E21:E80)</f>
      </c>
      <c r="BD11" s="772">
        <f>SUMPRODUCT(BD21:BD80,E21:E80)</f>
      </c>
      <c r="BK11" s="802">
        <f>SUMPRODUCT(BK21:BK80,E21:E80)</f>
      </c>
      <c r="BL11" s="803">
        <f>SUMPRODUCT(BL21:BL80,E21:E80)</f>
      </c>
      <c r="BM11" s="804">
        <f>SUMPRODUCT(BM21:BM80,E21:E80)</f>
      </c>
      <c r="BN11" s="830">
        <f>SUMPRODUCT(BN21:BN80,E21:E80)</f>
      </c>
      <c r="BO11" s="831">
        <f>SUMPRODUCT(BO21:BO80,E21:E80)</f>
      </c>
      <c r="BP11" s="832">
        <f>SUMPRODUCT(BP21:BP80,E21:E80)</f>
      </c>
      <c r="BQ11" s="858">
        <f>SUMPRODUCT(BQ21:BQ80,E21:E80)</f>
      </c>
      <c r="BR11" s="859">
        <f>SUMPRODUCT(BR21:BR80,E21:E80)</f>
      </c>
      <c r="BS11" s="860">
        <f>SUMPRODUCT(BS21:BS80,E21:E80)</f>
      </c>
    </row>
    <row r="12">
      <c r="G12" s="53"/>
      <c r="H12" s="46"/>
      <c r="I12" s="47"/>
      <c r="L12" s="395">
        <f>SUM(L11:N11)</f>
      </c>
      <c r="O12" s="423">
        <f>SUM(O11:Q11)</f>
      </c>
      <c r="R12" s="454">
        <f>SUM(R11:T11)</f>
      </c>
      <c r="U12" s="482">
        <f>SUM(U11:W11)</f>
      </c>
      <c r="X12" s="510">
        <f>SUM(X11:Z11)</f>
      </c>
      <c r="AA12" s="538">
        <f>SUM(AA11:AC11)</f>
      </c>
      <c r="AD12" s="566">
        <f>SUM(AD11:AF11)</f>
      </c>
      <c r="AJ12" s="596">
        <f>SUM(AJ11:AL11)</f>
      </c>
      <c r="AM12" s="627">
        <f>SUM(AM11:AO11)</f>
      </c>
      <c r="AP12" s="658">
        <f>SUM(AP11:AR11)</f>
      </c>
      <c r="AS12" s="686">
        <f>SUM(AS11:AU11)</f>
      </c>
      <c r="AV12" s="717">
        <f>SUM(AV11:AX11)</f>
      </c>
      <c r="AY12" s="745">
        <f>SUM(AY11:BA11)</f>
      </c>
      <c r="BB12" s="773">
        <f>SUM(BB11:BD11)</f>
      </c>
      <c r="BK12" s="805">
        <f>SUM(BK11:BM11)</f>
      </c>
      <c r="BN12" s="833">
        <f>SUM(BN11:BP11)</f>
      </c>
      <c r="BQ12" s="861">
        <f>SUM(BQ11:BS11)</f>
      </c>
    </row>
    <row r="16">
      <c r="G16" t="s" s="58">
        <v>24</v>
      </c>
      <c r="H16" s="48"/>
      <c r="I16" s="49"/>
      <c r="L16" t="n" s="400">
        <v>37.0</v>
      </c>
      <c r="O16" t="n" s="428">
        <v>38.0</v>
      </c>
      <c r="R16" t="n" s="459">
        <v>39.0</v>
      </c>
      <c r="U16" t="n" s="487">
        <v>40.0</v>
      </c>
      <c r="X16" t="n" s="515">
        <v>41.0</v>
      </c>
      <c r="AA16" t="n" s="543">
        <v>42.0</v>
      </c>
      <c r="AD16" t="n" s="571">
        <v>43.0</v>
      </c>
      <c r="AG16" t="n" s="573">
        <v>44.0</v>
      </c>
      <c r="AJ16" t="n" s="601">
        <v>45.0</v>
      </c>
      <c r="AM16" t="n" s="632">
        <v>46.0</v>
      </c>
      <c r="AP16" t="n" s="663">
        <v>47.0</v>
      </c>
      <c r="AS16" t="n" s="691">
        <v>48.0</v>
      </c>
      <c r="AV16" t="n" s="722">
        <v>49.0</v>
      </c>
      <c r="AY16" t="n" s="750">
        <v>50.0</v>
      </c>
      <c r="BB16" t="n" s="778">
        <v>51.0</v>
      </c>
      <c r="BE16" t="n" s="780">
        <v>52.0</v>
      </c>
      <c r="BH16" t="n" s="782">
        <v>1.0</v>
      </c>
      <c r="BK16" t="n" s="810">
        <v>2.0</v>
      </c>
      <c r="BN16" t="n" s="838">
        <v>3.0</v>
      </c>
      <c r="BQ16" t="n" s="866">
        <v>4.0</v>
      </c>
    </row>
    <row r="17">
      <c r="G17" t="s" s="59">
        <v>25</v>
      </c>
      <c r="H17" s="48"/>
      <c r="I17" s="49"/>
      <c r="L17" t="s" s="399">
        <v>77</v>
      </c>
      <c r="O17" t="s" s="427">
        <v>78</v>
      </c>
      <c r="R17" t="s" s="458">
        <v>79</v>
      </c>
      <c r="U17" t="s" s="486">
        <v>81</v>
      </c>
      <c r="X17" t="s" s="514">
        <v>82</v>
      </c>
      <c r="AA17" t="s" s="542">
        <v>83</v>
      </c>
      <c r="AD17" t="s" s="570">
        <v>84</v>
      </c>
      <c r="AG17" t="s" s="572">
        <v>85</v>
      </c>
      <c r="AJ17" t="s" s="600">
        <v>86</v>
      </c>
      <c r="AM17" t="s" s="631">
        <v>87</v>
      </c>
      <c r="AP17" t="s" s="662">
        <v>89</v>
      </c>
      <c r="AS17" t="s" s="690">
        <v>91</v>
      </c>
      <c r="AV17" t="s" s="721">
        <v>92</v>
      </c>
      <c r="AY17" t="s" s="749">
        <v>94</v>
      </c>
      <c r="BB17" t="s" s="777">
        <v>95</v>
      </c>
      <c r="BE17" t="s" s="779">
        <v>96</v>
      </c>
      <c r="BH17" t="s" s="781">
        <v>97</v>
      </c>
      <c r="BK17" t="s" s="809">
        <v>98</v>
      </c>
      <c r="BN17" t="s" s="837">
        <v>99</v>
      </c>
      <c r="BQ17" t="s" s="865">
        <v>100</v>
      </c>
    </row>
    <row r="19">
      <c r="G19" t="s" s="63">
        <v>26</v>
      </c>
      <c r="H19" s="48"/>
      <c r="I19" s="49"/>
      <c r="L19" t="s" s="396">
        <v>12</v>
      </c>
      <c r="M19" t="s" s="397">
        <v>13</v>
      </c>
      <c r="N19" t="s" s="398">
        <v>14</v>
      </c>
      <c r="O19" t="s" s="424">
        <v>12</v>
      </c>
      <c r="P19" t="s" s="425">
        <v>13</v>
      </c>
      <c r="Q19" t="s" s="426">
        <v>14</v>
      </c>
      <c r="R19" t="s" s="455">
        <v>12</v>
      </c>
      <c r="S19" t="s" s="456">
        <v>13</v>
      </c>
      <c r="T19" t="s" s="457">
        <v>14</v>
      </c>
      <c r="U19" t="s" s="483">
        <v>12</v>
      </c>
      <c r="V19" t="s" s="484">
        <v>13</v>
      </c>
      <c r="W19" t="s" s="485">
        <v>14</v>
      </c>
      <c r="X19" t="s" s="511">
        <v>12</v>
      </c>
      <c r="Y19" t="s" s="512">
        <v>13</v>
      </c>
      <c r="Z19" t="s" s="513">
        <v>14</v>
      </c>
      <c r="AA19" t="s" s="539">
        <v>12</v>
      </c>
      <c r="AB19" t="s" s="540">
        <v>13</v>
      </c>
      <c r="AC19" t="s" s="541">
        <v>14</v>
      </c>
      <c r="AD19" t="s" s="567">
        <v>12</v>
      </c>
      <c r="AE19" t="s" s="568">
        <v>13</v>
      </c>
      <c r="AF19" t="s" s="569">
        <v>14</v>
      </c>
      <c r="AJ19" t="s" s="597">
        <v>12</v>
      </c>
      <c r="AK19" t="s" s="598">
        <v>13</v>
      </c>
      <c r="AL19" t="s" s="599">
        <v>14</v>
      </c>
      <c r="AM19" t="s" s="628">
        <v>12</v>
      </c>
      <c r="AN19" t="s" s="629">
        <v>13</v>
      </c>
      <c r="AO19" t="s" s="630">
        <v>14</v>
      </c>
      <c r="AP19" t="s" s="659">
        <v>12</v>
      </c>
      <c r="AQ19" t="s" s="660">
        <v>13</v>
      </c>
      <c r="AR19" t="s" s="661">
        <v>14</v>
      </c>
      <c r="AS19" t="s" s="687">
        <v>12</v>
      </c>
      <c r="AT19" t="s" s="688">
        <v>13</v>
      </c>
      <c r="AU19" t="s" s="689">
        <v>14</v>
      </c>
      <c r="AV19" t="s" s="718">
        <v>12</v>
      </c>
      <c r="AW19" t="s" s="719">
        <v>13</v>
      </c>
      <c r="AX19" t="s" s="720">
        <v>14</v>
      </c>
      <c r="AY19" t="s" s="746">
        <v>12</v>
      </c>
      <c r="AZ19" t="s" s="747">
        <v>13</v>
      </c>
      <c r="BA19" t="s" s="748">
        <v>14</v>
      </c>
      <c r="BB19" t="s" s="774">
        <v>12</v>
      </c>
      <c r="BC19" t="s" s="775">
        <v>13</v>
      </c>
      <c r="BD19" t="s" s="776">
        <v>14</v>
      </c>
      <c r="BK19" t="s" s="806">
        <v>12</v>
      </c>
      <c r="BL19" t="s" s="807">
        <v>13</v>
      </c>
      <c r="BM19" t="s" s="808">
        <v>14</v>
      </c>
      <c r="BN19" t="s" s="834">
        <v>12</v>
      </c>
      <c r="BO19" t="s" s="835">
        <v>13</v>
      </c>
      <c r="BP19" t="s" s="836">
        <v>14</v>
      </c>
      <c r="BQ19" t="s" s="862">
        <v>12</v>
      </c>
      <c r="BR19" t="s" s="863">
        <v>13</v>
      </c>
      <c r="BS19" t="s" s="864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4">
        <v>34</v>
      </c>
      <c r="B21" t="s" s="79">
        <v>32</v>
      </c>
      <c r="C21" t="s" s="70">
        <v>31</v>
      </c>
      <c r="D21" t="n" s="71">
        <v>1.0</v>
      </c>
      <c r="E21" t="n" s="72">
        <v>0.0</v>
      </c>
      <c r="G21" t="n" s="69">
        <v>30.0</v>
      </c>
      <c r="K21" t="s" s="68">
        <v>13</v>
      </c>
      <c r="L21" s="867"/>
      <c r="M21" s="869"/>
      <c r="N21" s="870"/>
      <c r="O21" s="871"/>
      <c r="P21" s="873"/>
      <c r="Q21" s="874"/>
      <c r="R21" s="875"/>
      <c r="S21" s="877"/>
      <c r="T21" s="878"/>
      <c r="U21" s="879"/>
      <c r="V21" s="881"/>
      <c r="W21" s="882"/>
      <c r="X21" s="883"/>
      <c r="Y21" s="885"/>
      <c r="Z21" s="886"/>
      <c r="AA21" s="887"/>
      <c r="AB21" s="889"/>
      <c r="AC21" s="890"/>
      <c r="AD21" s="891"/>
      <c r="AE21" s="893"/>
      <c r="AF21" s="894"/>
      <c r="AG21" s="896"/>
      <c r="AH21" s="898"/>
      <c r="AI21" s="900"/>
      <c r="AJ21" s="901"/>
      <c r="AK21" s="903"/>
      <c r="AL21" s="904"/>
      <c r="AM21" s="905"/>
      <c r="AN21" s="907"/>
      <c r="AO21" s="908"/>
      <c r="AP21" s="909"/>
      <c r="AQ21" s="911"/>
      <c r="AR21" s="912"/>
      <c r="AS21" s="913"/>
      <c r="AT21" s="915"/>
      <c r="AU21" s="916"/>
      <c r="AV21" s="917"/>
      <c r="AW21" s="919"/>
      <c r="AX21" s="920"/>
      <c r="AY21" s="921"/>
      <c r="AZ21" s="923"/>
      <c r="BA21" s="924"/>
      <c r="BB21" s="925"/>
      <c r="BC21" s="927"/>
      <c r="BD21" s="928"/>
      <c r="BE21" s="930"/>
      <c r="BF21" s="932"/>
      <c r="BG21" s="934"/>
      <c r="BH21" s="936"/>
      <c r="BI21" s="938"/>
      <c r="BJ21" s="940"/>
      <c r="BK21" s="941"/>
      <c r="BL21" s="943"/>
      <c r="BM21" s="944"/>
      <c r="BN21" s="945"/>
      <c r="BO21" s="947"/>
      <c r="BP21" s="948"/>
      <c r="BQ21" s="949"/>
      <c r="BR21" s="951"/>
      <c r="BS21" s="952"/>
    </row>
    <row r="22">
      <c r="C22" t="s" s="78">
        <v>31</v>
      </c>
      <c r="D22" t="n" s="76">
        <v>1.0</v>
      </c>
      <c r="E22" t="n" s="77">
        <v>0.0</v>
      </c>
      <c r="H22" t="n" s="75">
        <v>0.0</v>
      </c>
      <c r="I22" t="n" s="74">
        <v>2.0</v>
      </c>
      <c r="K22" t="s" s="73">
        <v>27</v>
      </c>
      <c r="L22" s="953"/>
      <c r="M22" s="954"/>
      <c r="N22" s="955"/>
      <c r="O22" s="956"/>
      <c r="P22" s="957"/>
      <c r="Q22" s="958"/>
      <c r="R22" s="959"/>
      <c r="S22" s="960"/>
      <c r="T22" s="961"/>
      <c r="U22" s="962"/>
      <c r="V22" s="963"/>
      <c r="W22" s="964"/>
      <c r="X22" s="965"/>
      <c r="Y22" s="966"/>
      <c r="Z22" s="967"/>
      <c r="AA22" s="968"/>
      <c r="AB22" s="969"/>
      <c r="AC22" s="970"/>
      <c r="AD22" s="971"/>
      <c r="AE22" s="972"/>
      <c r="AF22" s="973"/>
      <c r="AG22" s="975"/>
      <c r="AH22" s="977"/>
      <c r="AI22" s="979"/>
      <c r="AJ22" s="980"/>
      <c r="AK22" s="981"/>
      <c r="AL22" s="982"/>
      <c r="AM22" s="983"/>
      <c r="AN22" s="984"/>
      <c r="AO22" s="985"/>
      <c r="AP22" s="986"/>
      <c r="AQ22" s="987"/>
      <c r="AR22" s="988"/>
      <c r="AS22" s="989"/>
      <c r="AT22" s="990"/>
      <c r="AU22" s="991"/>
      <c r="AV22" s="992"/>
      <c r="AW22" s="993"/>
      <c r="AX22" s="994"/>
      <c r="AY22" s="995"/>
      <c r="AZ22" s="996"/>
      <c r="BA22" s="997"/>
      <c r="BB22" s="998"/>
      <c r="BC22" s="999"/>
      <c r="BD22" s="1000"/>
      <c r="BE22" s="1002"/>
      <c r="BF22" s="1004"/>
      <c r="BG22" s="1006"/>
      <c r="BH22" s="1008"/>
      <c r="BI22" s="1010"/>
      <c r="BJ22" s="1012"/>
      <c r="BK22" s="1013"/>
      <c r="BL22" s="1014"/>
      <c r="BM22" s="1015"/>
      <c r="BN22" s="1016"/>
      <c r="BO22" s="1017"/>
      <c r="BP22" s="1018"/>
      <c r="BQ22" s="1019"/>
      <c r="BR22" s="1020"/>
      <c r="BS22" s="1021"/>
    </row>
    <row r="23">
      <c r="B23" t="s" s="83">
        <v>33</v>
      </c>
      <c r="C23" t="s" s="80">
        <v>31</v>
      </c>
      <c r="D23" t="n" s="81">
        <v>1.0</v>
      </c>
      <c r="E23" t="n" s="82">
        <v>0.0</v>
      </c>
    </row>
    <row r="25">
      <c r="A25" t="s" s="107">
        <v>38</v>
      </c>
      <c r="B25" t="s" s="106">
        <v>37</v>
      </c>
      <c r="C25" t="s" s="87">
        <v>35</v>
      </c>
      <c r="D25" t="n" s="88">
        <v>1.0</v>
      </c>
      <c r="E25" t="n" s="89">
        <v>0.0</v>
      </c>
      <c r="G25" t="n" s="86">
        <v>24.0</v>
      </c>
      <c r="K25" t="s" s="85">
        <v>12</v>
      </c>
      <c r="L25" s="1023"/>
      <c r="M25" s="1024"/>
      <c r="N25" s="1025"/>
      <c r="O25" s="1027"/>
      <c r="P25" s="1028"/>
      <c r="Q25" s="1029"/>
      <c r="R25" s="1031"/>
      <c r="S25" s="1032"/>
      <c r="T25" s="1033"/>
      <c r="U25" s="1035"/>
      <c r="V25" s="1036"/>
      <c r="W25" s="1037"/>
      <c r="X25" s="1039"/>
      <c r="Y25" s="1040"/>
      <c r="Z25" s="1041"/>
      <c r="AA25" s="1043"/>
      <c r="AB25" s="1044"/>
      <c r="AC25" s="1045"/>
      <c r="AD25" s="1047"/>
      <c r="AE25" s="1048"/>
      <c r="AF25" s="1049"/>
      <c r="AG25" s="1051"/>
      <c r="AH25" s="1053"/>
      <c r="AI25" s="1055"/>
      <c r="AJ25" s="1057"/>
      <c r="AK25" s="1058"/>
      <c r="AL25" s="1059"/>
      <c r="AM25" s="1061"/>
      <c r="AN25" s="1062"/>
      <c r="AO25" s="1063"/>
      <c r="AP25" s="1065"/>
      <c r="AQ25" s="1066"/>
      <c r="AR25" s="1067"/>
      <c r="AS25" s="1069"/>
      <c r="AT25" s="1070"/>
      <c r="AU25" s="1071"/>
      <c r="AV25" s="1073"/>
      <c r="AW25" s="1074"/>
      <c r="AX25" s="1075"/>
      <c r="AY25" s="1077"/>
      <c r="AZ25" s="1078"/>
      <c r="BA25" s="1079"/>
      <c r="BB25" s="1081"/>
      <c r="BC25" s="1082"/>
      <c r="BD25" s="1083"/>
      <c r="BE25" s="1085"/>
      <c r="BF25" s="1087"/>
      <c r="BG25" s="1089"/>
      <c r="BH25" s="1091"/>
      <c r="BI25" s="1093"/>
      <c r="BJ25" s="1095"/>
      <c r="BK25" s="1097"/>
      <c r="BL25" s="1098"/>
      <c r="BM25" s="1099"/>
      <c r="BN25" s="1101"/>
      <c r="BO25" s="1102"/>
      <c r="BP25" s="1103"/>
      <c r="BQ25" s="1105"/>
      <c r="BR25" s="1106"/>
      <c r="BS25" s="1107"/>
    </row>
    <row r="26">
      <c r="C26" t="s" s="92">
        <v>35</v>
      </c>
      <c r="D26" t="n" s="93">
        <v>1.0</v>
      </c>
      <c r="E26" t="n" s="94">
        <v>0.0</v>
      </c>
      <c r="G26" t="n" s="91">
        <v>24.0</v>
      </c>
      <c r="K26" t="s" s="90">
        <v>13</v>
      </c>
      <c r="L26" s="1108"/>
      <c r="M26" s="1110"/>
      <c r="N26" s="1111"/>
      <c r="O26" s="1112"/>
      <c r="P26" s="1114"/>
      <c r="Q26" s="1115"/>
      <c r="R26" s="1116"/>
      <c r="S26" s="1118"/>
      <c r="T26" s="1119"/>
      <c r="U26" s="1120"/>
      <c r="V26" s="1122"/>
      <c r="W26" s="1123"/>
      <c r="X26" s="1124"/>
      <c r="Y26" s="1126"/>
      <c r="Z26" s="1127"/>
      <c r="AA26" s="1128"/>
      <c r="AB26" s="1130"/>
      <c r="AC26" s="1131"/>
      <c r="AD26" s="1132"/>
      <c r="AE26" s="1134"/>
      <c r="AF26" s="1135"/>
      <c r="AG26" s="1137"/>
      <c r="AH26" s="1139"/>
      <c r="AI26" s="1141"/>
      <c r="AJ26" s="1142"/>
      <c r="AK26" s="1144"/>
      <c r="AL26" s="1145"/>
      <c r="AM26" s="1146"/>
      <c r="AN26" s="1148"/>
      <c r="AO26" s="1149"/>
      <c r="AP26" s="1150"/>
      <c r="AQ26" s="1152"/>
      <c r="AR26" s="1153"/>
      <c r="AS26" s="1154"/>
      <c r="AT26" s="1156"/>
      <c r="AU26" s="1157"/>
      <c r="AV26" s="1158"/>
      <c r="AW26" s="1160"/>
      <c r="AX26" s="1161"/>
      <c r="AY26" s="1162"/>
      <c r="AZ26" s="1164"/>
      <c r="BA26" s="1165"/>
      <c r="BB26" s="1166"/>
      <c r="BC26" s="1168"/>
      <c r="BD26" s="1169"/>
      <c r="BE26" s="1171"/>
      <c r="BF26" s="1173"/>
      <c r="BG26" s="1175"/>
      <c r="BH26" s="1177"/>
      <c r="BI26" s="1179"/>
      <c r="BJ26" s="1181"/>
      <c r="BK26" s="1182"/>
      <c r="BL26" s="1184"/>
      <c r="BM26" s="1185"/>
      <c r="BN26" s="1186"/>
      <c r="BO26" s="1188"/>
      <c r="BP26" s="1189"/>
      <c r="BQ26" s="1190"/>
      <c r="BR26" s="1192"/>
      <c r="BS26" s="1193"/>
    </row>
    <row r="27">
      <c r="C27" t="s" s="96">
        <v>35</v>
      </c>
      <c r="D27" t="n" s="98">
        <v>1.0</v>
      </c>
      <c r="E27" t="n" s="99">
        <v>0.0</v>
      </c>
      <c r="G27" t="n" s="97">
        <v>16.0</v>
      </c>
      <c r="K27" t="s" s="95">
        <v>14</v>
      </c>
      <c r="L27" s="1194"/>
      <c r="M27" s="1195"/>
      <c r="N27" s="1197"/>
      <c r="O27" s="1198"/>
      <c r="P27" s="1199"/>
      <c r="Q27" s="1201"/>
      <c r="R27" s="1202"/>
      <c r="S27" s="1203"/>
      <c r="T27" s="1205"/>
      <c r="U27" s="1206"/>
      <c r="V27" s="1207"/>
      <c r="W27" s="1209"/>
      <c r="X27" s="1210"/>
      <c r="Y27" s="1211"/>
      <c r="Z27" s="1213"/>
      <c r="AA27" s="1214"/>
      <c r="AB27" s="1215"/>
      <c r="AC27" s="1217"/>
      <c r="AD27" s="1218"/>
      <c r="AE27" s="1219"/>
      <c r="AF27" s="1221"/>
      <c r="AG27" s="1223"/>
      <c r="AH27" s="1225"/>
      <c r="AI27" s="1227"/>
      <c r="AJ27" s="1228"/>
      <c r="AK27" s="1229"/>
      <c r="AL27" s="1231"/>
      <c r="AM27" s="1232"/>
      <c r="AN27" s="1233"/>
      <c r="AO27" s="1235"/>
      <c r="AP27" s="1236"/>
      <c r="AQ27" s="1237"/>
      <c r="AR27" s="1239"/>
      <c r="AS27" s="1240"/>
      <c r="AT27" s="1241"/>
      <c r="AU27" s="1243"/>
      <c r="AV27" s="1244"/>
      <c r="AW27" s="1245"/>
      <c r="AX27" s="1247"/>
      <c r="AY27" s="1248"/>
      <c r="AZ27" s="1249"/>
      <c r="BA27" s="1251"/>
      <c r="BB27" s="1252"/>
      <c r="BC27" s="1253"/>
      <c r="BD27" s="1255"/>
      <c r="BE27" s="1257"/>
      <c r="BF27" s="1259"/>
      <c r="BG27" s="1261"/>
      <c r="BH27" s="1263"/>
      <c r="BI27" s="1265"/>
      <c r="BJ27" s="1267"/>
      <c r="BK27" s="1268"/>
      <c r="BL27" s="1269"/>
      <c r="BM27" s="1271"/>
      <c r="BN27" s="1272"/>
      <c r="BO27" s="1273"/>
      <c r="BP27" s="1275"/>
      <c r="BQ27" s="1276"/>
      <c r="BR27" s="1277"/>
      <c r="BS27" s="1279"/>
    </row>
    <row r="28">
      <c r="C28" t="s" s="105">
        <v>35</v>
      </c>
      <c r="D28" t="n" s="103">
        <v>1.0</v>
      </c>
      <c r="E28" t="n" s="104">
        <v>0.0</v>
      </c>
      <c r="H28" t="n" s="102">
        <v>2.0</v>
      </c>
      <c r="I28" t="n" s="101">
        <v>2.0</v>
      </c>
      <c r="K28" t="s" s="100">
        <v>36</v>
      </c>
      <c r="L28" s="1280"/>
      <c r="M28" s="1281"/>
      <c r="N28" s="1282"/>
      <c r="O28" s="1283"/>
      <c r="P28" s="1284"/>
      <c r="Q28" s="1285"/>
      <c r="R28" s="1286"/>
      <c r="S28" s="1287"/>
      <c r="T28" s="1288"/>
      <c r="U28" s="1289"/>
      <c r="V28" s="1290"/>
      <c r="W28" s="1291"/>
      <c r="X28" s="1292"/>
      <c r="Y28" s="1293"/>
      <c r="Z28" s="1294"/>
      <c r="AA28" s="1295"/>
      <c r="AB28" s="1296"/>
      <c r="AC28" s="1297"/>
      <c r="AD28" s="1298"/>
      <c r="AE28" s="1299"/>
      <c r="AF28" s="1300"/>
      <c r="AG28" s="1302"/>
      <c r="AH28" s="1304"/>
      <c r="AI28" s="1306"/>
      <c r="AJ28" s="1307"/>
      <c r="AK28" s="1308"/>
      <c r="AL28" s="1309"/>
      <c r="AM28" s="1310"/>
      <c r="AN28" s="1311"/>
      <c r="AO28" s="1312"/>
      <c r="AP28" s="1313"/>
      <c r="AQ28" s="1314"/>
      <c r="AR28" s="1315"/>
      <c r="AS28" s="1316"/>
      <c r="AT28" s="1317"/>
      <c r="AU28" s="1318"/>
      <c r="AV28" s="1319"/>
      <c r="AW28" s="1320"/>
      <c r="AX28" s="1321"/>
      <c r="AY28" s="1322"/>
      <c r="AZ28" s="1323"/>
      <c r="BA28" s="1324"/>
      <c r="BB28" s="1325"/>
      <c r="BC28" s="1326"/>
      <c r="BD28" s="1327"/>
      <c r="BE28" s="1329"/>
      <c r="BF28" s="1331"/>
      <c r="BG28" s="1333"/>
      <c r="BH28" s="1335"/>
      <c r="BI28" s="1337"/>
      <c r="BJ28" s="1339"/>
      <c r="BK28" s="1340"/>
      <c r="BL28" s="1341"/>
      <c r="BM28" s="1342"/>
      <c r="BN28" s="1343"/>
      <c r="BO28" s="1344"/>
      <c r="BP28" s="1345"/>
      <c r="BQ28" s="1346"/>
      <c r="BR28" s="1347"/>
      <c r="BS28" s="1348"/>
    </row>
    <row r="30">
      <c r="A30" t="s" s="165">
        <v>46</v>
      </c>
      <c r="B30" t="s" s="124">
        <v>40</v>
      </c>
      <c r="C30" t="s" s="110">
        <v>39</v>
      </c>
      <c r="D30" t="n" s="111">
        <v>1.0</v>
      </c>
      <c r="E30" t="n" s="112">
        <v>0.0</v>
      </c>
      <c r="G30" t="n" s="109">
        <v>12.0</v>
      </c>
      <c r="K30" t="s" s="108">
        <v>12</v>
      </c>
      <c r="L30" s="1350"/>
      <c r="M30" s="1351"/>
      <c r="N30" s="1352"/>
      <c r="O30" s="1354"/>
      <c r="P30" s="1355"/>
      <c r="Q30" s="1356"/>
      <c r="R30" s="1358"/>
      <c r="S30" s="1359"/>
      <c r="T30" s="1360"/>
      <c r="U30" s="1362"/>
      <c r="V30" s="1363"/>
      <c r="W30" s="1364"/>
      <c r="X30" s="1366"/>
      <c r="Y30" s="1367"/>
      <c r="Z30" s="1368"/>
      <c r="AA30" s="1370"/>
      <c r="AB30" s="1371"/>
      <c r="AC30" s="1372"/>
      <c r="AD30" s="1374"/>
      <c r="AE30" s="1375"/>
      <c r="AF30" s="1376"/>
      <c r="AG30" s="1378"/>
      <c r="AH30" s="1380"/>
      <c r="AI30" s="1382"/>
      <c r="AJ30" s="1384"/>
      <c r="AK30" s="1385"/>
      <c r="AL30" s="1386"/>
      <c r="AM30" s="1388"/>
      <c r="AN30" s="1389"/>
      <c r="AO30" s="1390"/>
      <c r="AP30" s="1392"/>
      <c r="AQ30" s="1393"/>
      <c r="AR30" s="1394"/>
      <c r="AS30" s="1396"/>
      <c r="AT30" s="1397"/>
      <c r="AU30" s="1398"/>
      <c r="AV30" s="1400"/>
      <c r="AW30" s="1401"/>
      <c r="AX30" s="1402"/>
      <c r="AY30" s="1404"/>
      <c r="AZ30" s="1405"/>
      <c r="BA30" s="1406"/>
      <c r="BB30" s="1408"/>
      <c r="BC30" s="1409"/>
      <c r="BD30" s="1410"/>
      <c r="BE30" s="1412"/>
      <c r="BF30" s="1414"/>
      <c r="BG30" s="1416"/>
      <c r="BH30" s="1418"/>
      <c r="BI30" s="1420"/>
      <c r="BJ30" s="1422"/>
      <c r="BK30" s="1424"/>
      <c r="BL30" s="1425"/>
      <c r="BM30" s="1426"/>
      <c r="BN30" s="1428"/>
      <c r="BO30" s="1429"/>
      <c r="BP30" s="1430"/>
      <c r="BQ30" s="1432"/>
      <c r="BR30" s="1433"/>
      <c r="BS30" s="1434"/>
    </row>
    <row r="31">
      <c r="C31" t="s" s="114">
        <v>39</v>
      </c>
      <c r="D31" t="n" s="116">
        <v>1.0</v>
      </c>
      <c r="E31" t="n" s="117">
        <v>0.0</v>
      </c>
      <c r="G31" t="n" s="115">
        <v>4.0</v>
      </c>
      <c r="K31" t="s" s="113">
        <v>14</v>
      </c>
      <c r="L31" s="1435"/>
      <c r="M31" s="1436"/>
      <c r="N31" s="1438"/>
      <c r="O31" s="1439"/>
      <c r="P31" s="1440"/>
      <c r="Q31" s="1442"/>
      <c r="R31" s="1443"/>
      <c r="S31" s="1444"/>
      <c r="T31" s="1446"/>
      <c r="U31" s="1447"/>
      <c r="V31" s="1448"/>
      <c r="W31" s="1450"/>
      <c r="X31" s="1451"/>
      <c r="Y31" s="1452"/>
      <c r="Z31" s="1454"/>
      <c r="AA31" s="1455"/>
      <c r="AB31" s="1456"/>
      <c r="AC31" s="1458"/>
      <c r="AD31" s="1459"/>
      <c r="AE31" s="1460"/>
      <c r="AF31" s="1462"/>
      <c r="AG31" s="1464"/>
      <c r="AH31" s="1466"/>
      <c r="AI31" s="1468"/>
      <c r="AJ31" s="1469"/>
      <c r="AK31" s="1470"/>
      <c r="AL31" s="1472"/>
      <c r="AM31" s="1473"/>
      <c r="AN31" s="1474"/>
      <c r="AO31" s="1476"/>
      <c r="AP31" s="1477"/>
      <c r="AQ31" s="1478"/>
      <c r="AR31" s="1480"/>
      <c r="AS31" s="1481"/>
      <c r="AT31" s="1482"/>
      <c r="AU31" s="1484"/>
      <c r="AV31" s="1485"/>
      <c r="AW31" s="1486"/>
      <c r="AX31" s="1488"/>
      <c r="AY31" s="1489"/>
      <c r="AZ31" s="1490"/>
      <c r="BA31" s="1492"/>
      <c r="BB31" s="1493"/>
      <c r="BC31" s="1494"/>
      <c r="BD31" s="1496"/>
      <c r="BE31" s="1498"/>
      <c r="BF31" s="1500"/>
      <c r="BG31" s="1502"/>
      <c r="BH31" s="1504"/>
      <c r="BI31" s="1506"/>
      <c r="BJ31" s="1508"/>
      <c r="BK31" s="1509"/>
      <c r="BL31" s="1510"/>
      <c r="BM31" s="1512"/>
      <c r="BN31" s="1513"/>
      <c r="BO31" s="1514"/>
      <c r="BP31" s="1516"/>
      <c r="BQ31" s="1517"/>
      <c r="BR31" s="1518"/>
      <c r="BS31" s="1520"/>
    </row>
    <row r="32">
      <c r="C32" t="s" s="123">
        <v>39</v>
      </c>
      <c r="D32" t="n" s="121">
        <v>1.0</v>
      </c>
      <c r="E32" t="n" s="122">
        <v>0.0</v>
      </c>
      <c r="H32" t="n" s="120">
        <v>2.0</v>
      </c>
      <c r="I32" t="n" s="119">
        <v>2.0</v>
      </c>
      <c r="K32" t="s" s="118">
        <v>36</v>
      </c>
      <c r="L32" s="1521"/>
      <c r="M32" s="1522"/>
      <c r="N32" s="1523"/>
      <c r="O32" s="1524"/>
      <c r="P32" s="1525"/>
      <c r="Q32" s="1526"/>
      <c r="R32" s="1527"/>
      <c r="S32" s="1528"/>
      <c r="T32" s="1529"/>
      <c r="U32" s="1530"/>
      <c r="V32" s="1531"/>
      <c r="W32" s="1532"/>
      <c r="X32" s="1533"/>
      <c r="Y32" s="1534"/>
      <c r="Z32" s="1535"/>
      <c r="AA32" s="1536"/>
      <c r="AB32" s="1537"/>
      <c r="AC32" s="1538"/>
      <c r="AD32" s="1539"/>
      <c r="AE32" s="1540"/>
      <c r="AF32" s="1541"/>
      <c r="AG32" s="1543"/>
      <c r="AH32" s="1545"/>
      <c r="AI32" s="1547"/>
      <c r="AJ32" s="1548"/>
      <c r="AK32" s="1549"/>
      <c r="AL32" s="1550"/>
      <c r="AM32" s="1551"/>
      <c r="AN32" s="1552"/>
      <c r="AO32" s="1553"/>
      <c r="AP32" s="1554"/>
      <c r="AQ32" s="1555"/>
      <c r="AR32" s="1556"/>
      <c r="AS32" s="1557"/>
      <c r="AT32" s="1558"/>
      <c r="AU32" s="1559"/>
      <c r="AV32" s="1560"/>
      <c r="AW32" s="1561"/>
      <c r="AX32" s="1562"/>
      <c r="AY32" s="1563"/>
      <c r="AZ32" s="1564"/>
      <c r="BA32" s="1565"/>
      <c r="BB32" s="1566"/>
      <c r="BC32" s="1567"/>
      <c r="BD32" s="1568"/>
      <c r="BE32" s="1570"/>
      <c r="BF32" s="1572"/>
      <c r="BG32" s="1574"/>
      <c r="BH32" s="1576"/>
      <c r="BI32" s="1578"/>
      <c r="BJ32" s="1580"/>
      <c r="BK32" s="1581"/>
      <c r="BL32" s="1582"/>
      <c r="BM32" s="1583"/>
      <c r="BN32" s="1584"/>
      <c r="BO32" s="1585"/>
      <c r="BP32" s="1586"/>
      <c r="BQ32" s="1587"/>
      <c r="BR32" s="1588"/>
      <c r="BS32" s="1589"/>
    </row>
    <row r="33">
      <c r="B33" t="s" s="146">
        <v>42</v>
      </c>
      <c r="C33" t="s" s="127">
        <v>41</v>
      </c>
      <c r="D33" t="n" s="128">
        <v>1.0</v>
      </c>
      <c r="E33" t="n" s="129">
        <v>0.0</v>
      </c>
      <c r="G33" t="n" s="126">
        <v>8.0</v>
      </c>
      <c r="K33" t="s" s="125">
        <v>12</v>
      </c>
      <c r="L33" s="1591"/>
      <c r="M33" s="1592"/>
      <c r="N33" s="1593"/>
      <c r="O33" s="1595"/>
      <c r="P33" s="1596"/>
      <c r="Q33" s="1597"/>
      <c r="R33" s="1599"/>
      <c r="S33" s="1600"/>
      <c r="T33" s="1601"/>
      <c r="U33" s="1603"/>
      <c r="V33" s="1604"/>
      <c r="W33" s="1605"/>
      <c r="X33" s="1607"/>
      <c r="Y33" s="1608"/>
      <c r="Z33" s="1609"/>
      <c r="AA33" s="1611"/>
      <c r="AB33" s="1612"/>
      <c r="AC33" s="1613"/>
      <c r="AD33" s="1615"/>
      <c r="AE33" s="1616"/>
      <c r="AF33" s="1617"/>
      <c r="AG33" s="1619"/>
      <c r="AH33" s="1621"/>
      <c r="AI33" s="1623"/>
      <c r="AJ33" s="1625"/>
      <c r="AK33" s="1626"/>
      <c r="AL33" s="1627"/>
      <c r="AM33" s="1629"/>
      <c r="AN33" s="1630"/>
      <c r="AO33" s="1631"/>
      <c r="AP33" s="1633"/>
      <c r="AQ33" s="1634"/>
      <c r="AR33" s="1635"/>
      <c r="AS33" s="1637"/>
      <c r="AT33" s="1638"/>
      <c r="AU33" s="1639"/>
      <c r="AV33" s="1641"/>
      <c r="AW33" s="1642"/>
      <c r="AX33" s="1643"/>
      <c r="AY33" s="1645"/>
      <c r="AZ33" s="1646"/>
      <c r="BA33" s="1647"/>
      <c r="BB33" s="1649"/>
      <c r="BC33" s="1650"/>
      <c r="BD33" s="1651"/>
      <c r="BE33" s="1653"/>
      <c r="BF33" s="1655"/>
      <c r="BG33" s="1657"/>
      <c r="BH33" s="1659"/>
      <c r="BI33" s="1661"/>
      <c r="BJ33" s="1663"/>
      <c r="BK33" s="1665"/>
      <c r="BL33" s="1666"/>
      <c r="BM33" s="1667"/>
      <c r="BN33" s="1669"/>
      <c r="BO33" s="1670"/>
      <c r="BP33" s="1671"/>
      <c r="BQ33" s="1673"/>
      <c r="BR33" s="1674"/>
      <c r="BS33" s="1675"/>
    </row>
    <row r="34">
      <c r="C34" t="s" s="132">
        <v>41</v>
      </c>
      <c r="D34" t="n" s="133">
        <v>1.0</v>
      </c>
      <c r="E34" t="n" s="134">
        <v>0.0</v>
      </c>
      <c r="G34" t="n" s="131">
        <v>4.0</v>
      </c>
      <c r="K34" t="s" s="130">
        <v>13</v>
      </c>
      <c r="L34" s="1676"/>
      <c r="M34" s="1678"/>
      <c r="N34" s="1679"/>
      <c r="O34" s="1680"/>
      <c r="P34" s="1682"/>
      <c r="Q34" s="1683"/>
      <c r="R34" s="1684"/>
      <c r="S34" s="1686"/>
      <c r="T34" s="1687"/>
      <c r="U34" s="1688"/>
      <c r="V34" s="1690"/>
      <c r="W34" s="1691"/>
      <c r="X34" s="1692"/>
      <c r="Y34" s="1694"/>
      <c r="Z34" s="1695"/>
      <c r="AA34" s="1696"/>
      <c r="AB34" s="1698"/>
      <c r="AC34" s="1699"/>
      <c r="AD34" s="1700"/>
      <c r="AE34" s="1702"/>
      <c r="AF34" s="1703"/>
      <c r="AG34" s="1705"/>
      <c r="AH34" s="1707"/>
      <c r="AI34" s="1709"/>
      <c r="AJ34" s="1710"/>
      <c r="AK34" s="1712"/>
      <c r="AL34" s="1713"/>
      <c r="AM34" s="1714"/>
      <c r="AN34" s="1716"/>
      <c r="AO34" s="1717"/>
      <c r="AP34" s="1718"/>
      <c r="AQ34" s="1720"/>
      <c r="AR34" s="1721"/>
      <c r="AS34" s="1722"/>
      <c r="AT34" s="1724"/>
      <c r="AU34" s="1725"/>
      <c r="AV34" s="1726"/>
      <c r="AW34" s="1728"/>
      <c r="AX34" s="1729"/>
      <c r="AY34" s="1730"/>
      <c r="AZ34" s="1732"/>
      <c r="BA34" s="1733"/>
      <c r="BB34" s="1734"/>
      <c r="BC34" s="1736"/>
      <c r="BD34" s="1737"/>
      <c r="BE34" s="1739"/>
      <c r="BF34" s="1741"/>
      <c r="BG34" s="1743"/>
      <c r="BH34" s="1745"/>
      <c r="BI34" s="1747"/>
      <c r="BJ34" s="1749"/>
      <c r="BK34" s="1750"/>
      <c r="BL34" s="1752"/>
      <c r="BM34" s="1753"/>
      <c r="BN34" s="1754"/>
      <c r="BO34" s="1756"/>
      <c r="BP34" s="1757"/>
      <c r="BQ34" s="1758"/>
      <c r="BR34" s="1760"/>
      <c r="BS34" s="1761"/>
    </row>
    <row r="35">
      <c r="C35" t="s" s="136">
        <v>41</v>
      </c>
      <c r="D35" t="n" s="138">
        <v>1.0</v>
      </c>
      <c r="E35" t="n" s="139">
        <v>0.0</v>
      </c>
      <c r="G35" t="n" s="137">
        <v>4.0</v>
      </c>
      <c r="K35" t="s" s="135">
        <v>14</v>
      </c>
      <c r="L35" s="1762"/>
      <c r="M35" s="1763"/>
      <c r="N35" s="1765"/>
      <c r="O35" s="1766"/>
      <c r="P35" s="1767"/>
      <c r="Q35" s="1769"/>
      <c r="R35" s="1770"/>
      <c r="S35" s="1771"/>
      <c r="T35" s="1773"/>
      <c r="U35" s="1774"/>
      <c r="V35" s="1775"/>
      <c r="W35" s="1777"/>
      <c r="X35" s="1778"/>
      <c r="Y35" s="1779"/>
      <c r="Z35" s="1781"/>
      <c r="AA35" s="1782"/>
      <c r="AB35" s="1783"/>
      <c r="AC35" s="1785"/>
      <c r="AD35" s="1786"/>
      <c r="AE35" s="1787"/>
      <c r="AF35" s="1789"/>
      <c r="AG35" s="1791"/>
      <c r="AH35" s="1793"/>
      <c r="AI35" s="1795"/>
      <c r="AJ35" s="1796"/>
      <c r="AK35" s="1797"/>
      <c r="AL35" s="1799"/>
      <c r="AM35" s="1800"/>
      <c r="AN35" s="1801"/>
      <c r="AO35" s="1803"/>
      <c r="AP35" s="1804"/>
      <c r="AQ35" s="1805"/>
      <c r="AR35" s="1807"/>
      <c r="AS35" s="1808"/>
      <c r="AT35" s="1809"/>
      <c r="AU35" s="1811"/>
      <c r="AV35" s="1812"/>
      <c r="AW35" s="1813"/>
      <c r="AX35" s="1815"/>
      <c r="AY35" s="1816"/>
      <c r="AZ35" s="1817"/>
      <c r="BA35" s="1819"/>
      <c r="BB35" s="1820"/>
      <c r="BC35" s="1821"/>
      <c r="BD35" s="1823"/>
      <c r="BE35" s="1825"/>
      <c r="BF35" s="1827"/>
      <c r="BG35" s="1829"/>
      <c r="BH35" s="1831"/>
      <c r="BI35" s="1833"/>
      <c r="BJ35" s="1835"/>
      <c r="BK35" s="1836"/>
      <c r="BL35" s="1837"/>
      <c r="BM35" s="1839"/>
      <c r="BN35" s="1840"/>
      <c r="BO35" s="1841"/>
      <c r="BP35" s="1843"/>
      <c r="BQ35" s="1844"/>
      <c r="BR35" s="1845"/>
      <c r="BS35" s="1847"/>
    </row>
    <row r="36">
      <c r="C36" t="s" s="145">
        <v>41</v>
      </c>
      <c r="D36" t="n" s="143">
        <v>1.0</v>
      </c>
      <c r="E36" t="n" s="144">
        <v>0.0</v>
      </c>
      <c r="H36" t="n" s="142">
        <v>0.0</v>
      </c>
      <c r="I36" t="n" s="141">
        <v>2.0</v>
      </c>
      <c r="K36" t="s" s="140">
        <v>28</v>
      </c>
      <c r="L36" s="1848"/>
      <c r="M36" s="1849"/>
      <c r="N36" s="1850"/>
      <c r="O36" s="1851"/>
      <c r="P36" s="1852"/>
      <c r="Q36" s="1853"/>
      <c r="R36" s="1854"/>
      <c r="S36" s="1855"/>
      <c r="T36" s="1856"/>
      <c r="U36" s="1857"/>
      <c r="V36" s="1858"/>
      <c r="W36" s="1859"/>
      <c r="X36" s="1860"/>
      <c r="Y36" s="1861"/>
      <c r="Z36" s="1862"/>
      <c r="AA36" s="1863"/>
      <c r="AB36" s="1864"/>
      <c r="AC36" s="1865"/>
      <c r="AD36" s="1866"/>
      <c r="AE36" s="1867"/>
      <c r="AF36" s="1868"/>
      <c r="AG36" s="1870"/>
      <c r="AH36" s="1872"/>
      <c r="AI36" s="1874"/>
      <c r="AJ36" s="1875"/>
      <c r="AK36" s="1876"/>
      <c r="AL36" s="1877"/>
      <c r="AM36" s="1878"/>
      <c r="AN36" s="1879"/>
      <c r="AO36" s="1880"/>
      <c r="AP36" s="1881"/>
      <c r="AQ36" s="1882"/>
      <c r="AR36" s="1883"/>
      <c r="AS36" s="1884"/>
      <c r="AT36" s="1885"/>
      <c r="AU36" s="1886"/>
      <c r="AV36" s="1887"/>
      <c r="AW36" s="1888"/>
      <c r="AX36" s="1889"/>
      <c r="AY36" s="1890"/>
      <c r="AZ36" s="1891"/>
      <c r="BA36" s="1892"/>
      <c r="BB36" s="1893"/>
      <c r="BC36" s="1894"/>
      <c r="BD36" s="1895"/>
      <c r="BE36" s="1897"/>
      <c r="BF36" s="1899"/>
      <c r="BG36" s="1901"/>
      <c r="BH36" s="1903"/>
      <c r="BI36" s="1905"/>
      <c r="BJ36" s="1907"/>
      <c r="BK36" s="1908"/>
      <c r="BL36" s="1909"/>
      <c r="BM36" s="1910"/>
      <c r="BN36" s="1911"/>
      <c r="BO36" s="1912"/>
      <c r="BP36" s="1913"/>
      <c r="BQ36" s="1914"/>
      <c r="BR36" s="1915"/>
      <c r="BS36" s="1916"/>
    </row>
    <row r="37">
      <c r="B37" t="s" s="158">
        <v>44</v>
      </c>
      <c r="C37" t="s" s="148">
        <v>43</v>
      </c>
      <c r="D37" t="n" s="150">
        <v>1.0</v>
      </c>
      <c r="E37" t="n" s="151">
        <v>0.0</v>
      </c>
      <c r="G37" t="n" s="149">
        <v>25.0</v>
      </c>
      <c r="K37" t="s" s="147">
        <v>14</v>
      </c>
      <c r="L37" s="1917"/>
      <c r="M37" s="1918"/>
      <c r="N37" s="1920"/>
      <c r="O37" s="1921"/>
      <c r="P37" s="1922"/>
      <c r="Q37" s="1924"/>
      <c r="R37" s="1925"/>
      <c r="S37" s="1926"/>
      <c r="T37" s="1928"/>
      <c r="U37" s="1929"/>
      <c r="V37" s="1930"/>
      <c r="W37" s="1932"/>
      <c r="X37" s="1933"/>
      <c r="Y37" s="1934"/>
      <c r="Z37" s="1936"/>
      <c r="AA37" s="1937"/>
      <c r="AB37" s="1938"/>
      <c r="AC37" s="1940"/>
      <c r="AD37" s="1941"/>
      <c r="AE37" s="1942"/>
      <c r="AF37" s="1944"/>
      <c r="AG37" s="1946"/>
      <c r="AH37" s="1948"/>
      <c r="AI37" s="1950"/>
      <c r="AJ37" s="1951"/>
      <c r="AK37" s="1952"/>
      <c r="AL37" s="1954"/>
      <c r="AM37" s="1955"/>
      <c r="AN37" s="1956"/>
      <c r="AO37" s="1958"/>
      <c r="AP37" s="1959"/>
      <c r="AQ37" s="1960"/>
      <c r="AR37" s="1962"/>
      <c r="AS37" s="1963"/>
      <c r="AT37" s="1964"/>
      <c r="AU37" s="1966"/>
      <c r="AV37" s="1967"/>
      <c r="AW37" s="1968"/>
      <c r="AX37" s="1970"/>
      <c r="AY37" s="1971"/>
      <c r="AZ37" s="1972"/>
      <c r="BA37" s="1974"/>
      <c r="BB37" s="1975"/>
      <c r="BC37" s="1976"/>
      <c r="BD37" s="1978"/>
      <c r="BE37" s="1980"/>
      <c r="BF37" s="1982"/>
      <c r="BG37" s="1984"/>
      <c r="BH37" s="1986"/>
      <c r="BI37" s="1988"/>
      <c r="BJ37" s="1990"/>
      <c r="BK37" s="1991"/>
      <c r="BL37" s="1992"/>
      <c r="BM37" s="1994"/>
      <c r="BN37" s="1995"/>
      <c r="BO37" s="1996"/>
      <c r="BP37" s="1998"/>
      <c r="BQ37" s="1999"/>
      <c r="BR37" s="2000"/>
      <c r="BS37" s="2002"/>
    </row>
    <row r="38">
      <c r="C38" t="s" s="157">
        <v>43</v>
      </c>
      <c r="D38" t="n" s="155">
        <v>1.0</v>
      </c>
      <c r="E38" t="n" s="156">
        <v>0.0</v>
      </c>
      <c r="H38" t="n" s="154">
        <v>0.0</v>
      </c>
      <c r="I38" t="n" s="153">
        <v>2.0</v>
      </c>
      <c r="K38" t="s" s="152">
        <v>27</v>
      </c>
      <c r="L38" s="2003"/>
      <c r="M38" s="2004"/>
      <c r="N38" s="2005"/>
      <c r="O38" s="2006"/>
      <c r="P38" s="2007"/>
      <c r="Q38" s="2008"/>
      <c r="R38" s="2009"/>
      <c r="S38" s="2010"/>
      <c r="T38" s="2011"/>
      <c r="U38" s="2012"/>
      <c r="V38" s="2013"/>
      <c r="W38" s="2014"/>
      <c r="X38" s="2015"/>
      <c r="Y38" s="2016"/>
      <c r="Z38" s="2017"/>
      <c r="AA38" s="2018"/>
      <c r="AB38" s="2019"/>
      <c r="AC38" s="2020"/>
      <c r="AD38" s="2021"/>
      <c r="AE38" s="2022"/>
      <c r="AF38" s="2023"/>
      <c r="AG38" s="2025"/>
      <c r="AH38" s="2027"/>
      <c r="AI38" s="2029"/>
      <c r="AJ38" s="2030"/>
      <c r="AK38" s="2031"/>
      <c r="AL38" s="2032"/>
      <c r="AM38" s="2033"/>
      <c r="AN38" s="2034"/>
      <c r="AO38" s="2035"/>
      <c r="AP38" s="2036"/>
      <c r="AQ38" s="2037"/>
      <c r="AR38" s="2038"/>
      <c r="AS38" s="2039"/>
      <c r="AT38" s="2040"/>
      <c r="AU38" s="2041"/>
      <c r="AV38" s="2042"/>
      <c r="AW38" s="2043"/>
      <c r="AX38" s="2044"/>
      <c r="AY38" s="2045"/>
      <c r="AZ38" s="2046"/>
      <c r="BA38" s="2047"/>
      <c r="BB38" s="2048"/>
      <c r="BC38" s="2049"/>
      <c r="BD38" s="2050"/>
      <c r="BE38" s="2052"/>
      <c r="BF38" s="2054"/>
      <c r="BG38" s="2056"/>
      <c r="BH38" s="2058"/>
      <c r="BI38" s="2060"/>
      <c r="BJ38" s="2062"/>
      <c r="BK38" s="2063"/>
      <c r="BL38" s="2064"/>
      <c r="BM38" s="2065"/>
      <c r="BN38" s="2066"/>
      <c r="BO38" s="2067"/>
      <c r="BP38" s="2068"/>
      <c r="BQ38" s="2069"/>
      <c r="BR38" s="2070"/>
      <c r="BS38" s="2071"/>
    </row>
    <row r="39">
      <c r="B39" t="s" s="164">
        <v>45</v>
      </c>
      <c r="C39" t="s" s="160">
        <v>43</v>
      </c>
      <c r="D39" t="n" s="162">
        <v>0.0</v>
      </c>
      <c r="E39" t="n" s="163">
        <v>1.0</v>
      </c>
      <c r="G39" t="n" s="161">
        <v>25.0</v>
      </c>
      <c r="K39" t="s" s="159">
        <v>14</v>
      </c>
      <c r="L39" s="2072"/>
      <c r="M39" s="2073"/>
      <c r="N39" s="2075"/>
      <c r="O39" s="2076"/>
      <c r="P39" s="2077"/>
      <c r="Q39" s="2079"/>
      <c r="R39" s="2080"/>
      <c r="S39" s="2081"/>
      <c r="T39" s="2083"/>
      <c r="U39" s="2084"/>
      <c r="V39" s="2085"/>
      <c r="W39" s="2087"/>
      <c r="X39" s="2088"/>
      <c r="Y39" s="2089"/>
      <c r="Z39" s="2091"/>
      <c r="AA39" s="2092"/>
      <c r="AB39" s="2093"/>
      <c r="AC39" s="2095"/>
      <c r="AD39" s="2096"/>
      <c r="AE39" s="2097"/>
      <c r="AF39" s="2099"/>
      <c r="AG39" s="2101"/>
      <c r="AH39" s="2103"/>
      <c r="AI39" s="2105"/>
      <c r="AJ39" s="2106"/>
      <c r="AK39" s="2107"/>
      <c r="AL39" s="2109"/>
      <c r="AM39" s="2110"/>
      <c r="AN39" s="2111"/>
      <c r="AO39" s="2113"/>
      <c r="AP39" s="2114"/>
      <c r="AQ39" s="2115"/>
      <c r="AR39" s="2117"/>
      <c r="AS39" s="2118"/>
      <c r="AT39" s="2119"/>
      <c r="AU39" s="2121"/>
      <c r="AV39" s="2122"/>
      <c r="AW39" s="2123"/>
      <c r="AX39" s="2125"/>
      <c r="AY39" s="2126"/>
      <c r="AZ39" s="2127"/>
      <c r="BA39" s="2129"/>
      <c r="BB39" s="2130"/>
      <c r="BC39" s="2131"/>
      <c r="BD39" s="2133"/>
      <c r="BE39" s="2135"/>
      <c r="BF39" s="2137"/>
      <c r="BG39" s="2139"/>
      <c r="BH39" s="2141"/>
      <c r="BI39" s="2143"/>
      <c r="BJ39" s="2145"/>
      <c r="BK39" s="2146"/>
      <c r="BL39" s="2147"/>
      <c r="BM39" s="2149"/>
      <c r="BN39" s="2150"/>
      <c r="BO39" s="2151"/>
      <c r="BP39" s="2153"/>
      <c r="BQ39" s="2154"/>
      <c r="BR39" s="2155"/>
      <c r="BS39" s="2157"/>
    </row>
    <row r="41">
      <c r="A41" t="s" s="209">
        <v>51</v>
      </c>
      <c r="B41" t="s" s="192">
        <v>49</v>
      </c>
      <c r="C41" t="s" s="168">
        <v>47</v>
      </c>
      <c r="D41" t="n" s="169">
        <v>1.0</v>
      </c>
      <c r="E41" t="n" s="170">
        <v>1.0</v>
      </c>
      <c r="G41" t="n" s="167">
        <v>16.0</v>
      </c>
      <c r="K41" t="s" s="166">
        <v>12</v>
      </c>
      <c r="L41" s="2159"/>
      <c r="M41" s="2160"/>
      <c r="N41" s="2161"/>
      <c r="O41" s="2163"/>
      <c r="P41" s="2164"/>
      <c r="Q41" s="2165"/>
      <c r="R41" s="2167"/>
      <c r="S41" s="2168"/>
      <c r="T41" s="2169"/>
      <c r="U41" s="2171"/>
      <c r="V41" s="2172"/>
      <c r="W41" s="2173"/>
      <c r="X41" s="2175"/>
      <c r="Y41" s="2176"/>
      <c r="Z41" s="2177"/>
      <c r="AA41" s="2179"/>
      <c r="AB41" s="2180"/>
      <c r="AC41" s="2181"/>
      <c r="AD41" s="2183"/>
      <c r="AE41" s="2184"/>
      <c r="AF41" s="2185"/>
      <c r="AG41" s="2187"/>
      <c r="AH41" s="2189"/>
      <c r="AI41" s="2191"/>
      <c r="AJ41" s="2193"/>
      <c r="AK41" s="2194"/>
      <c r="AL41" s="2195"/>
      <c r="AM41" s="2197"/>
      <c r="AN41" s="2198"/>
      <c r="AO41" s="2199"/>
      <c r="AP41" s="2201"/>
      <c r="AQ41" s="2202"/>
      <c r="AR41" s="2203"/>
      <c r="AS41" s="2205"/>
      <c r="AT41" s="2206"/>
      <c r="AU41" s="2207"/>
      <c r="AV41" s="2209"/>
      <c r="AW41" s="2210"/>
      <c r="AX41" s="2211"/>
      <c r="AY41" s="2213"/>
      <c r="AZ41" s="2214"/>
      <c r="BA41" s="2215"/>
      <c r="BB41" s="2217"/>
      <c r="BC41" s="2218"/>
      <c r="BD41" s="2219"/>
      <c r="BE41" s="2221"/>
      <c r="BF41" s="2223"/>
      <c r="BG41" s="2225"/>
      <c r="BH41" s="2227"/>
      <c r="BI41" s="2229"/>
      <c r="BJ41" s="2231"/>
      <c r="BK41" s="2233"/>
      <c r="BL41" s="2234"/>
      <c r="BM41" s="2235"/>
      <c r="BN41" s="2237"/>
      <c r="BO41" s="2238"/>
      <c r="BP41" s="2239"/>
      <c r="BQ41" s="2241"/>
      <c r="BR41" s="2242"/>
      <c r="BS41" s="2243"/>
    </row>
    <row r="42">
      <c r="C42" t="s" s="173">
        <v>47</v>
      </c>
      <c r="D42" t="n" s="174">
        <v>1.0</v>
      </c>
      <c r="E42" t="n" s="175">
        <v>0.0</v>
      </c>
      <c r="G42" t="n" s="172">
        <v>20.0</v>
      </c>
      <c r="K42" t="s" s="171">
        <v>13</v>
      </c>
      <c r="L42" s="2244"/>
      <c r="M42" s="2246"/>
      <c r="N42" s="2247"/>
      <c r="O42" s="2248"/>
      <c r="P42" s="2250"/>
      <c r="Q42" s="2251"/>
      <c r="R42" s="2252"/>
      <c r="S42" s="2254"/>
      <c r="T42" s="2255"/>
      <c r="U42" s="2256"/>
      <c r="V42" s="2258"/>
      <c r="W42" s="2259"/>
      <c r="X42" s="2260"/>
      <c r="Y42" s="2262"/>
      <c r="Z42" s="2263"/>
      <c r="AA42" s="2264"/>
      <c r="AB42" s="2266"/>
      <c r="AC42" s="2267"/>
      <c r="AD42" s="2268"/>
      <c r="AE42" s="2270"/>
      <c r="AF42" s="2271"/>
      <c r="AG42" s="2273"/>
      <c r="AH42" s="2275"/>
      <c r="AI42" s="2277"/>
      <c r="AJ42" s="2278"/>
      <c r="AK42" s="2280"/>
      <c r="AL42" s="2281"/>
      <c r="AM42" s="2282"/>
      <c r="AN42" s="2284"/>
      <c r="AO42" s="2285"/>
      <c r="AP42" s="2286"/>
      <c r="AQ42" s="2288"/>
      <c r="AR42" s="2289"/>
      <c r="AS42" s="2290"/>
      <c r="AT42" s="2292"/>
      <c r="AU42" s="2293"/>
      <c r="AV42" s="2294"/>
      <c r="AW42" s="2296"/>
      <c r="AX42" s="2297"/>
      <c r="AY42" s="2298"/>
      <c r="AZ42" s="2300"/>
      <c r="BA42" s="2301"/>
      <c r="BB42" s="2302"/>
      <c r="BC42" s="2304"/>
      <c r="BD42" s="2305"/>
      <c r="BE42" s="2307"/>
      <c r="BF42" s="2309"/>
      <c r="BG42" s="2311"/>
      <c r="BH42" s="2313"/>
      <c r="BI42" s="2315"/>
      <c r="BJ42" s="2317"/>
      <c r="BK42" s="2318"/>
      <c r="BL42" s="2320"/>
      <c r="BM42" s="2321"/>
      <c r="BN42" s="2322"/>
      <c r="BO42" s="2324"/>
      <c r="BP42" s="2325"/>
      <c r="BQ42" s="2326"/>
      <c r="BR42" s="2328"/>
      <c r="BS42" s="2329"/>
    </row>
    <row r="43">
      <c r="C43" t="s" s="177">
        <v>47</v>
      </c>
      <c r="D43" t="n" s="179">
        <v>1.0</v>
      </c>
      <c r="E43" t="n" s="180">
        <v>0.0</v>
      </c>
      <c r="G43" t="n" s="178">
        <v>16.0</v>
      </c>
      <c r="K43" t="s" s="176">
        <v>14</v>
      </c>
      <c r="L43" s="2330"/>
      <c r="M43" s="2331"/>
      <c r="N43" s="2333"/>
      <c r="O43" s="2334"/>
      <c r="P43" s="2335"/>
      <c r="Q43" s="2337"/>
      <c r="R43" s="2338"/>
      <c r="S43" s="2339"/>
      <c r="T43" s="2341"/>
      <c r="U43" s="2342"/>
      <c r="V43" s="2343"/>
      <c r="W43" s="2345"/>
      <c r="X43" s="2346"/>
      <c r="Y43" s="2347"/>
      <c r="Z43" s="2349"/>
      <c r="AA43" s="2350"/>
      <c r="AB43" s="2351"/>
      <c r="AC43" s="2353"/>
      <c r="AD43" s="2354"/>
      <c r="AE43" s="2355"/>
      <c r="AF43" s="2357"/>
      <c r="AG43" s="2359"/>
      <c r="AH43" s="2361"/>
      <c r="AI43" s="2363"/>
      <c r="AJ43" s="2364"/>
      <c r="AK43" s="2365"/>
      <c r="AL43" s="2367"/>
      <c r="AM43" s="2368"/>
      <c r="AN43" s="2369"/>
      <c r="AO43" s="2371"/>
      <c r="AP43" s="2372"/>
      <c r="AQ43" s="2373"/>
      <c r="AR43" s="2375"/>
      <c r="AS43" s="2376"/>
      <c r="AT43" s="2377"/>
      <c r="AU43" s="2379"/>
      <c r="AV43" s="2380"/>
      <c r="AW43" s="2381"/>
      <c r="AX43" s="2383"/>
      <c r="AY43" s="2384"/>
      <c r="AZ43" s="2385"/>
      <c r="BA43" s="2387"/>
      <c r="BB43" s="2388"/>
      <c r="BC43" s="2389"/>
      <c r="BD43" s="2391"/>
      <c r="BE43" s="2393"/>
      <c r="BF43" s="2395"/>
      <c r="BG43" s="2397"/>
      <c r="BH43" s="2399"/>
      <c r="BI43" s="2401"/>
      <c r="BJ43" s="2403"/>
      <c r="BK43" s="2404"/>
      <c r="BL43" s="2405"/>
      <c r="BM43" s="2407"/>
      <c r="BN43" s="2408"/>
      <c r="BO43" s="2409"/>
      <c r="BP43" s="2411"/>
      <c r="BQ43" s="2412"/>
      <c r="BR43" s="2413"/>
      <c r="BS43" s="2415"/>
    </row>
    <row r="44">
      <c r="C44" t="s" s="182">
        <v>48</v>
      </c>
      <c r="D44" t="n" s="184">
        <v>1.0</v>
      </c>
      <c r="E44" t="n" s="185">
        <v>0.0</v>
      </c>
      <c r="G44" t="n" s="183">
        <v>12.0</v>
      </c>
      <c r="K44" t="s" s="181">
        <v>14</v>
      </c>
      <c r="L44" s="2416"/>
      <c r="M44" s="2417"/>
      <c r="N44" s="2419"/>
      <c r="O44" s="2420"/>
      <c r="P44" s="2421"/>
      <c r="Q44" s="2423"/>
      <c r="R44" s="2424"/>
      <c r="S44" s="2425"/>
      <c r="T44" s="2427"/>
      <c r="U44" s="2428"/>
      <c r="V44" s="2429"/>
      <c r="W44" s="2431"/>
      <c r="X44" s="2432"/>
      <c r="Y44" s="2433"/>
      <c r="Z44" s="2435"/>
      <c r="AA44" s="2436"/>
      <c r="AB44" s="2437"/>
      <c r="AC44" s="2439"/>
      <c r="AD44" s="2440"/>
      <c r="AE44" s="2441"/>
      <c r="AF44" s="2443"/>
      <c r="AG44" s="2445"/>
      <c r="AH44" s="2447"/>
      <c r="AI44" s="2449"/>
      <c r="AJ44" s="2450"/>
      <c r="AK44" s="2451"/>
      <c r="AL44" s="2453"/>
      <c r="AM44" s="2454"/>
      <c r="AN44" s="2455"/>
      <c r="AO44" s="2457"/>
      <c r="AP44" s="2458"/>
      <c r="AQ44" s="2459"/>
      <c r="AR44" s="2461"/>
      <c r="AS44" s="2462"/>
      <c r="AT44" s="2463"/>
      <c r="AU44" s="2465"/>
      <c r="AV44" s="2466"/>
      <c r="AW44" s="2467"/>
      <c r="AX44" s="2469"/>
      <c r="AY44" s="2470"/>
      <c r="AZ44" s="2471"/>
      <c r="BA44" s="2473"/>
      <c r="BB44" s="2474"/>
      <c r="BC44" s="2475"/>
      <c r="BD44" s="2477"/>
      <c r="BE44" s="2479"/>
      <c r="BF44" s="2481"/>
      <c r="BG44" s="2483"/>
      <c r="BH44" s="2485"/>
      <c r="BI44" s="2487"/>
      <c r="BJ44" s="2489"/>
      <c r="BK44" s="2490"/>
      <c r="BL44" s="2491"/>
      <c r="BM44" s="2493"/>
      <c r="BN44" s="2494"/>
      <c r="BO44" s="2495"/>
      <c r="BP44" s="2497"/>
      <c r="BQ44" s="2498"/>
      <c r="BR44" s="2499"/>
      <c r="BS44" s="2501"/>
    </row>
    <row r="45">
      <c r="C45" t="s" s="191">
        <v>47</v>
      </c>
      <c r="D45" t="n" s="189">
        <v>1.0</v>
      </c>
      <c r="E45" t="n" s="190">
        <v>0.0</v>
      </c>
      <c r="H45" t="n" s="188">
        <v>0.0</v>
      </c>
      <c r="I45" t="n" s="187">
        <v>2.0</v>
      </c>
      <c r="K45" t="s" s="186">
        <v>27</v>
      </c>
      <c r="L45" s="2502"/>
      <c r="M45" s="2503"/>
      <c r="N45" s="2504"/>
      <c r="O45" s="2505"/>
      <c r="P45" s="2506"/>
      <c r="Q45" s="2507"/>
      <c r="R45" s="2508"/>
      <c r="S45" s="2509"/>
      <c r="T45" s="2510"/>
      <c r="U45" s="2511"/>
      <c r="V45" s="2512"/>
      <c r="W45" s="2513"/>
      <c r="X45" s="2514"/>
      <c r="Y45" s="2515"/>
      <c r="Z45" s="2516"/>
      <c r="AA45" s="2517"/>
      <c r="AB45" s="2518"/>
      <c r="AC45" s="2519"/>
      <c r="AD45" s="2520"/>
      <c r="AE45" s="2521"/>
      <c r="AF45" s="2522"/>
      <c r="AG45" s="2524"/>
      <c r="AH45" s="2526"/>
      <c r="AI45" s="2528"/>
      <c r="AJ45" s="2529"/>
      <c r="AK45" s="2530"/>
      <c r="AL45" s="2531"/>
      <c r="AM45" s="2532"/>
      <c r="AN45" s="2533"/>
      <c r="AO45" s="2534"/>
      <c r="AP45" s="2535"/>
      <c r="AQ45" s="2536"/>
      <c r="AR45" s="2537"/>
      <c r="AS45" s="2538"/>
      <c r="AT45" s="2539"/>
      <c r="AU45" s="2540"/>
      <c r="AV45" s="2541"/>
      <c r="AW45" s="2542"/>
      <c r="AX45" s="2543"/>
      <c r="AY45" s="2544"/>
      <c r="AZ45" s="2545"/>
      <c r="BA45" s="2546"/>
      <c r="BB45" s="2547"/>
      <c r="BC45" s="2548"/>
      <c r="BD45" s="2549"/>
      <c r="BE45" s="2551"/>
      <c r="BF45" s="2553"/>
      <c r="BG45" s="2555"/>
      <c r="BH45" s="2557"/>
      <c r="BI45" s="2559"/>
      <c r="BJ45" s="2561"/>
      <c r="BK45" s="2562"/>
      <c r="BL45" s="2563"/>
      <c r="BM45" s="2564"/>
      <c r="BN45" s="2565"/>
      <c r="BO45" s="2566"/>
      <c r="BP45" s="2567"/>
      <c r="BQ45" s="2568"/>
      <c r="BR45" s="2569"/>
      <c r="BS45" s="2570"/>
    </row>
    <row r="46">
      <c r="B46" t="s" s="208">
        <v>50</v>
      </c>
      <c r="C46" t="s" s="194">
        <v>47</v>
      </c>
      <c r="D46" t="n" s="196">
        <v>0.0</v>
      </c>
      <c r="E46" t="n" s="197">
        <v>1.0</v>
      </c>
      <c r="G46" t="n" s="195">
        <v>20.0</v>
      </c>
      <c r="K46" t="s" s="193">
        <v>13</v>
      </c>
      <c r="L46" s="2571"/>
      <c r="M46" s="2573"/>
      <c r="N46" s="2574"/>
      <c r="O46" s="2575"/>
      <c r="P46" s="2577"/>
      <c r="Q46" s="2578"/>
      <c r="R46" s="2579"/>
      <c r="S46" s="2581"/>
      <c r="T46" s="2582"/>
      <c r="U46" s="2583"/>
      <c r="V46" s="2585"/>
      <c r="W46" s="2586"/>
      <c r="X46" s="2587"/>
      <c r="Y46" s="2589"/>
      <c r="Z46" s="2590"/>
      <c r="AA46" s="2591"/>
      <c r="AB46" s="2593"/>
      <c r="AC46" s="2594"/>
      <c r="AD46" s="2595"/>
      <c r="AE46" s="2597"/>
      <c r="AF46" s="2598"/>
      <c r="AG46" s="2600"/>
      <c r="AH46" s="2602"/>
      <c r="AI46" s="2604"/>
      <c r="AJ46" s="2605"/>
      <c r="AK46" s="2607"/>
      <c r="AL46" s="2608"/>
      <c r="AM46" s="2609"/>
      <c r="AN46" s="2611"/>
      <c r="AO46" s="2612"/>
      <c r="AP46" s="2613"/>
      <c r="AQ46" s="2615"/>
      <c r="AR46" s="2616"/>
      <c r="AS46" s="2617"/>
      <c r="AT46" s="2619"/>
      <c r="AU46" s="2620"/>
      <c r="AV46" s="2621"/>
      <c r="AW46" s="2623"/>
      <c r="AX46" s="2624"/>
      <c r="AY46" s="2625"/>
      <c r="AZ46" s="2627"/>
      <c r="BA46" s="2628"/>
      <c r="BB46" s="2629"/>
      <c r="BC46" s="2631"/>
      <c r="BD46" s="2632"/>
      <c r="BE46" s="2634"/>
      <c r="BF46" s="2636"/>
      <c r="BG46" s="2638"/>
      <c r="BH46" s="2640"/>
      <c r="BI46" s="2642"/>
      <c r="BJ46" s="2644"/>
      <c r="BK46" s="2645"/>
      <c r="BL46" s="2647"/>
      <c r="BM46" s="2648"/>
      <c r="BN46" s="2649"/>
      <c r="BO46" s="2651"/>
      <c r="BP46" s="2652"/>
      <c r="BQ46" s="2653"/>
      <c r="BR46" s="2655"/>
      <c r="BS46" s="2656"/>
    </row>
    <row r="47">
      <c r="C47" t="s" s="199">
        <v>47</v>
      </c>
      <c r="D47" t="n" s="201">
        <v>0.0</v>
      </c>
      <c r="E47" t="n" s="202">
        <v>1.0</v>
      </c>
      <c r="G47" t="n" s="200">
        <v>16.0</v>
      </c>
      <c r="K47" t="s" s="198">
        <v>14</v>
      </c>
      <c r="L47" s="2657"/>
      <c r="M47" s="2658"/>
      <c r="N47" s="2660"/>
      <c r="O47" s="2661"/>
      <c r="P47" s="2662"/>
      <c r="Q47" s="2664"/>
      <c r="R47" s="2665"/>
      <c r="S47" s="2666"/>
      <c r="T47" s="2668"/>
      <c r="U47" s="2669"/>
      <c r="V47" s="2670"/>
      <c r="W47" s="2672"/>
      <c r="X47" s="2673"/>
      <c r="Y47" s="2674"/>
      <c r="Z47" s="2676"/>
      <c r="AA47" s="2677"/>
      <c r="AB47" s="2678"/>
      <c r="AC47" s="2680"/>
      <c r="AD47" s="2681"/>
      <c r="AE47" s="2682"/>
      <c r="AF47" s="2684"/>
      <c r="AG47" s="2686"/>
      <c r="AH47" s="2688"/>
      <c r="AI47" s="2690"/>
      <c r="AJ47" s="2691"/>
      <c r="AK47" s="2692"/>
      <c r="AL47" s="2694"/>
      <c r="AM47" s="2695"/>
      <c r="AN47" s="2696"/>
      <c r="AO47" s="2698"/>
      <c r="AP47" s="2699"/>
      <c r="AQ47" s="2700"/>
      <c r="AR47" s="2702"/>
      <c r="AS47" s="2703"/>
      <c r="AT47" s="2704"/>
      <c r="AU47" s="2706"/>
      <c r="AV47" s="2707"/>
      <c r="AW47" s="2708"/>
      <c r="AX47" s="2710"/>
      <c r="AY47" s="2711"/>
      <c r="AZ47" s="2712"/>
      <c r="BA47" s="2714"/>
      <c r="BB47" s="2715"/>
      <c r="BC47" s="2716"/>
      <c r="BD47" s="2718"/>
      <c r="BE47" s="2720"/>
      <c r="BF47" s="2722"/>
      <c r="BG47" s="2724"/>
      <c r="BH47" s="2726"/>
      <c r="BI47" s="2728"/>
      <c r="BJ47" s="2730"/>
      <c r="BK47" s="2731"/>
      <c r="BL47" s="2732"/>
      <c r="BM47" s="2734"/>
      <c r="BN47" s="2735"/>
      <c r="BO47" s="2736"/>
      <c r="BP47" s="2738"/>
      <c r="BQ47" s="2739"/>
      <c r="BR47" s="2740"/>
      <c r="BS47" s="2742"/>
    </row>
    <row r="48">
      <c r="C48" t="s" s="204">
        <v>48</v>
      </c>
      <c r="D48" t="n" s="206">
        <v>0.0</v>
      </c>
      <c r="E48" t="n" s="207">
        <v>1.0</v>
      </c>
      <c r="G48" t="n" s="205">
        <v>12.0</v>
      </c>
      <c r="K48" t="s" s="203">
        <v>14</v>
      </c>
      <c r="L48" s="2743"/>
      <c r="M48" s="2744"/>
      <c r="N48" s="2746"/>
      <c r="O48" s="2747"/>
      <c r="P48" s="2748"/>
      <c r="Q48" s="2750"/>
      <c r="R48" s="2751"/>
      <c r="S48" s="2752"/>
      <c r="T48" s="2754"/>
      <c r="U48" s="2755"/>
      <c r="V48" s="2756"/>
      <c r="W48" s="2758"/>
      <c r="X48" s="2759"/>
      <c r="Y48" s="2760"/>
      <c r="Z48" s="2762"/>
      <c r="AA48" s="2763"/>
      <c r="AB48" s="2764"/>
      <c r="AC48" s="2766"/>
      <c r="AD48" s="2767"/>
      <c r="AE48" s="2768"/>
      <c r="AF48" s="2770"/>
      <c r="AG48" s="2772"/>
      <c r="AH48" s="2774"/>
      <c r="AI48" s="2776"/>
      <c r="AJ48" s="2777"/>
      <c r="AK48" s="2778"/>
      <c r="AL48" s="2780"/>
      <c r="AM48" s="2781"/>
      <c r="AN48" s="2782"/>
      <c r="AO48" s="2784"/>
      <c r="AP48" s="2785"/>
      <c r="AQ48" s="2786"/>
      <c r="AR48" s="2788"/>
      <c r="AS48" s="2789"/>
      <c r="AT48" s="2790"/>
      <c r="AU48" s="2792"/>
      <c r="AV48" s="2793"/>
      <c r="AW48" s="2794"/>
      <c r="AX48" s="2796"/>
      <c r="AY48" s="2797"/>
      <c r="AZ48" s="2798"/>
      <c r="BA48" s="2800"/>
      <c r="BB48" s="2801"/>
      <c r="BC48" s="2802"/>
      <c r="BD48" s="2804"/>
      <c r="BE48" s="2806"/>
      <c r="BF48" s="2808"/>
      <c r="BG48" s="2810"/>
      <c r="BH48" s="2812"/>
      <c r="BI48" s="2814"/>
      <c r="BJ48" s="2816"/>
      <c r="BK48" s="2817"/>
      <c r="BL48" s="2818"/>
      <c r="BM48" s="2820"/>
      <c r="BN48" s="2821"/>
      <c r="BO48" s="2822"/>
      <c r="BP48" s="2824"/>
      <c r="BQ48" s="2825"/>
      <c r="BR48" s="2826"/>
      <c r="BS48" s="2828"/>
    </row>
    <row r="50">
      <c r="A50" t="s" s="270">
        <v>58</v>
      </c>
      <c r="B50" t="s" s="236">
        <v>54</v>
      </c>
      <c r="C50" t="s" s="212">
        <v>52</v>
      </c>
      <c r="D50" t="n" s="213">
        <v>1.0</v>
      </c>
      <c r="E50" t="n" s="214">
        <v>0.0</v>
      </c>
      <c r="G50" t="n" s="211">
        <v>16.0</v>
      </c>
      <c r="K50" t="s" s="210">
        <v>12</v>
      </c>
      <c r="L50" s="2830"/>
      <c r="M50" s="2831"/>
      <c r="N50" s="2832"/>
      <c r="O50" s="2834"/>
      <c r="P50" s="2835"/>
      <c r="Q50" s="2836"/>
      <c r="R50" s="2838"/>
      <c r="S50" s="2839"/>
      <c r="T50" s="2840"/>
      <c r="U50" s="2842"/>
      <c r="V50" s="2843"/>
      <c r="W50" s="2844"/>
      <c r="X50" s="2846"/>
      <c r="Y50" s="2847"/>
      <c r="Z50" s="2848"/>
      <c r="AA50" s="2850"/>
      <c r="AB50" s="2851"/>
      <c r="AC50" s="2852"/>
      <c r="AD50" s="2854"/>
      <c r="AE50" s="2855"/>
      <c r="AF50" s="2856"/>
      <c r="AG50" s="2858"/>
      <c r="AH50" s="2860"/>
      <c r="AI50" s="2862"/>
      <c r="AJ50" s="2864"/>
      <c r="AK50" s="2865"/>
      <c r="AL50" s="2866"/>
      <c r="AM50" s="2868"/>
      <c r="AN50" s="2869"/>
      <c r="AO50" s="2870"/>
      <c r="AP50" s="2872"/>
      <c r="AQ50" s="2873"/>
      <c r="AR50" s="2874"/>
      <c r="AS50" s="2876"/>
      <c r="AT50" s="2877"/>
      <c r="AU50" s="2878"/>
      <c r="AV50" s="2880"/>
      <c r="AW50" s="2881"/>
      <c r="AX50" s="2882"/>
      <c r="AY50" s="2884"/>
      <c r="AZ50" s="2885"/>
      <c r="BA50" s="2886"/>
      <c r="BB50" s="2888"/>
      <c r="BC50" s="2889"/>
      <c r="BD50" s="2890"/>
      <c r="BE50" s="2892"/>
      <c r="BF50" s="2894"/>
      <c r="BG50" s="2896"/>
      <c r="BH50" s="2898"/>
      <c r="BI50" s="2900"/>
      <c r="BJ50" s="2902"/>
      <c r="BK50" s="2904"/>
      <c r="BL50" s="2905"/>
      <c r="BM50" s="2906"/>
      <c r="BN50" s="2908"/>
      <c r="BO50" s="2909"/>
      <c r="BP50" s="2910"/>
      <c r="BQ50" s="2912"/>
      <c r="BR50" s="2913"/>
      <c r="BS50" s="2914"/>
    </row>
    <row r="51">
      <c r="C51" t="s" s="217">
        <v>52</v>
      </c>
      <c r="D51" t="n" s="218">
        <v>1.0</v>
      </c>
      <c r="E51" t="n" s="219">
        <v>0.0</v>
      </c>
      <c r="G51" t="n" s="216">
        <v>10.0</v>
      </c>
      <c r="K51" t="s" s="215">
        <v>13</v>
      </c>
      <c r="L51" s="2915"/>
      <c r="M51" s="2917"/>
      <c r="N51" s="2918"/>
      <c r="O51" s="2919"/>
      <c r="P51" s="2921"/>
      <c r="Q51" s="2922"/>
      <c r="R51" s="2923"/>
      <c r="S51" s="2925"/>
      <c r="T51" s="2926"/>
      <c r="U51" s="2927"/>
      <c r="V51" s="2929"/>
      <c r="W51" s="2930"/>
      <c r="X51" s="2931"/>
      <c r="Y51" s="2933"/>
      <c r="Z51" s="2934"/>
      <c r="AA51" s="2935"/>
      <c r="AB51" s="2937"/>
      <c r="AC51" s="2938"/>
      <c r="AD51" s="2939"/>
      <c r="AE51" s="2941"/>
      <c r="AF51" s="2942"/>
      <c r="AG51" s="2944"/>
      <c r="AH51" s="2946"/>
      <c r="AI51" s="2948"/>
      <c r="AJ51" s="2949"/>
      <c r="AK51" s="2951"/>
      <c r="AL51" s="2952"/>
      <c r="AM51" s="2953"/>
      <c r="AN51" s="2955"/>
      <c r="AO51" s="2956"/>
      <c r="AP51" s="2957"/>
      <c r="AQ51" s="2959"/>
      <c r="AR51" s="2960"/>
      <c r="AS51" s="2961"/>
      <c r="AT51" s="2963"/>
      <c r="AU51" s="2964"/>
      <c r="AV51" s="2965"/>
      <c r="AW51" s="2967"/>
      <c r="AX51" s="2968"/>
      <c r="AY51" s="2969"/>
      <c r="AZ51" s="2971"/>
      <c r="BA51" s="2972"/>
      <c r="BB51" s="2973"/>
      <c r="BC51" s="2975"/>
      <c r="BD51" s="2976"/>
      <c r="BE51" s="2978"/>
      <c r="BF51" s="2980"/>
      <c r="BG51" s="2982"/>
      <c r="BH51" s="2984"/>
      <c r="BI51" s="2986"/>
      <c r="BJ51" s="2988"/>
      <c r="BK51" s="2989"/>
      <c r="BL51" s="2991"/>
      <c r="BM51" s="2992"/>
      <c r="BN51" s="2993"/>
      <c r="BO51" s="2995"/>
      <c r="BP51" s="2996"/>
      <c r="BQ51" s="2997"/>
      <c r="BR51" s="2999"/>
      <c r="BS51" s="3000"/>
    </row>
    <row r="52">
      <c r="C52" t="s" s="222">
        <v>53</v>
      </c>
      <c r="D52" t="n" s="223">
        <v>1.0</v>
      </c>
      <c r="E52" t="n" s="224">
        <v>0.0</v>
      </c>
      <c r="G52" t="n" s="221">
        <v>4.0</v>
      </c>
      <c r="K52" t="s" s="220">
        <v>12</v>
      </c>
      <c r="L52" s="3002"/>
      <c r="M52" s="3003"/>
      <c r="N52" s="3004"/>
      <c r="O52" s="3006"/>
      <c r="P52" s="3007"/>
      <c r="Q52" s="3008"/>
      <c r="R52" s="3010"/>
      <c r="S52" s="3011"/>
      <c r="T52" s="3012"/>
      <c r="U52" s="3014"/>
      <c r="V52" s="3015"/>
      <c r="W52" s="3016"/>
      <c r="X52" s="3018"/>
      <c r="Y52" s="3019"/>
      <c r="Z52" s="3020"/>
      <c r="AA52" s="3022"/>
      <c r="AB52" s="3023"/>
      <c r="AC52" s="3024"/>
      <c r="AD52" s="3026"/>
      <c r="AE52" s="3027"/>
      <c r="AF52" s="3028"/>
      <c r="AG52" s="3030"/>
      <c r="AH52" s="3032"/>
      <c r="AI52" s="3034"/>
      <c r="AJ52" s="3036"/>
      <c r="AK52" s="3037"/>
      <c r="AL52" s="3038"/>
      <c r="AM52" s="3040"/>
      <c r="AN52" s="3041"/>
      <c r="AO52" s="3042"/>
      <c r="AP52" s="3044"/>
      <c r="AQ52" s="3045"/>
      <c r="AR52" s="3046"/>
      <c r="AS52" s="3048"/>
      <c r="AT52" s="3049"/>
      <c r="AU52" s="3050"/>
      <c r="AV52" s="3052"/>
      <c r="AW52" s="3053"/>
      <c r="AX52" s="3054"/>
      <c r="AY52" s="3056"/>
      <c r="AZ52" s="3057"/>
      <c r="BA52" s="3058"/>
      <c r="BB52" s="3060"/>
      <c r="BC52" s="3061"/>
      <c r="BD52" s="3062"/>
      <c r="BE52" s="3064"/>
      <c r="BF52" s="3066"/>
      <c r="BG52" s="3068"/>
      <c r="BH52" s="3070"/>
      <c r="BI52" s="3072"/>
      <c r="BJ52" s="3074"/>
      <c r="BK52" s="3076"/>
      <c r="BL52" s="3077"/>
      <c r="BM52" s="3078"/>
      <c r="BN52" s="3080"/>
      <c r="BO52" s="3081"/>
      <c r="BP52" s="3082"/>
      <c r="BQ52" s="3084"/>
      <c r="BR52" s="3085"/>
      <c r="BS52" s="3086"/>
    </row>
    <row r="53">
      <c r="C53" t="s" s="226">
        <v>53</v>
      </c>
      <c r="D53" t="n" s="228">
        <v>1.0</v>
      </c>
      <c r="E53" t="n" s="229">
        <v>0.0</v>
      </c>
      <c r="G53" t="n" s="227">
        <v>2.0</v>
      </c>
      <c r="K53" t="s" s="225">
        <v>14</v>
      </c>
      <c r="L53" s="3087"/>
      <c r="M53" s="3088"/>
      <c r="N53" s="3090"/>
      <c r="O53" s="3091"/>
      <c r="P53" s="3092"/>
      <c r="Q53" s="3094"/>
      <c r="R53" s="3095"/>
      <c r="S53" s="3096"/>
      <c r="T53" s="3098"/>
      <c r="U53" s="3099"/>
      <c r="V53" s="3100"/>
      <c r="W53" s="3102"/>
      <c r="X53" s="3103"/>
      <c r="Y53" s="3104"/>
      <c r="Z53" s="3106"/>
      <c r="AA53" s="3107"/>
      <c r="AB53" s="3108"/>
      <c r="AC53" s="3110"/>
      <c r="AD53" s="3111"/>
      <c r="AE53" s="3112"/>
      <c r="AF53" s="3114"/>
      <c r="AG53" s="3116"/>
      <c r="AH53" s="3118"/>
      <c r="AI53" s="3120"/>
      <c r="AJ53" s="3121"/>
      <c r="AK53" s="3122"/>
      <c r="AL53" s="3124"/>
      <c r="AM53" s="3125"/>
      <c r="AN53" s="3126"/>
      <c r="AO53" s="3128"/>
      <c r="AP53" s="3129"/>
      <c r="AQ53" s="3130"/>
      <c r="AR53" s="3132"/>
      <c r="AS53" s="3133"/>
      <c r="AT53" s="3134"/>
      <c r="AU53" s="3136"/>
      <c r="AV53" s="3137"/>
      <c r="AW53" s="3138"/>
      <c r="AX53" s="3140"/>
      <c r="AY53" s="3141"/>
      <c r="AZ53" s="3142"/>
      <c r="BA53" s="3144"/>
      <c r="BB53" s="3145"/>
      <c r="BC53" s="3146"/>
      <c r="BD53" s="3148"/>
      <c r="BE53" s="3150"/>
      <c r="BF53" s="3152"/>
      <c r="BG53" s="3154"/>
      <c r="BH53" s="3156"/>
      <c r="BI53" s="3158"/>
      <c r="BJ53" s="3160"/>
      <c r="BK53" s="3161"/>
      <c r="BL53" s="3162"/>
      <c r="BM53" s="3164"/>
      <c r="BN53" s="3165"/>
      <c r="BO53" s="3166"/>
      <c r="BP53" s="3168"/>
      <c r="BQ53" s="3169"/>
      <c r="BR53" s="3170"/>
      <c r="BS53" s="3172"/>
    </row>
    <row r="54">
      <c r="C54" t="s" s="235">
        <v>52</v>
      </c>
      <c r="D54" t="n" s="233">
        <v>1.0</v>
      </c>
      <c r="E54" t="n" s="234">
        <v>0.0</v>
      </c>
      <c r="H54" t="n" s="232">
        <v>0.0</v>
      </c>
      <c r="I54" t="n" s="231">
        <v>2.0</v>
      </c>
      <c r="K54" t="s" s="230">
        <v>28</v>
      </c>
      <c r="L54" s="3173"/>
      <c r="M54" s="3174"/>
      <c r="N54" s="3175"/>
      <c r="O54" s="3176"/>
      <c r="P54" s="3177"/>
      <c r="Q54" s="3178"/>
      <c r="R54" s="3179"/>
      <c r="S54" s="3180"/>
      <c r="T54" s="3181"/>
      <c r="U54" s="3182"/>
      <c r="V54" s="3183"/>
      <c r="W54" s="3184"/>
      <c r="X54" s="3185"/>
      <c r="Y54" s="3186"/>
      <c r="Z54" s="3187"/>
      <c r="AA54" s="3188"/>
      <c r="AB54" s="3189"/>
      <c r="AC54" s="3190"/>
      <c r="AD54" s="3191"/>
      <c r="AE54" s="3192"/>
      <c r="AF54" s="3193"/>
      <c r="AG54" s="3195"/>
      <c r="AH54" s="3197"/>
      <c r="AI54" s="3199"/>
      <c r="AJ54" s="3200"/>
      <c r="AK54" s="3201"/>
      <c r="AL54" s="3202"/>
      <c r="AM54" s="3203"/>
      <c r="AN54" s="3204"/>
      <c r="AO54" s="3205"/>
      <c r="AP54" s="3206"/>
      <c r="AQ54" s="3207"/>
      <c r="AR54" s="3208"/>
      <c r="AS54" s="3209"/>
      <c r="AT54" s="3210"/>
      <c r="AU54" s="3211"/>
      <c r="AV54" s="3212"/>
      <c r="AW54" s="3213"/>
      <c r="AX54" s="3214"/>
      <c r="AY54" s="3215"/>
      <c r="AZ54" s="3216"/>
      <c r="BA54" s="3217"/>
      <c r="BB54" s="3218"/>
      <c r="BC54" s="3219"/>
      <c r="BD54" s="3220"/>
      <c r="BE54" s="3222"/>
      <c r="BF54" s="3224"/>
      <c r="BG54" s="3226"/>
      <c r="BH54" s="3228"/>
      <c r="BI54" s="3230"/>
      <c r="BJ54" s="3232"/>
      <c r="BK54" s="3233"/>
      <c r="BL54" s="3234"/>
      <c r="BM54" s="3235"/>
      <c r="BN54" s="3236"/>
      <c r="BO54" s="3237"/>
      <c r="BP54" s="3238"/>
      <c r="BQ54" s="3239"/>
      <c r="BR54" s="3240"/>
      <c r="BS54" s="3241"/>
    </row>
    <row r="55">
      <c r="B55" t="s" s="258">
        <v>56</v>
      </c>
      <c r="C55" t="s" s="239">
        <v>43</v>
      </c>
      <c r="D55" t="n" s="240">
        <v>1.0</v>
      </c>
      <c r="E55" t="n" s="241">
        <v>1.0</v>
      </c>
      <c r="G55" t="n" s="238">
        <v>4.0</v>
      </c>
      <c r="K55" t="s" s="237">
        <v>12</v>
      </c>
      <c r="L55" s="3243"/>
      <c r="M55" s="3244"/>
      <c r="N55" s="3245"/>
      <c r="O55" s="3247"/>
      <c r="P55" s="3248"/>
      <c r="Q55" s="3249"/>
      <c r="R55" s="3251"/>
      <c r="S55" s="3252"/>
      <c r="T55" s="3253"/>
      <c r="U55" s="3255"/>
      <c r="V55" s="3256"/>
      <c r="W55" s="3257"/>
      <c r="X55" s="3259"/>
      <c r="Y55" s="3260"/>
      <c r="Z55" s="3261"/>
      <c r="AA55" s="3263"/>
      <c r="AB55" s="3264"/>
      <c r="AC55" s="3265"/>
      <c r="AD55" s="3267"/>
      <c r="AE55" s="3268"/>
      <c r="AF55" s="3269"/>
      <c r="AG55" s="3271"/>
      <c r="AH55" s="3273"/>
      <c r="AI55" s="3275"/>
      <c r="AJ55" s="3277"/>
      <c r="AK55" s="3278"/>
      <c r="AL55" s="3279"/>
      <c r="AM55" s="3281"/>
      <c r="AN55" s="3282"/>
      <c r="AO55" s="3283"/>
      <c r="AP55" s="3285"/>
      <c r="AQ55" s="3286"/>
      <c r="AR55" s="3287"/>
      <c r="AS55" s="3289"/>
      <c r="AT55" s="3290"/>
      <c r="AU55" s="3291"/>
      <c r="AV55" s="3293"/>
      <c r="AW55" s="3294"/>
      <c r="AX55" s="3295"/>
      <c r="AY55" s="3297"/>
      <c r="AZ55" s="3298"/>
      <c r="BA55" s="3299"/>
      <c r="BB55" s="3301"/>
      <c r="BC55" s="3302"/>
      <c r="BD55" s="3303"/>
      <c r="BE55" s="3305"/>
      <c r="BF55" s="3307"/>
      <c r="BG55" s="3309"/>
      <c r="BH55" s="3311"/>
      <c r="BI55" s="3313"/>
      <c r="BJ55" s="3315"/>
      <c r="BK55" s="3317"/>
      <c r="BL55" s="3318"/>
      <c r="BM55" s="3319"/>
      <c r="BN55" s="3321"/>
      <c r="BO55" s="3322"/>
      <c r="BP55" s="3323"/>
      <c r="BQ55" s="3325"/>
      <c r="BR55" s="3326"/>
      <c r="BS55" s="3327"/>
    </row>
    <row r="56">
      <c r="C56" t="s" s="243">
        <v>43</v>
      </c>
      <c r="D56" t="n" s="245">
        <v>1.0</v>
      </c>
      <c r="E56" t="n" s="246">
        <v>0.0</v>
      </c>
      <c r="G56" t="n" s="244">
        <v>10.0</v>
      </c>
      <c r="K56" t="s" s="242">
        <v>14</v>
      </c>
      <c r="L56" s="3328"/>
      <c r="M56" s="3329"/>
      <c r="N56" s="3331"/>
      <c r="O56" s="3332"/>
      <c r="P56" s="3333"/>
      <c r="Q56" s="3335"/>
      <c r="R56" s="3336"/>
      <c r="S56" s="3337"/>
      <c r="T56" s="3339"/>
      <c r="U56" s="3340"/>
      <c r="V56" s="3341"/>
      <c r="W56" s="3343"/>
      <c r="X56" s="3344"/>
      <c r="Y56" s="3345"/>
      <c r="Z56" s="3347"/>
      <c r="AA56" s="3348"/>
      <c r="AB56" s="3349"/>
      <c r="AC56" s="3351"/>
      <c r="AD56" s="3352"/>
      <c r="AE56" s="3353"/>
      <c r="AF56" s="3355"/>
      <c r="AG56" s="3357"/>
      <c r="AH56" s="3359"/>
      <c r="AI56" s="3361"/>
      <c r="AJ56" s="3362"/>
      <c r="AK56" s="3363"/>
      <c r="AL56" s="3365"/>
      <c r="AM56" s="3366"/>
      <c r="AN56" s="3367"/>
      <c r="AO56" s="3369"/>
      <c r="AP56" s="3370"/>
      <c r="AQ56" s="3371"/>
      <c r="AR56" s="3373"/>
      <c r="AS56" s="3374"/>
      <c r="AT56" s="3375"/>
      <c r="AU56" s="3377"/>
      <c r="AV56" s="3378"/>
      <c r="AW56" s="3379"/>
      <c r="AX56" s="3381"/>
      <c r="AY56" s="3382"/>
      <c r="AZ56" s="3383"/>
      <c r="BA56" s="3385"/>
      <c r="BB56" s="3386"/>
      <c r="BC56" s="3387"/>
      <c r="BD56" s="3389"/>
      <c r="BE56" s="3391"/>
      <c r="BF56" s="3393"/>
      <c r="BG56" s="3395"/>
      <c r="BH56" s="3397"/>
      <c r="BI56" s="3399"/>
      <c r="BJ56" s="3401"/>
      <c r="BK56" s="3402"/>
      <c r="BL56" s="3403"/>
      <c r="BM56" s="3405"/>
      <c r="BN56" s="3406"/>
      <c r="BO56" s="3407"/>
      <c r="BP56" s="3409"/>
      <c r="BQ56" s="3410"/>
      <c r="BR56" s="3411"/>
      <c r="BS56" s="3413"/>
    </row>
    <row r="57">
      <c r="C57" t="s" s="248">
        <v>55</v>
      </c>
      <c r="D57" t="n" s="250">
        <v>1.0</v>
      </c>
      <c r="E57" t="n" s="251">
        <v>0.0</v>
      </c>
      <c r="G57" t="n" s="249">
        <v>18.0</v>
      </c>
      <c r="K57" t="s" s="247">
        <v>14</v>
      </c>
      <c r="L57" s="3414"/>
      <c r="M57" s="3415"/>
      <c r="N57" s="3417"/>
      <c r="O57" s="3418"/>
      <c r="P57" s="3419"/>
      <c r="Q57" s="3421"/>
      <c r="R57" s="3422"/>
      <c r="S57" s="3423"/>
      <c r="T57" s="3425"/>
      <c r="U57" s="3426"/>
      <c r="V57" s="3427"/>
      <c r="W57" s="3429"/>
      <c r="X57" s="3430"/>
      <c r="Y57" s="3431"/>
      <c r="Z57" s="3433"/>
      <c r="AA57" s="3434"/>
      <c r="AB57" s="3435"/>
      <c r="AC57" s="3437"/>
      <c r="AD57" s="3438"/>
      <c r="AE57" s="3439"/>
      <c r="AF57" s="3441"/>
      <c r="AG57" s="3443"/>
      <c r="AH57" s="3445"/>
      <c r="AI57" s="3447"/>
      <c r="AJ57" s="3448"/>
      <c r="AK57" s="3449"/>
      <c r="AL57" s="3451"/>
      <c r="AM57" s="3452"/>
      <c r="AN57" s="3453"/>
      <c r="AO57" s="3455"/>
      <c r="AP57" s="3456"/>
      <c r="AQ57" s="3457"/>
      <c r="AR57" s="3459"/>
      <c r="AS57" s="3460"/>
      <c r="AT57" s="3461"/>
      <c r="AU57" s="3463"/>
      <c r="AV57" s="3464"/>
      <c r="AW57" s="3465"/>
      <c r="AX57" s="3467"/>
      <c r="AY57" s="3468"/>
      <c r="AZ57" s="3469"/>
      <c r="BA57" s="3471"/>
      <c r="BB57" s="3472"/>
      <c r="BC57" s="3473"/>
      <c r="BD57" s="3475"/>
      <c r="BE57" s="3477"/>
      <c r="BF57" s="3479"/>
      <c r="BG57" s="3481"/>
      <c r="BH57" s="3483"/>
      <c r="BI57" s="3485"/>
      <c r="BJ57" s="3487"/>
      <c r="BK57" s="3488"/>
      <c r="BL57" s="3489"/>
      <c r="BM57" s="3491"/>
      <c r="BN57" s="3492"/>
      <c r="BO57" s="3493"/>
      <c r="BP57" s="3495"/>
      <c r="BQ57" s="3496"/>
      <c r="BR57" s="3497"/>
      <c r="BS57" s="3499"/>
    </row>
    <row r="58">
      <c r="C58" t="s" s="257">
        <v>43</v>
      </c>
      <c r="D58" t="n" s="255">
        <v>1.0</v>
      </c>
      <c r="E58" t="n" s="256">
        <v>0.0</v>
      </c>
      <c r="H58" t="n" s="254">
        <v>0.0</v>
      </c>
      <c r="I58" t="n" s="253">
        <v>2.0</v>
      </c>
      <c r="K58" t="s" s="252">
        <v>27</v>
      </c>
      <c r="L58" s="3500"/>
      <c r="M58" s="3501"/>
      <c r="N58" s="3502"/>
      <c r="O58" s="3503"/>
      <c r="P58" s="3504"/>
      <c r="Q58" s="3505"/>
      <c r="R58" s="3506"/>
      <c r="S58" s="3507"/>
      <c r="T58" s="3508"/>
      <c r="U58" s="3509"/>
      <c r="V58" s="3510"/>
      <c r="W58" s="3511"/>
      <c r="X58" s="3512"/>
      <c r="Y58" s="3513"/>
      <c r="Z58" s="3514"/>
      <c r="AA58" s="3515"/>
      <c r="AB58" s="3516"/>
      <c r="AC58" s="3517"/>
      <c r="AD58" s="3518"/>
      <c r="AE58" s="3519"/>
      <c r="AF58" s="3520"/>
      <c r="AG58" s="3522"/>
      <c r="AH58" s="3524"/>
      <c r="AI58" s="3526"/>
      <c r="AJ58" s="3527"/>
      <c r="AK58" s="3528"/>
      <c r="AL58" s="3529"/>
      <c r="AM58" s="3530"/>
      <c r="AN58" s="3531"/>
      <c r="AO58" s="3532"/>
      <c r="AP58" s="3533"/>
      <c r="AQ58" s="3534"/>
      <c r="AR58" s="3535"/>
      <c r="AS58" s="3536"/>
      <c r="AT58" s="3537"/>
      <c r="AU58" s="3538"/>
      <c r="AV58" s="3539"/>
      <c r="AW58" s="3540"/>
      <c r="AX58" s="3541"/>
      <c r="AY58" s="3542"/>
      <c r="AZ58" s="3543"/>
      <c r="BA58" s="3544"/>
      <c r="BB58" s="3545"/>
      <c r="BC58" s="3546"/>
      <c r="BD58" s="3547"/>
      <c r="BE58" s="3549"/>
      <c r="BF58" s="3551"/>
      <c r="BG58" s="3553"/>
      <c r="BH58" s="3555"/>
      <c r="BI58" s="3557"/>
      <c r="BJ58" s="3559"/>
      <c r="BK58" s="3560"/>
      <c r="BL58" s="3561"/>
      <c r="BM58" s="3562"/>
      <c r="BN58" s="3563"/>
      <c r="BO58" s="3564"/>
      <c r="BP58" s="3565"/>
      <c r="BQ58" s="3566"/>
      <c r="BR58" s="3567"/>
      <c r="BS58" s="3568"/>
    </row>
    <row r="59">
      <c r="B59" t="s" s="269">
        <v>57</v>
      </c>
      <c r="C59" t="s" s="260">
        <v>43</v>
      </c>
      <c r="D59" t="n" s="262">
        <v>0.0</v>
      </c>
      <c r="E59" t="n" s="263">
        <v>1.0</v>
      </c>
      <c r="G59" t="n" s="261">
        <v>10.0</v>
      </c>
      <c r="K59" t="s" s="259">
        <v>14</v>
      </c>
      <c r="L59" s="3569"/>
      <c r="M59" s="3570"/>
      <c r="N59" s="3572"/>
      <c r="O59" s="3573"/>
      <c r="P59" s="3574"/>
      <c r="Q59" s="3576"/>
      <c r="R59" s="3577"/>
      <c r="S59" s="3578"/>
      <c r="T59" s="3580"/>
      <c r="U59" s="3581"/>
      <c r="V59" s="3582"/>
      <c r="W59" s="3584"/>
      <c r="X59" s="3585"/>
      <c r="Y59" s="3586"/>
      <c r="Z59" s="3588"/>
      <c r="AA59" s="3589"/>
      <c r="AB59" s="3590"/>
      <c r="AC59" s="3592"/>
      <c r="AD59" s="3593"/>
      <c r="AE59" s="3594"/>
      <c r="AF59" s="3596"/>
      <c r="AG59" s="3598"/>
      <c r="AH59" s="3600"/>
      <c r="AI59" s="3602"/>
      <c r="AJ59" s="3603"/>
      <c r="AK59" s="3604"/>
      <c r="AL59" s="3606"/>
      <c r="AM59" s="3607"/>
      <c r="AN59" s="3608"/>
      <c r="AO59" s="3610"/>
      <c r="AP59" s="3611"/>
      <c r="AQ59" s="3612"/>
      <c r="AR59" s="3614"/>
      <c r="AS59" s="3615"/>
      <c r="AT59" s="3616"/>
      <c r="AU59" s="3618"/>
      <c r="AV59" s="3619"/>
      <c r="AW59" s="3620"/>
      <c r="AX59" s="3622"/>
      <c r="AY59" s="3623"/>
      <c r="AZ59" s="3624"/>
      <c r="BA59" s="3626"/>
      <c r="BB59" s="3627"/>
      <c r="BC59" s="3628"/>
      <c r="BD59" s="3630"/>
      <c r="BE59" s="3632"/>
      <c r="BF59" s="3634"/>
      <c r="BG59" s="3636"/>
      <c r="BH59" s="3638"/>
      <c r="BI59" s="3640"/>
      <c r="BJ59" s="3642"/>
      <c r="BK59" s="3643"/>
      <c r="BL59" s="3644"/>
      <c r="BM59" s="3646"/>
      <c r="BN59" s="3647"/>
      <c r="BO59" s="3648"/>
      <c r="BP59" s="3650"/>
      <c r="BQ59" s="3651"/>
      <c r="BR59" s="3652"/>
      <c r="BS59" s="3654"/>
    </row>
    <row r="60">
      <c r="C60" t="s" s="265">
        <v>55</v>
      </c>
      <c r="D60" t="n" s="267">
        <v>0.0</v>
      </c>
      <c r="E60" t="n" s="268">
        <v>1.0</v>
      </c>
      <c r="G60" t="n" s="266">
        <v>18.0</v>
      </c>
      <c r="K60" t="s" s="264">
        <v>14</v>
      </c>
      <c r="L60" s="3655"/>
      <c r="M60" s="3656"/>
      <c r="N60" s="3658"/>
      <c r="O60" s="3659"/>
      <c r="P60" s="3660"/>
      <c r="Q60" s="3662"/>
      <c r="R60" s="3663"/>
      <c r="S60" s="3664"/>
      <c r="T60" s="3666"/>
      <c r="U60" s="3667"/>
      <c r="V60" s="3668"/>
      <c r="W60" s="3670"/>
      <c r="X60" s="3671"/>
      <c r="Y60" s="3672"/>
      <c r="Z60" s="3674"/>
      <c r="AA60" s="3675"/>
      <c r="AB60" s="3676"/>
      <c r="AC60" s="3678"/>
      <c r="AD60" s="3679"/>
      <c r="AE60" s="3680"/>
      <c r="AF60" s="3682"/>
      <c r="AG60" s="3684"/>
      <c r="AH60" s="3686"/>
      <c r="AI60" s="3688"/>
      <c r="AJ60" s="3689"/>
      <c r="AK60" s="3690"/>
      <c r="AL60" s="3692"/>
      <c r="AM60" s="3693"/>
      <c r="AN60" s="3694"/>
      <c r="AO60" s="3696"/>
      <c r="AP60" s="3697"/>
      <c r="AQ60" s="3698"/>
      <c r="AR60" s="3700"/>
      <c r="AS60" s="3701"/>
      <c r="AT60" s="3702"/>
      <c r="AU60" s="3704"/>
      <c r="AV60" s="3705"/>
      <c r="AW60" s="3706"/>
      <c r="AX60" s="3708"/>
      <c r="AY60" s="3709"/>
      <c r="AZ60" s="3710"/>
      <c r="BA60" s="3712"/>
      <c r="BB60" s="3713"/>
      <c r="BC60" s="3714"/>
      <c r="BD60" s="3716"/>
      <c r="BE60" s="3718"/>
      <c r="BF60" s="3720"/>
      <c r="BG60" s="3722"/>
      <c r="BH60" s="3724"/>
      <c r="BI60" s="3726"/>
      <c r="BJ60" s="3728"/>
      <c r="BK60" s="3729"/>
      <c r="BL60" s="3730"/>
      <c r="BM60" s="3732"/>
      <c r="BN60" s="3733"/>
      <c r="BO60" s="3734"/>
      <c r="BP60" s="3736"/>
      <c r="BQ60" s="3737"/>
      <c r="BR60" s="3738"/>
      <c r="BS60" s="3740"/>
    </row>
    <row r="62">
      <c r="A62" t="s" s="329">
        <v>67</v>
      </c>
      <c r="B62" t="s" s="287">
        <v>60</v>
      </c>
      <c r="C62" t="s" s="273">
        <v>59</v>
      </c>
      <c r="D62" t="n" s="274">
        <v>1.0</v>
      </c>
      <c r="E62" t="n" s="275">
        <v>1.0</v>
      </c>
      <c r="G62" t="n" s="272">
        <v>12.0</v>
      </c>
      <c r="K62" t="s" s="271">
        <v>12</v>
      </c>
      <c r="L62" s="3742"/>
      <c r="M62" s="3743"/>
      <c r="N62" s="3744"/>
      <c r="O62" s="3746"/>
      <c r="P62" s="3747"/>
      <c r="Q62" s="3748"/>
      <c r="R62" s="3750"/>
      <c r="S62" s="3751"/>
      <c r="T62" s="3752"/>
      <c r="U62" s="3754"/>
      <c r="V62" s="3755"/>
      <c r="W62" s="3756"/>
      <c r="X62" s="3758"/>
      <c r="Y62" s="3759"/>
      <c r="Z62" s="3760"/>
      <c r="AA62" s="3762"/>
      <c r="AB62" s="3763"/>
      <c r="AC62" s="3764"/>
      <c r="AD62" s="3766"/>
      <c r="AE62" s="3767"/>
      <c r="AF62" s="3768"/>
      <c r="AG62" s="3770"/>
      <c r="AH62" s="3772"/>
      <c r="AI62" s="3774"/>
      <c r="AJ62" s="3776"/>
      <c r="AK62" s="3777"/>
      <c r="AL62" s="3778"/>
      <c r="AM62" s="3780"/>
      <c r="AN62" s="3781"/>
      <c r="AO62" s="3782"/>
      <c r="AP62" s="3784"/>
      <c r="AQ62" s="3785"/>
      <c r="AR62" s="3786"/>
      <c r="AS62" s="3788"/>
      <c r="AT62" s="3789"/>
      <c r="AU62" s="3790"/>
      <c r="AV62" s="3792"/>
      <c r="AW62" s="3793"/>
      <c r="AX62" s="3794"/>
      <c r="AY62" s="3796"/>
      <c r="AZ62" s="3797"/>
      <c r="BA62" s="3798"/>
      <c r="BB62" s="3800"/>
      <c r="BC62" s="3801"/>
      <c r="BD62" s="3802"/>
      <c r="BE62" s="3804"/>
      <c r="BF62" s="3806"/>
      <c r="BG62" s="3808"/>
      <c r="BH62" s="3810"/>
      <c r="BI62" s="3812"/>
      <c r="BJ62" s="3814"/>
      <c r="BK62" s="3816"/>
      <c r="BL62" s="3817"/>
      <c r="BM62" s="3818"/>
      <c r="BN62" s="3820"/>
      <c r="BO62" s="3821"/>
      <c r="BP62" s="3822"/>
      <c r="BQ62" s="3824"/>
      <c r="BR62" s="3825"/>
      <c r="BS62" s="3826"/>
    </row>
    <row r="63">
      <c r="C63" t="s" s="278">
        <v>39</v>
      </c>
      <c r="D63" t="n" s="279">
        <v>1.0</v>
      </c>
      <c r="E63" t="n" s="280">
        <v>0.0</v>
      </c>
      <c r="G63" t="n" s="277">
        <v>12.0</v>
      </c>
      <c r="K63" t="s" s="276">
        <v>13</v>
      </c>
      <c r="L63" s="3827"/>
      <c r="M63" s="3829"/>
      <c r="N63" s="3830"/>
      <c r="O63" s="3831"/>
      <c r="P63" s="3833"/>
      <c r="Q63" s="3834"/>
      <c r="R63" s="3835"/>
      <c r="S63" s="3837"/>
      <c r="T63" s="3838"/>
      <c r="U63" s="3839"/>
      <c r="V63" s="3841"/>
      <c r="W63" s="3842"/>
      <c r="X63" s="3843"/>
      <c r="Y63" s="3845"/>
      <c r="Z63" s="3846"/>
      <c r="AA63" s="3847"/>
      <c r="AB63" s="3849"/>
      <c r="AC63" s="3850"/>
      <c r="AD63" s="3851"/>
      <c r="AE63" s="3853"/>
      <c r="AF63" s="3854"/>
      <c r="AG63" s="3856"/>
      <c r="AH63" s="3858"/>
      <c r="AI63" s="3860"/>
      <c r="AJ63" s="3861"/>
      <c r="AK63" s="3863"/>
      <c r="AL63" s="3864"/>
      <c r="AM63" s="3865"/>
      <c r="AN63" s="3867"/>
      <c r="AO63" s="3868"/>
      <c r="AP63" s="3869"/>
      <c r="AQ63" s="3871"/>
      <c r="AR63" s="3872"/>
      <c r="AS63" s="3873"/>
      <c r="AT63" s="3875"/>
      <c r="AU63" s="3876"/>
      <c r="AV63" s="3877"/>
      <c r="AW63" s="3879"/>
      <c r="AX63" s="3880"/>
      <c r="AY63" s="3881"/>
      <c r="AZ63" s="3883"/>
      <c r="BA63" s="3884"/>
      <c r="BB63" s="3885"/>
      <c r="BC63" s="3887"/>
      <c r="BD63" s="3888"/>
      <c r="BE63" s="3890"/>
      <c r="BF63" s="3892"/>
      <c r="BG63" s="3894"/>
      <c r="BH63" s="3896"/>
      <c r="BI63" s="3898"/>
      <c r="BJ63" s="3900"/>
      <c r="BK63" s="3901"/>
      <c r="BL63" s="3903"/>
      <c r="BM63" s="3904"/>
      <c r="BN63" s="3905"/>
      <c r="BO63" s="3907"/>
      <c r="BP63" s="3908"/>
      <c r="BQ63" s="3909"/>
      <c r="BR63" s="3911"/>
      <c r="BS63" s="3912"/>
    </row>
    <row r="64">
      <c r="C64" t="s" s="286">
        <v>59</v>
      </c>
      <c r="D64" t="n" s="284">
        <v>1.0</v>
      </c>
      <c r="E64" t="n" s="285">
        <v>0.0</v>
      </c>
      <c r="H64" t="n" s="283">
        <v>0.0</v>
      </c>
      <c r="I64" t="n" s="282">
        <v>2.0</v>
      </c>
      <c r="K64" t="s" s="281">
        <v>27</v>
      </c>
      <c r="L64" s="3913"/>
      <c r="M64" s="3914"/>
      <c r="N64" s="3915"/>
      <c r="O64" s="3916"/>
      <c r="P64" s="3917"/>
      <c r="Q64" s="3918"/>
      <c r="R64" s="3919"/>
      <c r="S64" s="3920"/>
      <c r="T64" s="3921"/>
      <c r="U64" s="3922"/>
      <c r="V64" s="3923"/>
      <c r="W64" s="3924"/>
      <c r="X64" s="3925"/>
      <c r="Y64" s="3926"/>
      <c r="Z64" s="3927"/>
      <c r="AA64" s="3928"/>
      <c r="AB64" s="3929"/>
      <c r="AC64" s="3930"/>
      <c r="AD64" s="3931"/>
      <c r="AE64" s="3932"/>
      <c r="AF64" s="3933"/>
      <c r="AG64" s="3935"/>
      <c r="AH64" s="3937"/>
      <c r="AI64" s="3939"/>
      <c r="AJ64" s="3940"/>
      <c r="AK64" s="3941"/>
      <c r="AL64" s="3942"/>
      <c r="AM64" s="3943"/>
      <c r="AN64" s="3944"/>
      <c r="AO64" s="3945"/>
      <c r="AP64" s="3946"/>
      <c r="AQ64" s="3947"/>
      <c r="AR64" s="3948"/>
      <c r="AS64" s="3949"/>
      <c r="AT64" s="3950"/>
      <c r="AU64" s="3951"/>
      <c r="AV64" s="3952"/>
      <c r="AW64" s="3953"/>
      <c r="AX64" s="3954"/>
      <c r="AY64" s="3955"/>
      <c r="AZ64" s="3956"/>
      <c r="BA64" s="3957"/>
      <c r="BB64" s="3958"/>
      <c r="BC64" s="3959"/>
      <c r="BD64" s="3960"/>
      <c r="BE64" s="3962"/>
      <c r="BF64" s="3964"/>
      <c r="BG64" s="3966"/>
      <c r="BH64" s="3968"/>
      <c r="BI64" s="3970"/>
      <c r="BJ64" s="3972"/>
      <c r="BK64" s="3973"/>
      <c r="BL64" s="3974"/>
      <c r="BM64" s="3975"/>
      <c r="BN64" s="3976"/>
      <c r="BO64" s="3977"/>
      <c r="BP64" s="3978"/>
      <c r="BQ64" s="3979"/>
      <c r="BR64" s="3980"/>
      <c r="BS64" s="3981"/>
    </row>
    <row r="65">
      <c r="B65" t="s" s="293">
        <v>61</v>
      </c>
      <c r="C65" t="s" s="289">
        <v>39</v>
      </c>
      <c r="D65" t="n" s="291">
        <v>0.0</v>
      </c>
      <c r="E65" t="n" s="292">
        <v>1.0</v>
      </c>
      <c r="G65" t="n" s="290">
        <v>12.0</v>
      </c>
      <c r="K65" t="s" s="288">
        <v>13</v>
      </c>
      <c r="L65" s="3982"/>
      <c r="M65" s="3984"/>
      <c r="N65" s="3985"/>
      <c r="O65" s="3986"/>
      <c r="P65" s="3988"/>
      <c r="Q65" s="3989"/>
      <c r="R65" s="3990"/>
      <c r="S65" s="3992"/>
      <c r="T65" s="3993"/>
      <c r="U65" s="3994"/>
      <c r="V65" s="3996"/>
      <c r="W65" s="3997"/>
      <c r="X65" s="3998"/>
      <c r="Y65" s="4000"/>
      <c r="Z65" s="4001"/>
      <c r="AA65" s="4002"/>
      <c r="AB65" s="4004"/>
      <c r="AC65" s="4005"/>
      <c r="AD65" s="4006"/>
      <c r="AE65" s="4008"/>
      <c r="AF65" s="4009"/>
      <c r="AG65" s="4011"/>
      <c r="AH65" s="4013"/>
      <c r="AI65" s="4015"/>
      <c r="AJ65" s="4016"/>
      <c r="AK65" s="4018"/>
      <c r="AL65" s="4019"/>
      <c r="AM65" s="4020"/>
      <c r="AN65" s="4022"/>
      <c r="AO65" s="4023"/>
      <c r="AP65" s="4024"/>
      <c r="AQ65" s="4026"/>
      <c r="AR65" s="4027"/>
      <c r="AS65" s="4028"/>
      <c r="AT65" s="4030"/>
      <c r="AU65" s="4031"/>
      <c r="AV65" s="4032"/>
      <c r="AW65" s="4034"/>
      <c r="AX65" s="4035"/>
      <c r="AY65" s="4036"/>
      <c r="AZ65" s="4038"/>
      <c r="BA65" s="4039"/>
      <c r="BB65" s="4040"/>
      <c r="BC65" s="4042"/>
      <c r="BD65" s="4043"/>
      <c r="BE65" s="4045"/>
      <c r="BF65" s="4047"/>
      <c r="BG65" s="4049"/>
      <c r="BH65" s="4051"/>
      <c r="BI65" s="4053"/>
      <c r="BJ65" s="4055"/>
      <c r="BK65" s="4056"/>
      <c r="BL65" s="4058"/>
      <c r="BM65" s="4059"/>
      <c r="BN65" s="4060"/>
      <c r="BO65" s="4062"/>
      <c r="BP65" s="4063"/>
      <c r="BQ65" s="4064"/>
      <c r="BR65" s="4066"/>
      <c r="BS65" s="4067"/>
    </row>
    <row r="66">
      <c r="B66" t="s" s="310">
        <v>63</v>
      </c>
      <c r="C66" t="s" s="296">
        <v>62</v>
      </c>
      <c r="D66" t="n" s="297">
        <v>1.0</v>
      </c>
      <c r="E66" t="n" s="298">
        <v>1.0</v>
      </c>
      <c r="G66" t="n" s="295">
        <v>2.0</v>
      </c>
      <c r="K66" t="s" s="294">
        <v>12</v>
      </c>
      <c r="L66" s="4069"/>
      <c r="M66" s="4070"/>
      <c r="N66" s="4071"/>
      <c r="O66" s="4073"/>
      <c r="P66" s="4074"/>
      <c r="Q66" s="4075"/>
      <c r="R66" s="4077"/>
      <c r="S66" s="4078"/>
      <c r="T66" s="4079"/>
      <c r="U66" s="4081"/>
      <c r="V66" s="4082"/>
      <c r="W66" s="4083"/>
      <c r="X66" s="4085"/>
      <c r="Y66" s="4086"/>
      <c r="Z66" s="4087"/>
      <c r="AA66" s="4089"/>
      <c r="AB66" s="4090"/>
      <c r="AC66" s="4091"/>
      <c r="AD66" s="4093"/>
      <c r="AE66" s="4094"/>
      <c r="AF66" s="4095"/>
      <c r="AG66" s="4097"/>
      <c r="AH66" s="4099"/>
      <c r="AI66" s="4101"/>
      <c r="AJ66" s="4103"/>
      <c r="AK66" s="4104"/>
      <c r="AL66" s="4105"/>
      <c r="AM66" s="4107"/>
      <c r="AN66" s="4108"/>
      <c r="AO66" s="4109"/>
      <c r="AP66" s="4111"/>
      <c r="AQ66" s="4112"/>
      <c r="AR66" s="4113"/>
      <c r="AS66" s="4115"/>
      <c r="AT66" s="4116"/>
      <c r="AU66" s="4117"/>
      <c r="AV66" s="4119"/>
      <c r="AW66" s="4120"/>
      <c r="AX66" s="4121"/>
      <c r="AY66" s="4123"/>
      <c r="AZ66" s="4124"/>
      <c r="BA66" s="4125"/>
      <c r="BB66" s="4127"/>
      <c r="BC66" s="4128"/>
      <c r="BD66" s="4129"/>
      <c r="BE66" s="4131"/>
      <c r="BF66" s="4133"/>
      <c r="BG66" s="4135"/>
      <c r="BH66" s="4137"/>
      <c r="BI66" s="4139"/>
      <c r="BJ66" s="4141"/>
      <c r="BK66" s="4143"/>
      <c r="BL66" s="4144"/>
      <c r="BM66" s="4145"/>
      <c r="BN66" s="4147"/>
      <c r="BO66" s="4148"/>
      <c r="BP66" s="4149"/>
      <c r="BQ66" s="4151"/>
      <c r="BR66" s="4152"/>
      <c r="BS66" s="4153"/>
    </row>
    <row r="67">
      <c r="C67" t="s" s="300">
        <v>62</v>
      </c>
      <c r="D67" t="n" s="302">
        <v>1.0</v>
      </c>
      <c r="E67" t="n" s="303">
        <v>0.0</v>
      </c>
      <c r="G67" t="n" s="301">
        <v>6.0</v>
      </c>
      <c r="K67" t="s" s="299">
        <v>14</v>
      </c>
      <c r="L67" s="4154"/>
      <c r="M67" s="4155"/>
      <c r="N67" s="4157"/>
      <c r="O67" s="4158"/>
      <c r="P67" s="4159"/>
      <c r="Q67" s="4161"/>
      <c r="R67" s="4162"/>
      <c r="S67" s="4163"/>
      <c r="T67" s="4165"/>
      <c r="U67" s="4166"/>
      <c r="V67" s="4167"/>
      <c r="W67" s="4169"/>
      <c r="X67" s="4170"/>
      <c r="Y67" s="4171"/>
      <c r="Z67" s="4173"/>
      <c r="AA67" s="4174"/>
      <c r="AB67" s="4175"/>
      <c r="AC67" s="4177"/>
      <c r="AD67" s="4178"/>
      <c r="AE67" s="4179"/>
      <c r="AF67" s="4181"/>
      <c r="AG67" s="4183"/>
      <c r="AH67" s="4185"/>
      <c r="AI67" s="4187"/>
      <c r="AJ67" s="4188"/>
      <c r="AK67" s="4189"/>
      <c r="AL67" s="4191"/>
      <c r="AM67" s="4192"/>
      <c r="AN67" s="4193"/>
      <c r="AO67" s="4195"/>
      <c r="AP67" s="4196"/>
      <c r="AQ67" s="4197"/>
      <c r="AR67" s="4199"/>
      <c r="AS67" s="4200"/>
      <c r="AT67" s="4201"/>
      <c r="AU67" s="4203"/>
      <c r="AV67" s="4204"/>
      <c r="AW67" s="4205"/>
      <c r="AX67" s="4207"/>
      <c r="AY67" s="4208"/>
      <c r="AZ67" s="4209"/>
      <c r="BA67" s="4211"/>
      <c r="BB67" s="4212"/>
      <c r="BC67" s="4213"/>
      <c r="BD67" s="4215"/>
      <c r="BE67" s="4217"/>
      <c r="BF67" s="4219"/>
      <c r="BG67" s="4221"/>
      <c r="BH67" s="4223"/>
      <c r="BI67" s="4225"/>
      <c r="BJ67" s="4227"/>
      <c r="BK67" s="4228"/>
      <c r="BL67" s="4229"/>
      <c r="BM67" s="4231"/>
      <c r="BN67" s="4232"/>
      <c r="BO67" s="4233"/>
      <c r="BP67" s="4235"/>
      <c r="BQ67" s="4236"/>
      <c r="BR67" s="4237"/>
      <c r="BS67" s="4239"/>
    </row>
    <row r="68">
      <c r="C68" t="s" s="309">
        <v>62</v>
      </c>
      <c r="D68" t="n" s="307">
        <v>1.0</v>
      </c>
      <c r="E68" t="n" s="308">
        <v>0.0</v>
      </c>
      <c r="H68" t="n" s="306">
        <v>0.0</v>
      </c>
      <c r="I68" t="n" s="305">
        <v>2.0</v>
      </c>
      <c r="K68" t="s" s="304">
        <v>27</v>
      </c>
      <c r="L68" s="4240"/>
      <c r="M68" s="4241"/>
      <c r="N68" s="4242"/>
      <c r="O68" s="4243"/>
      <c r="P68" s="4244"/>
      <c r="Q68" s="4245"/>
      <c r="R68" s="4246"/>
      <c r="S68" s="4247"/>
      <c r="T68" s="4248"/>
      <c r="U68" s="4249"/>
      <c r="V68" s="4250"/>
      <c r="W68" s="4251"/>
      <c r="X68" s="4252"/>
      <c r="Y68" s="4253"/>
      <c r="Z68" s="4254"/>
      <c r="AA68" s="4255"/>
      <c r="AB68" s="4256"/>
      <c r="AC68" s="4257"/>
      <c r="AD68" s="4258"/>
      <c r="AE68" s="4259"/>
      <c r="AF68" s="4260"/>
      <c r="AG68" s="4262"/>
      <c r="AH68" s="4264"/>
      <c r="AI68" s="4266"/>
      <c r="AJ68" s="4267"/>
      <c r="AK68" s="4268"/>
      <c r="AL68" s="4269"/>
      <c r="AM68" s="4270"/>
      <c r="AN68" s="4271"/>
      <c r="AO68" s="4272"/>
      <c r="AP68" s="4273"/>
      <c r="AQ68" s="4274"/>
      <c r="AR68" s="4275"/>
      <c r="AS68" s="4276"/>
      <c r="AT68" s="4277"/>
      <c r="AU68" s="4278"/>
      <c r="AV68" s="4279"/>
      <c r="AW68" s="4280"/>
      <c r="AX68" s="4281"/>
      <c r="AY68" s="4282"/>
      <c r="AZ68" s="4283"/>
      <c r="BA68" s="4284"/>
      <c r="BB68" s="4285"/>
      <c r="BC68" s="4286"/>
      <c r="BD68" s="4287"/>
      <c r="BE68" s="4289"/>
      <c r="BF68" s="4291"/>
      <c r="BG68" s="4293"/>
      <c r="BH68" s="4295"/>
      <c r="BI68" s="4297"/>
      <c r="BJ68" s="4299"/>
      <c r="BK68" s="4300"/>
      <c r="BL68" s="4301"/>
      <c r="BM68" s="4302"/>
      <c r="BN68" s="4303"/>
      <c r="BO68" s="4304"/>
      <c r="BP68" s="4305"/>
      <c r="BQ68" s="4306"/>
      <c r="BR68" s="4307"/>
      <c r="BS68" s="4308"/>
    </row>
    <row r="69">
      <c r="B69" t="s" s="316">
        <v>64</v>
      </c>
      <c r="C69" t="s" s="312">
        <v>62</v>
      </c>
      <c r="D69" t="n" s="314">
        <v>0.0</v>
      </c>
      <c r="E69" t="n" s="315">
        <v>1.0</v>
      </c>
      <c r="G69" t="n" s="313">
        <v>6.0</v>
      </c>
      <c r="K69" t="s" s="311">
        <v>14</v>
      </c>
      <c r="L69" s="4309"/>
      <c r="M69" s="4310"/>
      <c r="N69" s="4312"/>
      <c r="O69" s="4313"/>
      <c r="P69" s="4314"/>
      <c r="Q69" s="4316"/>
      <c r="R69" s="4317"/>
      <c r="S69" s="4318"/>
      <c r="T69" s="4320"/>
      <c r="U69" s="4321"/>
      <c r="V69" s="4322"/>
      <c r="W69" s="4324"/>
      <c r="X69" s="4325"/>
      <c r="Y69" s="4326"/>
      <c r="Z69" s="4328"/>
      <c r="AA69" s="4329"/>
      <c r="AB69" s="4330"/>
      <c r="AC69" s="4332"/>
      <c r="AD69" s="4333"/>
      <c r="AE69" s="4334"/>
      <c r="AF69" s="4336"/>
      <c r="AG69" s="4338"/>
      <c r="AH69" s="4340"/>
      <c r="AI69" s="4342"/>
      <c r="AJ69" s="4343"/>
      <c r="AK69" s="4344"/>
      <c r="AL69" s="4346"/>
      <c r="AM69" s="4347"/>
      <c r="AN69" s="4348"/>
      <c r="AO69" s="4350"/>
      <c r="AP69" s="4351"/>
      <c r="AQ69" s="4352"/>
      <c r="AR69" s="4354"/>
      <c r="AS69" s="4355"/>
      <c r="AT69" s="4356"/>
      <c r="AU69" s="4358"/>
      <c r="AV69" s="4359"/>
      <c r="AW69" s="4360"/>
      <c r="AX69" s="4362"/>
      <c r="AY69" s="4363"/>
      <c r="AZ69" s="4364"/>
      <c r="BA69" s="4366"/>
      <c r="BB69" s="4367"/>
      <c r="BC69" s="4368"/>
      <c r="BD69" s="4370"/>
      <c r="BE69" s="4372"/>
      <c r="BF69" s="4374"/>
      <c r="BG69" s="4376"/>
      <c r="BH69" s="4378"/>
      <c r="BI69" s="4380"/>
      <c r="BJ69" s="4382"/>
      <c r="BK69" s="4383"/>
      <c r="BL69" s="4384"/>
      <c r="BM69" s="4386"/>
      <c r="BN69" s="4387"/>
      <c r="BO69" s="4388"/>
      <c r="BP69" s="4390"/>
      <c r="BQ69" s="4391"/>
      <c r="BR69" s="4392"/>
      <c r="BS69" s="4394"/>
    </row>
    <row r="70">
      <c r="B70" t="s" s="328">
        <v>66</v>
      </c>
      <c r="C70" t="s" s="318">
        <v>65</v>
      </c>
      <c r="D70" t="n" s="320">
        <v>1.0</v>
      </c>
      <c r="E70" t="n" s="321">
        <v>0.0</v>
      </c>
      <c r="G70" t="n" s="319">
        <v>25.0</v>
      </c>
      <c r="K70" t="s" s="317">
        <v>14</v>
      </c>
      <c r="L70" s="4395"/>
      <c r="M70" s="4396"/>
      <c r="N70" s="4398"/>
      <c r="O70" s="4399"/>
      <c r="P70" s="4400"/>
      <c r="Q70" s="4402"/>
      <c r="R70" s="4403"/>
      <c r="S70" s="4404"/>
      <c r="T70" s="4406"/>
      <c r="U70" s="4407"/>
      <c r="V70" s="4408"/>
      <c r="W70" s="4410"/>
      <c r="X70" s="4411"/>
      <c r="Y70" s="4412"/>
      <c r="Z70" s="4414"/>
      <c r="AA70" s="4415"/>
      <c r="AB70" s="4416"/>
      <c r="AC70" s="4418"/>
      <c r="AD70" s="4419"/>
      <c r="AE70" s="4420"/>
      <c r="AF70" s="4422"/>
      <c r="AG70" s="4424"/>
      <c r="AH70" s="4426"/>
      <c r="AI70" s="4428"/>
      <c r="AJ70" s="4429"/>
      <c r="AK70" s="4430"/>
      <c r="AL70" s="4432"/>
      <c r="AM70" s="4433"/>
      <c r="AN70" s="4434"/>
      <c r="AO70" s="4436"/>
      <c r="AP70" s="4437"/>
      <c r="AQ70" s="4438"/>
      <c r="AR70" s="4440"/>
      <c r="AS70" s="4441"/>
      <c r="AT70" s="4442"/>
      <c r="AU70" s="4444"/>
      <c r="AV70" s="4445"/>
      <c r="AW70" s="4446"/>
      <c r="AX70" s="4448"/>
      <c r="AY70" s="4449"/>
      <c r="AZ70" s="4450"/>
      <c r="BA70" s="4452"/>
      <c r="BB70" s="4453"/>
      <c r="BC70" s="4454"/>
      <c r="BD70" s="4456"/>
      <c r="BE70" s="4458"/>
      <c r="BF70" s="4460"/>
      <c r="BG70" s="4462"/>
      <c r="BH70" s="4464"/>
      <c r="BI70" s="4466"/>
      <c r="BJ70" s="4468"/>
      <c r="BK70" s="4469"/>
      <c r="BL70" s="4470"/>
      <c r="BM70" s="4472"/>
      <c r="BN70" s="4473"/>
      <c r="BO70" s="4474"/>
      <c r="BP70" s="4476"/>
      <c r="BQ70" s="4477"/>
      <c r="BR70" s="4478"/>
      <c r="BS70" s="4480"/>
    </row>
    <row r="71">
      <c r="C71" t="s" s="327">
        <v>65</v>
      </c>
      <c r="D71" t="n" s="325">
        <v>1.0</v>
      </c>
      <c r="E71" t="n" s="326">
        <v>0.0</v>
      </c>
      <c r="H71" t="n" s="324">
        <v>0.0</v>
      </c>
      <c r="I71" t="n" s="323">
        <v>2.0</v>
      </c>
      <c r="K71" t="s" s="322">
        <v>27</v>
      </c>
      <c r="L71" s="4481"/>
      <c r="M71" s="4482"/>
      <c r="N71" s="4483"/>
      <c r="O71" s="4484"/>
      <c r="P71" s="4485"/>
      <c r="Q71" s="4486"/>
      <c r="R71" s="4487"/>
      <c r="S71" s="4488"/>
      <c r="T71" s="4489"/>
      <c r="U71" s="4490"/>
      <c r="V71" s="4491"/>
      <c r="W71" s="4492"/>
      <c r="X71" s="4493"/>
      <c r="Y71" s="4494"/>
      <c r="Z71" s="4495"/>
      <c r="AA71" s="4496"/>
      <c r="AB71" s="4497"/>
      <c r="AC71" s="4498"/>
      <c r="AD71" s="4499"/>
      <c r="AE71" s="4500"/>
      <c r="AF71" s="4501"/>
      <c r="AG71" s="4503"/>
      <c r="AH71" s="4505"/>
      <c r="AI71" s="4507"/>
      <c r="AJ71" s="4508"/>
      <c r="AK71" s="4509"/>
      <c r="AL71" s="4510"/>
      <c r="AM71" s="4511"/>
      <c r="AN71" s="4512"/>
      <c r="AO71" s="4513"/>
      <c r="AP71" s="4514"/>
      <c r="AQ71" s="4515"/>
      <c r="AR71" s="4516"/>
      <c r="AS71" s="4517"/>
      <c r="AT71" s="4518"/>
      <c r="AU71" s="4519"/>
      <c r="AV71" s="4520"/>
      <c r="AW71" s="4521"/>
      <c r="AX71" s="4522"/>
      <c r="AY71" s="4523"/>
      <c r="AZ71" s="4524"/>
      <c r="BA71" s="4525"/>
      <c r="BB71" s="4526"/>
      <c r="BC71" s="4527"/>
      <c r="BD71" s="4528"/>
      <c r="BE71" s="4530"/>
      <c r="BF71" s="4532"/>
      <c r="BG71" s="4534"/>
      <c r="BH71" s="4536"/>
      <c r="BI71" s="4538"/>
      <c r="BJ71" s="4540"/>
      <c r="BK71" s="4541"/>
      <c r="BL71" s="4542"/>
      <c r="BM71" s="4543"/>
      <c r="BN71" s="4544"/>
      <c r="BO71" s="4545"/>
      <c r="BP71" s="4546"/>
      <c r="BQ71" s="4547"/>
      <c r="BR71" s="4548"/>
      <c r="BS71" s="4549"/>
    </row>
    <row r="73">
      <c r="A73" t="s" s="372">
        <v>76</v>
      </c>
      <c r="B73" t="s" s="341">
        <v>69</v>
      </c>
      <c r="C73" t="s" s="332">
        <v>68</v>
      </c>
      <c r="D73" t="n" s="333">
        <v>1.0</v>
      </c>
      <c r="E73" t="n" s="334">
        <v>0.0</v>
      </c>
      <c r="G73" t="n" s="331">
        <v>30.0</v>
      </c>
      <c r="K73" t="s" s="330">
        <v>13</v>
      </c>
      <c r="L73" s="4550"/>
      <c r="M73" s="4552"/>
      <c r="N73" s="4553"/>
      <c r="O73" s="4554"/>
      <c r="P73" s="4556"/>
      <c r="Q73" s="4557"/>
      <c r="R73" s="4558"/>
      <c r="S73" s="4560"/>
      <c r="T73" s="4561"/>
      <c r="U73" s="4562"/>
      <c r="V73" s="4564"/>
      <c r="W73" s="4565"/>
      <c r="X73" s="4566"/>
      <c r="Y73" s="4568"/>
      <c r="Z73" s="4569"/>
      <c r="AA73" s="4570"/>
      <c r="AB73" s="4572"/>
      <c r="AC73" s="4573"/>
      <c r="AD73" s="4574"/>
      <c r="AE73" s="4576"/>
      <c r="AF73" s="4577"/>
      <c r="AG73" s="4579"/>
      <c r="AH73" s="4581"/>
      <c r="AI73" s="4583"/>
      <c r="AJ73" s="4584"/>
      <c r="AK73" s="4586"/>
      <c r="AL73" s="4587"/>
      <c r="AM73" s="4588"/>
      <c r="AN73" s="4590"/>
      <c r="AO73" s="4591"/>
      <c r="AP73" s="4592"/>
      <c r="AQ73" s="4594"/>
      <c r="AR73" s="4595"/>
      <c r="AS73" s="4596"/>
      <c r="AT73" s="4598"/>
      <c r="AU73" s="4599"/>
      <c r="AV73" s="4600"/>
      <c r="AW73" s="4602"/>
      <c r="AX73" s="4603"/>
      <c r="AY73" s="4604"/>
      <c r="AZ73" s="4606"/>
      <c r="BA73" s="4607"/>
      <c r="BB73" s="4608"/>
      <c r="BC73" s="4610"/>
      <c r="BD73" s="4611"/>
      <c r="BE73" s="4613"/>
      <c r="BF73" s="4615"/>
      <c r="BG73" s="4617"/>
      <c r="BH73" s="4619"/>
      <c r="BI73" s="4621"/>
      <c r="BJ73" s="4623"/>
      <c r="BK73" s="4624"/>
      <c r="BL73" s="4626"/>
      <c r="BM73" s="4627"/>
      <c r="BN73" s="4628"/>
      <c r="BO73" s="4630"/>
      <c r="BP73" s="4631"/>
      <c r="BQ73" s="4632"/>
      <c r="BR73" s="4634"/>
      <c r="BS73" s="4635"/>
    </row>
    <row r="74">
      <c r="C74" t="s" s="340">
        <v>68</v>
      </c>
      <c r="D74" t="n" s="338">
        <v>1.0</v>
      </c>
      <c r="E74" t="n" s="339">
        <v>0.0</v>
      </c>
      <c r="H74" t="n" s="337">
        <v>2.0</v>
      </c>
      <c r="I74" t="n" s="336">
        <v>2.0</v>
      </c>
      <c r="K74" t="s" s="335">
        <v>36</v>
      </c>
      <c r="L74" s="4636"/>
      <c r="M74" s="4637"/>
      <c r="N74" s="4638"/>
      <c r="O74" s="4639"/>
      <c r="P74" s="4640"/>
      <c r="Q74" s="4641"/>
      <c r="R74" s="4642"/>
      <c r="S74" s="4643"/>
      <c r="T74" s="4644"/>
      <c r="U74" s="4645"/>
      <c r="V74" s="4646"/>
      <c r="W74" s="4647"/>
      <c r="X74" s="4648"/>
      <c r="Y74" s="4649"/>
      <c r="Z74" s="4650"/>
      <c r="AA74" s="4651"/>
      <c r="AB74" s="4652"/>
      <c r="AC74" s="4653"/>
      <c r="AD74" s="4654"/>
      <c r="AE74" s="4655"/>
      <c r="AF74" s="4656"/>
      <c r="AG74" s="4658"/>
      <c r="AH74" s="4660"/>
      <c r="AI74" s="4662"/>
      <c r="AJ74" s="4663"/>
      <c r="AK74" s="4664"/>
      <c r="AL74" s="4665"/>
      <c r="AM74" s="4666"/>
      <c r="AN74" s="4667"/>
      <c r="AO74" s="4668"/>
      <c r="AP74" s="4669"/>
      <c r="AQ74" s="4670"/>
      <c r="AR74" s="4671"/>
      <c r="AS74" s="4672"/>
      <c r="AT74" s="4673"/>
      <c r="AU74" s="4674"/>
      <c r="AV74" s="4675"/>
      <c r="AW74" s="4676"/>
      <c r="AX74" s="4677"/>
      <c r="AY74" s="4678"/>
      <c r="AZ74" s="4679"/>
      <c r="BA74" s="4680"/>
      <c r="BB74" s="4681"/>
      <c r="BC74" s="4682"/>
      <c r="BD74" s="4683"/>
      <c r="BE74" s="4685"/>
      <c r="BF74" s="4687"/>
      <c r="BG74" s="4689"/>
      <c r="BH74" s="4691"/>
      <c r="BI74" s="4693"/>
      <c r="BJ74" s="4695"/>
      <c r="BK74" s="4696"/>
      <c r="BL74" s="4697"/>
      <c r="BM74" s="4698"/>
      <c r="BN74" s="4699"/>
      <c r="BO74" s="4700"/>
      <c r="BP74" s="4701"/>
      <c r="BQ74" s="4702"/>
      <c r="BR74" s="4703"/>
      <c r="BS74" s="4704"/>
    </row>
    <row r="75">
      <c r="B75" t="s" s="353">
        <v>71</v>
      </c>
      <c r="C75" t="s" s="344">
        <v>70</v>
      </c>
      <c r="D75" t="n" s="345">
        <v>1.0</v>
      </c>
      <c r="E75" t="n" s="346">
        <v>0.0</v>
      </c>
      <c r="G75" t="n" s="343">
        <v>8.0</v>
      </c>
      <c r="K75" t="s" s="342">
        <v>13</v>
      </c>
      <c r="L75" s="4705"/>
      <c r="M75" s="4707"/>
      <c r="N75" s="4708"/>
      <c r="O75" s="4709"/>
      <c r="P75" s="4711"/>
      <c r="Q75" s="4712"/>
      <c r="R75" s="4713"/>
      <c r="S75" s="4715"/>
      <c r="T75" s="4716"/>
      <c r="U75" s="4717"/>
      <c r="V75" s="4719"/>
      <c r="W75" s="4720"/>
      <c r="X75" s="4721"/>
      <c r="Y75" s="4723"/>
      <c r="Z75" s="4724"/>
      <c r="AA75" s="4725"/>
      <c r="AB75" s="4727"/>
      <c r="AC75" s="4728"/>
      <c r="AD75" s="4729"/>
      <c r="AE75" s="4731"/>
      <c r="AF75" s="4732"/>
      <c r="AG75" s="4734"/>
      <c r="AH75" s="4736"/>
      <c r="AI75" s="4738"/>
      <c r="AJ75" s="4739"/>
      <c r="AK75" s="4741"/>
      <c r="AL75" s="4742"/>
      <c r="AM75" s="4743"/>
      <c r="AN75" s="4745"/>
      <c r="AO75" s="4746"/>
      <c r="AP75" s="4747"/>
      <c r="AQ75" s="4749"/>
      <c r="AR75" s="4750"/>
      <c r="AS75" s="4751"/>
      <c r="AT75" s="4753"/>
      <c r="AU75" s="4754"/>
      <c r="AV75" s="4755"/>
      <c r="AW75" s="4757"/>
      <c r="AX75" s="4758"/>
      <c r="AY75" s="4759"/>
      <c r="AZ75" s="4761"/>
      <c r="BA75" s="4762"/>
      <c r="BB75" s="4763"/>
      <c r="BC75" s="4765"/>
      <c r="BD75" s="4766"/>
      <c r="BE75" s="4768"/>
      <c r="BF75" s="4770"/>
      <c r="BG75" s="4772"/>
      <c r="BH75" s="4774"/>
      <c r="BI75" s="4776"/>
      <c r="BJ75" s="4778"/>
      <c r="BK75" s="4779"/>
      <c r="BL75" s="4781"/>
      <c r="BM75" s="4782"/>
      <c r="BN75" s="4783"/>
      <c r="BO75" s="4785"/>
      <c r="BP75" s="4786"/>
      <c r="BQ75" s="4787"/>
      <c r="BR75" s="4789"/>
      <c r="BS75" s="4790"/>
    </row>
    <row r="76">
      <c r="C76" t="s" s="352">
        <v>70</v>
      </c>
      <c r="D76" t="n" s="350">
        <v>1.0</v>
      </c>
      <c r="E76" t="n" s="351">
        <v>0.0</v>
      </c>
      <c r="H76" t="n" s="349">
        <v>0.0</v>
      </c>
      <c r="I76" t="n" s="348">
        <v>2.0</v>
      </c>
      <c r="K76" t="s" s="347">
        <v>27</v>
      </c>
      <c r="L76" s="4791"/>
      <c r="M76" s="4792"/>
      <c r="N76" s="4793"/>
      <c r="O76" s="4794"/>
      <c r="P76" s="4795"/>
      <c r="Q76" s="4796"/>
      <c r="R76" s="4797"/>
      <c r="S76" s="4798"/>
      <c r="T76" s="4799"/>
      <c r="U76" s="4800"/>
      <c r="V76" s="4801"/>
      <c r="W76" s="4802"/>
      <c r="X76" s="4803"/>
      <c r="Y76" s="4804"/>
      <c r="Z76" s="4805"/>
      <c r="AA76" s="4806"/>
      <c r="AB76" s="4807"/>
      <c r="AC76" s="4808"/>
      <c r="AD76" s="4809"/>
      <c r="AE76" s="4810"/>
      <c r="AF76" s="4811"/>
      <c r="AG76" s="4813"/>
      <c r="AH76" s="4815"/>
      <c r="AI76" s="4817"/>
      <c r="AJ76" s="4818"/>
      <c r="AK76" s="4819"/>
      <c r="AL76" s="4820"/>
      <c r="AM76" s="4821"/>
      <c r="AN76" s="4822"/>
      <c r="AO76" s="4823"/>
      <c r="AP76" s="4824"/>
      <c r="AQ76" s="4825"/>
      <c r="AR76" s="4826"/>
      <c r="AS76" s="4827"/>
      <c r="AT76" s="4828"/>
      <c r="AU76" s="4829"/>
      <c r="AV76" s="4830"/>
      <c r="AW76" s="4831"/>
      <c r="AX76" s="4832"/>
      <c r="AY76" s="4833"/>
      <c r="AZ76" s="4834"/>
      <c r="BA76" s="4835"/>
      <c r="BB76" s="4836"/>
      <c r="BC76" s="4837"/>
      <c r="BD76" s="4838"/>
      <c r="BE76" s="4840"/>
      <c r="BF76" s="4842"/>
      <c r="BG76" s="4844"/>
      <c r="BH76" s="4846"/>
      <c r="BI76" s="4848"/>
      <c r="BJ76" s="4850"/>
      <c r="BK76" s="4851"/>
      <c r="BL76" s="4852"/>
      <c r="BM76" s="4853"/>
      <c r="BN76" s="4854"/>
      <c r="BO76" s="4855"/>
      <c r="BP76" s="4856"/>
      <c r="BQ76" s="4857"/>
      <c r="BR76" s="4858"/>
      <c r="BS76" s="4859"/>
    </row>
    <row r="77">
      <c r="B77" t="s" s="365">
        <v>73</v>
      </c>
      <c r="C77" t="s" s="356">
        <v>72</v>
      </c>
      <c r="D77" t="n" s="357">
        <v>1.0</v>
      </c>
      <c r="E77" t="n" s="358">
        <v>0.0</v>
      </c>
      <c r="G77" t="n" s="355">
        <v>14.0</v>
      </c>
      <c r="K77" t="s" s="354">
        <v>13</v>
      </c>
      <c r="L77" s="4860"/>
      <c r="M77" s="4862"/>
      <c r="N77" s="4863"/>
      <c r="O77" s="4864"/>
      <c r="P77" s="4866"/>
      <c r="Q77" s="4867"/>
      <c r="R77" s="4868"/>
      <c r="S77" s="4870"/>
      <c r="T77" s="4871"/>
      <c r="U77" s="4872"/>
      <c r="V77" s="4874"/>
      <c r="W77" s="4875"/>
      <c r="X77" s="4876"/>
      <c r="Y77" s="4878"/>
      <c r="Z77" s="4879"/>
      <c r="AA77" s="4880"/>
      <c r="AB77" s="4882"/>
      <c r="AC77" s="4883"/>
      <c r="AD77" s="4884"/>
      <c r="AE77" s="4886"/>
      <c r="AF77" s="4887"/>
      <c r="AG77" s="4889"/>
      <c r="AH77" s="4891"/>
      <c r="AI77" s="4893"/>
      <c r="AJ77" s="4894"/>
      <c r="AK77" s="4896"/>
      <c r="AL77" s="4897"/>
      <c r="AM77" s="4898"/>
      <c r="AN77" s="4900"/>
      <c r="AO77" s="4901"/>
      <c r="AP77" s="4902"/>
      <c r="AQ77" s="4904"/>
      <c r="AR77" s="4905"/>
      <c r="AS77" s="4906"/>
      <c r="AT77" s="4908"/>
      <c r="AU77" s="4909"/>
      <c r="AV77" s="4910"/>
      <c r="AW77" s="4912"/>
      <c r="AX77" s="4913"/>
      <c r="AY77" s="4914"/>
      <c r="AZ77" s="4916"/>
      <c r="BA77" s="4917"/>
      <c r="BB77" s="4918"/>
      <c r="BC77" s="4920"/>
      <c r="BD77" s="4921"/>
      <c r="BE77" s="4923"/>
      <c r="BF77" s="4925"/>
      <c r="BG77" s="4927"/>
      <c r="BH77" s="4929"/>
      <c r="BI77" s="4931"/>
      <c r="BJ77" s="4933"/>
      <c r="BK77" s="4934"/>
      <c r="BL77" s="4936"/>
      <c r="BM77" s="4937"/>
      <c r="BN77" s="4938"/>
      <c r="BO77" s="4940"/>
      <c r="BP77" s="4941"/>
      <c r="BQ77" s="4942"/>
      <c r="BR77" s="4944"/>
      <c r="BS77" s="4945"/>
    </row>
    <row r="78">
      <c r="C78" t="s" s="364">
        <v>72</v>
      </c>
      <c r="D78" t="n" s="362">
        <v>1.0</v>
      </c>
      <c r="E78" t="n" s="363">
        <v>0.0</v>
      </c>
      <c r="H78" t="n" s="361">
        <v>0.0</v>
      </c>
      <c r="I78" t="n" s="360">
        <v>2.0</v>
      </c>
      <c r="K78" t="s" s="359">
        <v>27</v>
      </c>
      <c r="L78" s="4946"/>
      <c r="M78" s="4947"/>
      <c r="N78" s="4948"/>
      <c r="O78" s="4949"/>
      <c r="P78" s="4950"/>
      <c r="Q78" s="4951"/>
      <c r="R78" s="4952"/>
      <c r="S78" s="4953"/>
      <c r="T78" s="4954"/>
      <c r="U78" s="4955"/>
      <c r="V78" s="4956"/>
      <c r="W78" s="4957"/>
      <c r="X78" s="4958"/>
      <c r="Y78" s="4959"/>
      <c r="Z78" s="4960"/>
      <c r="AA78" s="4961"/>
      <c r="AB78" s="4962"/>
      <c r="AC78" s="4963"/>
      <c r="AD78" s="4964"/>
      <c r="AE78" s="4965"/>
      <c r="AF78" s="4966"/>
      <c r="AG78" s="4968"/>
      <c r="AH78" s="4970"/>
      <c r="AI78" s="4972"/>
      <c r="AJ78" s="4973"/>
      <c r="AK78" s="4974"/>
      <c r="AL78" s="4975"/>
      <c r="AM78" s="4976"/>
      <c r="AN78" s="4977"/>
      <c r="AO78" s="4978"/>
      <c r="AP78" s="4979"/>
      <c r="AQ78" s="4980"/>
      <c r="AR78" s="4981"/>
      <c r="AS78" s="4982"/>
      <c r="AT78" s="4983"/>
      <c r="AU78" s="4984"/>
      <c r="AV78" s="4985"/>
      <c r="AW78" s="4986"/>
      <c r="AX78" s="4987"/>
      <c r="AY78" s="4988"/>
      <c r="AZ78" s="4989"/>
      <c r="BA78" s="4990"/>
      <c r="BB78" s="4991"/>
      <c r="BC78" s="4992"/>
      <c r="BD78" s="4993"/>
      <c r="BE78" s="4995"/>
      <c r="BF78" s="4997"/>
      <c r="BG78" s="4999"/>
      <c r="BH78" s="5001"/>
      <c r="BI78" s="5003"/>
      <c r="BJ78" s="5005"/>
      <c r="BK78" s="5006"/>
      <c r="BL78" s="5007"/>
      <c r="BM78" s="5008"/>
      <c r="BN78" s="5009"/>
      <c r="BO78" s="5010"/>
      <c r="BP78" s="5011"/>
      <c r="BQ78" s="5012"/>
      <c r="BR78" s="5013"/>
      <c r="BS78" s="5014"/>
    </row>
    <row r="79">
      <c r="B79" t="s" s="371">
        <v>75</v>
      </c>
      <c r="C79" t="s" s="367">
        <v>74</v>
      </c>
      <c r="D79" t="n" s="369">
        <v>1.0</v>
      </c>
      <c r="E79" t="n" s="370">
        <v>0.0</v>
      </c>
      <c r="G79" t="n" s="368">
        <v>1.0</v>
      </c>
      <c r="K79" t="s" s="366">
        <v>14</v>
      </c>
      <c r="L79" s="5015"/>
      <c r="M79" s="5016"/>
      <c r="N79" s="5018"/>
      <c r="O79" s="5019"/>
      <c r="P79" s="5020"/>
      <c r="Q79" s="5022"/>
      <c r="R79" s="5023"/>
      <c r="S79" s="5024"/>
      <c r="T79" s="5026"/>
      <c r="U79" s="5027"/>
      <c r="V79" s="5028"/>
      <c r="W79" s="5030"/>
      <c r="X79" s="5031"/>
      <c r="Y79" s="5032"/>
      <c r="Z79" s="5034"/>
      <c r="AA79" s="5035"/>
      <c r="AB79" s="5036"/>
      <c r="AC79" s="5038"/>
      <c r="AD79" s="5039"/>
      <c r="AE79" s="5040"/>
      <c r="AF79" s="5042"/>
      <c r="AG79" s="5044"/>
      <c r="AH79" s="5046"/>
      <c r="AI79" s="5048"/>
      <c r="AJ79" s="5049"/>
      <c r="AK79" s="5050"/>
      <c r="AL79" s="5052"/>
      <c r="AM79" s="5053"/>
      <c r="AN79" s="5054"/>
      <c r="AO79" s="5056"/>
      <c r="AP79" s="5057"/>
      <c r="AQ79" s="5058"/>
      <c r="AR79" s="5060"/>
      <c r="AS79" s="5061"/>
      <c r="AT79" s="5062"/>
      <c r="AU79" s="5064"/>
      <c r="AV79" s="5065"/>
      <c r="AW79" s="5066"/>
      <c r="AX79" s="5068"/>
      <c r="AY79" s="5069"/>
      <c r="AZ79" s="5070"/>
      <c r="BA79" s="5072"/>
      <c r="BB79" s="5073"/>
      <c r="BC79" s="5074"/>
      <c r="BD79" s="5076"/>
      <c r="BE79" s="5078"/>
      <c r="BF79" s="5080"/>
      <c r="BG79" s="5082"/>
      <c r="BH79" s="5084"/>
      <c r="BI79" s="5086"/>
      <c r="BJ79" s="5088"/>
      <c r="BK79" s="5089"/>
      <c r="BL79" s="5090"/>
      <c r="BM79" s="5092"/>
      <c r="BN79" s="5093"/>
      <c r="BO79" s="5094"/>
      <c r="BP79" s="5096"/>
      <c r="BQ79" s="5097"/>
      <c r="BR79" s="5098"/>
      <c r="BS79" s="5100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101">
        <v>101</v>
      </c>
      <c r="B3" s="5102">
        <f>TODAY()</f>
      </c>
      <c r="BB3" t="s" s="5796">
        <v>155</v>
      </c>
      <c r="BC3" s="55"/>
      <c r="BD3" s="56"/>
      <c r="BE3" t="s" s="5827">
        <v>157</v>
      </c>
      <c r="BF3" s="55"/>
      <c r="BG3" s="56"/>
      <c r="BK3" t="s" s="5886">
        <v>160</v>
      </c>
      <c r="BL3" s="55"/>
      <c r="BM3" s="56"/>
    </row>
    <row r="4">
      <c r="A4" t="s" s="5103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104">
        <v>19</v>
      </c>
      <c r="H5" s="48"/>
      <c r="I5" s="49"/>
      <c r="L5" s="5485">
        <f>L6*Paramétrage!$C$5</f>
      </c>
      <c r="M5" s="48"/>
      <c r="N5" s="49"/>
      <c r="O5" s="5513">
        <f>O6*Paramétrage!$C$5</f>
      </c>
      <c r="P5" s="48"/>
      <c r="Q5" s="49"/>
      <c r="R5" s="5541">
        <f>R6*Paramétrage!$C$5</f>
      </c>
      <c r="S5" s="48"/>
      <c r="T5" s="49"/>
      <c r="U5" s="5569">
        <f>U6*Paramétrage!$C$5</f>
      </c>
      <c r="V5" s="48"/>
      <c r="W5" s="49"/>
      <c r="X5" s="5597">
        <f>X6*Paramétrage!$C$5</f>
      </c>
      <c r="Y5" s="48"/>
      <c r="Z5" s="49"/>
      <c r="AD5" s="5627">
        <f>AD6*Paramétrage!$C$5</f>
      </c>
      <c r="AE5" s="48"/>
      <c r="AF5" s="49"/>
      <c r="AG5" s="5655">
        <f>AG6*Paramétrage!$C$5</f>
      </c>
      <c r="AH5" s="48"/>
      <c r="AI5" s="49"/>
      <c r="AJ5" s="5683">
        <f>AJ6*Paramétrage!$C$5</f>
      </c>
      <c r="AK5" s="48"/>
      <c r="AL5" s="49"/>
      <c r="AM5" s="5711">
        <f>AM6*Paramétrage!$C$5</f>
      </c>
      <c r="AN5" s="48"/>
      <c r="AO5" s="49"/>
      <c r="AP5" s="5739">
        <f>AP6*Paramétrage!$C$5</f>
      </c>
      <c r="AQ5" s="48"/>
      <c r="AR5" s="49"/>
      <c r="AS5" s="5767">
        <f>AS6*Paramétrage!$C$5</f>
      </c>
      <c r="AT5" s="48"/>
      <c r="AU5" s="49"/>
      <c r="BB5" s="5802">
        <f>BB6*Paramétrage!$C$5</f>
      </c>
      <c r="BC5" s="48"/>
      <c r="BD5" s="49"/>
      <c r="BE5" s="5833">
        <f>BE6*Paramétrage!$C$5</f>
      </c>
      <c r="BF5" s="48"/>
      <c r="BG5" s="49"/>
      <c r="BH5" s="5861">
        <f>BH6*Paramétrage!$C$5</f>
      </c>
      <c r="BI5" s="48"/>
      <c r="BJ5" s="49"/>
      <c r="BK5" s="5892">
        <f>BK6*Paramétrage!$C$5</f>
      </c>
      <c r="BL5" s="48"/>
      <c r="BM5" s="49"/>
      <c r="BN5" s="5920">
        <f>BN6*Paramétrage!$C$5</f>
      </c>
      <c r="BO5" s="48"/>
      <c r="BP5" s="49"/>
    </row>
    <row r="6">
      <c r="G6" t="s" s="5105">
        <v>20</v>
      </c>
      <c r="H6" s="48"/>
      <c r="I6" s="49"/>
      <c r="L6" s="5488">
        <f>Paramétrage!$H$2</f>
      </c>
      <c r="M6" s="48"/>
      <c r="N6" s="49"/>
      <c r="O6" s="5516">
        <f>Paramétrage!$H$2</f>
      </c>
      <c r="P6" s="48"/>
      <c r="Q6" s="49"/>
      <c r="R6" s="5544">
        <f>Paramétrage!$H$2</f>
      </c>
      <c r="S6" s="48"/>
      <c r="T6" s="49"/>
      <c r="U6" s="5572">
        <f>Paramétrage!$H$2</f>
      </c>
      <c r="V6" s="48"/>
      <c r="W6" s="49"/>
      <c r="X6" s="5600">
        <f>Paramétrage!$H$2</f>
      </c>
      <c r="Y6" s="48"/>
      <c r="Z6" s="49"/>
      <c r="AD6" s="5630">
        <f>Paramétrage!$H$2</f>
      </c>
      <c r="AE6" s="48"/>
      <c r="AF6" s="49"/>
      <c r="AG6" s="5658">
        <f>Paramétrage!$H$2</f>
      </c>
      <c r="AH6" s="48"/>
      <c r="AI6" s="49"/>
      <c r="AJ6" s="5686">
        <f>Paramétrage!$H$2</f>
      </c>
      <c r="AK6" s="48"/>
      <c r="AL6" s="49"/>
      <c r="AM6" s="5714">
        <f>Paramétrage!$H$2</f>
      </c>
      <c r="AN6" s="48"/>
      <c r="AO6" s="49"/>
      <c r="AP6" s="5742">
        <f>Paramétrage!$H$2</f>
      </c>
      <c r="AQ6" s="48"/>
      <c r="AR6" s="49"/>
      <c r="AS6" s="5770">
        <f>Paramétrage!$H$2</f>
      </c>
      <c r="AT6" s="48"/>
      <c r="AU6" s="49"/>
      <c r="BB6" s="5805">
        <f>Paramétrage!$H$2-4</f>
      </c>
      <c r="BC6" s="48"/>
      <c r="BD6" s="49"/>
      <c r="BE6" s="5836">
        <f>Paramétrage!$H$2-4</f>
      </c>
      <c r="BF6" s="48"/>
      <c r="BG6" s="49"/>
      <c r="BH6" s="5864">
        <f>Paramétrage!$H$2</f>
      </c>
      <c r="BI6" s="48"/>
      <c r="BJ6" s="49"/>
      <c r="BK6" s="5895">
        <f>Paramétrage!$H$2-4</f>
      </c>
      <c r="BL6" s="48"/>
      <c r="BM6" s="49"/>
      <c r="BN6" s="5923">
        <f>Paramétrage!$H$2</f>
      </c>
      <c r="BO6" s="48"/>
      <c r="BP6" s="49"/>
    </row>
    <row r="7">
      <c r="G7" t="s" s="5106">
        <v>21</v>
      </c>
      <c r="H7" s="48"/>
      <c r="I7" s="49"/>
      <c r="L7" s="5491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519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547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57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0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633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661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689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717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74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77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808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839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867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92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492">
        <v>12</v>
      </c>
      <c r="M8" t="s" s="5493">
        <v>13</v>
      </c>
      <c r="N8" t="s" s="5494">
        <v>14</v>
      </c>
      <c r="O8" t="s" s="5520">
        <v>12</v>
      </c>
      <c r="P8" t="s" s="5521">
        <v>13</v>
      </c>
      <c r="Q8" t="s" s="5522">
        <v>14</v>
      </c>
      <c r="R8" t="s" s="5548">
        <v>12</v>
      </c>
      <c r="S8" t="s" s="5549">
        <v>13</v>
      </c>
      <c r="T8" t="s" s="5550">
        <v>14</v>
      </c>
      <c r="U8" t="s" s="5576">
        <v>12</v>
      </c>
      <c r="V8" t="s" s="5577">
        <v>13</v>
      </c>
      <c r="W8" t="s" s="5578">
        <v>14</v>
      </c>
      <c r="X8" t="s" s="5604">
        <v>12</v>
      </c>
      <c r="Y8" t="s" s="5605">
        <v>13</v>
      </c>
      <c r="Z8" t="s" s="5606">
        <v>14</v>
      </c>
      <c r="AD8" t="s" s="5634">
        <v>12</v>
      </c>
      <c r="AE8" t="s" s="5635">
        <v>13</v>
      </c>
      <c r="AF8" t="s" s="5636">
        <v>14</v>
      </c>
      <c r="AG8" t="s" s="5662">
        <v>12</v>
      </c>
      <c r="AH8" t="s" s="5663">
        <v>13</v>
      </c>
      <c r="AI8" t="s" s="5664">
        <v>14</v>
      </c>
      <c r="AJ8" t="s" s="5690">
        <v>12</v>
      </c>
      <c r="AK8" t="s" s="5691">
        <v>13</v>
      </c>
      <c r="AL8" t="s" s="5692">
        <v>14</v>
      </c>
      <c r="AM8" t="s" s="5718">
        <v>12</v>
      </c>
      <c r="AN8" t="s" s="5719">
        <v>13</v>
      </c>
      <c r="AO8" t="s" s="5720">
        <v>14</v>
      </c>
      <c r="AP8" t="s" s="5746">
        <v>12</v>
      </c>
      <c r="AQ8" t="s" s="5747">
        <v>13</v>
      </c>
      <c r="AR8" t="s" s="5748">
        <v>14</v>
      </c>
      <c r="AS8" t="s" s="5774">
        <v>12</v>
      </c>
      <c r="AT8" t="s" s="5775">
        <v>13</v>
      </c>
      <c r="AU8" t="s" s="5776">
        <v>14</v>
      </c>
      <c r="BB8" t="s" s="5809">
        <v>12</v>
      </c>
      <c r="BC8" t="s" s="5810">
        <v>13</v>
      </c>
      <c r="BD8" t="s" s="5811">
        <v>14</v>
      </c>
      <c r="BE8" t="s" s="5840">
        <v>12</v>
      </c>
      <c r="BF8" t="s" s="5841">
        <v>13</v>
      </c>
      <c r="BG8" t="s" s="5842">
        <v>14</v>
      </c>
      <c r="BH8" t="s" s="5868">
        <v>12</v>
      </c>
      <c r="BI8" t="s" s="5869">
        <v>13</v>
      </c>
      <c r="BJ8" t="s" s="5870">
        <v>14</v>
      </c>
      <c r="BK8" t="s" s="5899">
        <v>12</v>
      </c>
      <c r="BL8" t="s" s="5900">
        <v>13</v>
      </c>
      <c r="BM8" t="s" s="5901">
        <v>14</v>
      </c>
      <c r="BN8" t="s" s="5927">
        <v>12</v>
      </c>
      <c r="BO8" t="s" s="5928">
        <v>13</v>
      </c>
      <c r="BP8" t="s" s="5929">
        <v>14</v>
      </c>
    </row>
    <row r="9">
      <c r="G9" t="s" s="5107">
        <v>22</v>
      </c>
      <c r="H9" s="55"/>
      <c r="I9" s="56"/>
      <c r="L9" s="5495">
        <f>SUMPRODUCT(L21:L90,D21:D90)</f>
      </c>
      <c r="M9" s="5496">
        <f>SUMPRODUCT(M21:M90,D21:D90)</f>
      </c>
      <c r="N9" s="5497">
        <f>SUMPRODUCT(N21:N90,D21:D90)</f>
      </c>
      <c r="O9" s="5523">
        <f>SUMPRODUCT(O21:O90,D21:D90)</f>
      </c>
      <c r="P9" s="5524">
        <f>SUMPRODUCT(P21:P90,D21:D90)</f>
      </c>
      <c r="Q9" s="5525">
        <f>SUMPRODUCT(Q21:Q90,D21:D90)</f>
      </c>
      <c r="R9" s="5551">
        <f>SUMPRODUCT(R21:R90,D21:D90)</f>
      </c>
      <c r="S9" s="5552">
        <f>SUMPRODUCT(S21:S90,D21:D90)</f>
      </c>
      <c r="T9" s="5553">
        <f>SUMPRODUCT(T21:T90,D21:D90)</f>
      </c>
      <c r="U9" s="5579">
        <f>SUMPRODUCT(U21:U90,D21:D90)</f>
      </c>
      <c r="V9" s="5580">
        <f>SUMPRODUCT(V21:V90,D21:D90)</f>
      </c>
      <c r="W9" s="5581">
        <f>SUMPRODUCT(W21:W90,D21:D90)</f>
      </c>
      <c r="X9" s="5607">
        <f>SUMPRODUCT(X21:X90,D21:D90)</f>
      </c>
      <c r="Y9" s="5608">
        <f>SUMPRODUCT(Y21:Y90,D21:D90)</f>
      </c>
      <c r="Z9" s="5609">
        <f>SUMPRODUCT(Z21:Z90,D21:D90)</f>
      </c>
      <c r="AD9" s="5637">
        <f>SUMPRODUCT(AD21:AD90,D21:D90)</f>
      </c>
      <c r="AE9" s="5638">
        <f>SUMPRODUCT(AE21:AE90,D21:D90)</f>
      </c>
      <c r="AF9" s="5639">
        <f>SUMPRODUCT(AF21:AF90,D21:D90)</f>
      </c>
      <c r="AG9" s="5665">
        <f>SUMPRODUCT(AG21:AG90,D21:D90)</f>
      </c>
      <c r="AH9" s="5666">
        <f>SUMPRODUCT(AH21:AH90,D21:D90)</f>
      </c>
      <c r="AI9" s="5667">
        <f>SUMPRODUCT(AI21:AI90,D21:D90)</f>
      </c>
      <c r="AJ9" s="5693">
        <f>SUMPRODUCT(AJ21:AJ90,D21:D90)</f>
      </c>
      <c r="AK9" s="5694">
        <f>SUMPRODUCT(AK21:AK90,D21:D90)</f>
      </c>
      <c r="AL9" s="5695">
        <f>SUMPRODUCT(AL21:AL90,D21:D90)</f>
      </c>
      <c r="AM9" s="5721">
        <f>SUMPRODUCT(AM21:AM90,D21:D90)</f>
      </c>
      <c r="AN9" s="5722">
        <f>SUMPRODUCT(AN21:AN90,D21:D90)</f>
      </c>
      <c r="AO9" s="5723">
        <f>SUMPRODUCT(AO21:AO90,D21:D90)</f>
      </c>
      <c r="AP9" s="5749">
        <f>SUMPRODUCT(AP21:AP90,D21:D90)</f>
      </c>
      <c r="AQ9" s="5750">
        <f>SUMPRODUCT(AQ21:AQ90,D21:D90)</f>
      </c>
      <c r="AR9" s="5751">
        <f>SUMPRODUCT(AR21:AR90,D21:D90)</f>
      </c>
      <c r="AS9" s="5777">
        <f>SUMPRODUCT(AS21:AS90,D21:D90)</f>
      </c>
      <c r="AT9" s="5778">
        <f>SUMPRODUCT(AT21:AT90,D21:D90)</f>
      </c>
      <c r="AU9" s="5779">
        <f>SUMPRODUCT(AU21:AU90,D21:D90)</f>
      </c>
      <c r="BB9" s="5812">
        <f>SUMPRODUCT(BB21:BB90,D21:D90)</f>
      </c>
      <c r="BC9" s="5813">
        <f>SUMPRODUCT(BC21:BC90,D21:D90)</f>
      </c>
      <c r="BD9" s="5814">
        <f>SUMPRODUCT(BD21:BD90,D21:D90)</f>
      </c>
      <c r="BE9" s="5843">
        <f>SUMPRODUCT(BE21:BE90,D21:D90)</f>
      </c>
      <c r="BF9" s="5844">
        <f>SUMPRODUCT(BF21:BF90,D21:D90)</f>
      </c>
      <c r="BG9" s="5845">
        <f>SUMPRODUCT(BG21:BG90,D21:D90)</f>
      </c>
      <c r="BH9" s="5871">
        <f>SUMPRODUCT(BH21:BH90,D21:D90)</f>
      </c>
      <c r="BI9" s="5872">
        <f>SUMPRODUCT(BI21:BI90,D21:D90)</f>
      </c>
      <c r="BJ9" s="5873">
        <f>SUMPRODUCT(BJ21:BJ90,D21:D90)</f>
      </c>
      <c r="BK9" s="5902">
        <f>SUMPRODUCT(BK21:BK90,D21:D90)</f>
      </c>
      <c r="BL9" s="5903">
        <f>SUMPRODUCT(BL21:BL90,D21:D90)</f>
      </c>
      <c r="BM9" s="5904">
        <f>SUMPRODUCT(BM21:BM90,D21:D90)</f>
      </c>
      <c r="BN9" s="5930">
        <f>SUMPRODUCT(BN21:BN90,D21:D90)</f>
      </c>
      <c r="BO9" s="5931">
        <f>SUMPRODUCT(BO21:BO90,D21:D90)</f>
      </c>
      <c r="BP9" s="5932">
        <f>SUMPRODUCT(BP21:BP90,D21:D90)</f>
      </c>
    </row>
    <row r="10">
      <c r="G10" s="53"/>
      <c r="H10" s="46"/>
      <c r="I10" s="47"/>
      <c r="L10" s="5498">
        <f>SUM(L9:N9)</f>
      </c>
      <c r="O10" s="5526">
        <f>SUM(O9:Q9)</f>
      </c>
      <c r="R10" s="5554">
        <f>SUM(R9:T9)</f>
      </c>
      <c r="U10" s="5582">
        <f>SUM(U9:W9)</f>
      </c>
      <c r="X10" s="5610">
        <f>SUM(X9:Z9)</f>
      </c>
      <c r="AD10" s="5640">
        <f>SUM(AD9:AF9)</f>
      </c>
      <c r="AG10" s="5668">
        <f>SUM(AG9:AI9)</f>
      </c>
      <c r="AJ10" s="5696">
        <f>SUM(AJ9:AL9)</f>
      </c>
      <c r="AM10" s="5724">
        <f>SUM(AM9:AO9)</f>
      </c>
      <c r="AP10" s="5752">
        <f>SUM(AP9:AR9)</f>
      </c>
      <c r="AS10" s="5780">
        <f>SUM(AS9:AU9)</f>
      </c>
      <c r="BB10" s="5815">
        <f>SUM(BB9:BD9)</f>
      </c>
      <c r="BE10" s="5846">
        <f>SUM(BE9:BG9)</f>
      </c>
      <c r="BH10" s="5874">
        <f>SUM(BH9:BJ9)</f>
      </c>
      <c r="BK10" s="5905">
        <f>SUM(BK9:BM9)</f>
      </c>
      <c r="BN10" s="5933">
        <f>SUM(BN9:BP9)</f>
      </c>
    </row>
    <row r="11">
      <c r="G11" t="s" s="5108">
        <v>23</v>
      </c>
      <c r="H11" s="55"/>
      <c r="I11" s="56"/>
      <c r="L11" s="5499">
        <f>SUMPRODUCT(L21:L90,E21:E90)</f>
      </c>
      <c r="M11" s="5500">
        <f>SUMPRODUCT(M21:M90,E21:E90)</f>
      </c>
      <c r="N11" s="5501">
        <f>SUMPRODUCT(N21:N90,E21:E90)</f>
      </c>
      <c r="O11" s="5527">
        <f>SUMPRODUCT(O21:O90,E21:E90)</f>
      </c>
      <c r="P11" s="5528">
        <f>SUMPRODUCT(P21:P90,E21:E90)</f>
      </c>
      <c r="Q11" s="5529">
        <f>SUMPRODUCT(Q21:Q90,E21:E90)</f>
      </c>
      <c r="R11" s="5555">
        <f>SUMPRODUCT(R21:R90,E21:E90)</f>
      </c>
      <c r="S11" s="5556">
        <f>SUMPRODUCT(S21:S90,E21:E90)</f>
      </c>
      <c r="T11" s="5557">
        <f>SUMPRODUCT(T21:T90,E21:E90)</f>
      </c>
      <c r="U11" s="5583">
        <f>SUMPRODUCT(U21:U90,E21:E90)</f>
      </c>
      <c r="V11" s="5584">
        <f>SUMPRODUCT(V21:V90,E21:E90)</f>
      </c>
      <c r="W11" s="5585">
        <f>SUMPRODUCT(W21:W90,E21:E90)</f>
      </c>
      <c r="X11" s="5611">
        <f>SUMPRODUCT(X21:X90,E21:E90)</f>
      </c>
      <c r="Y11" s="5612">
        <f>SUMPRODUCT(Y21:Y90,E21:E90)</f>
      </c>
      <c r="Z11" s="5613">
        <f>SUMPRODUCT(Z21:Z90,E21:E90)</f>
      </c>
      <c r="AD11" s="5641">
        <f>SUMPRODUCT(AD21:AD90,E21:E90)</f>
      </c>
      <c r="AE11" s="5642">
        <f>SUMPRODUCT(AE21:AE90,E21:E90)</f>
      </c>
      <c r="AF11" s="5643">
        <f>SUMPRODUCT(AF21:AF90,E21:E90)</f>
      </c>
      <c r="AG11" s="5669">
        <f>SUMPRODUCT(AG21:AG90,E21:E90)</f>
      </c>
      <c r="AH11" s="5670">
        <f>SUMPRODUCT(AH21:AH90,E21:E90)</f>
      </c>
      <c r="AI11" s="5671">
        <f>SUMPRODUCT(AI21:AI90,E21:E90)</f>
      </c>
      <c r="AJ11" s="5697">
        <f>SUMPRODUCT(AJ21:AJ90,E21:E90)</f>
      </c>
      <c r="AK11" s="5698">
        <f>SUMPRODUCT(AK21:AK90,E21:E90)</f>
      </c>
      <c r="AL11" s="5699">
        <f>SUMPRODUCT(AL21:AL90,E21:E90)</f>
      </c>
      <c r="AM11" s="5725">
        <f>SUMPRODUCT(AM21:AM90,E21:E90)</f>
      </c>
      <c r="AN11" s="5726">
        <f>SUMPRODUCT(AN21:AN90,E21:E90)</f>
      </c>
      <c r="AO11" s="5727">
        <f>SUMPRODUCT(AO21:AO90,E21:E90)</f>
      </c>
      <c r="AP11" s="5753">
        <f>SUMPRODUCT(AP21:AP90,E21:E90)</f>
      </c>
      <c r="AQ11" s="5754">
        <f>SUMPRODUCT(AQ21:AQ90,E21:E90)</f>
      </c>
      <c r="AR11" s="5755">
        <f>SUMPRODUCT(AR21:AR90,E21:E90)</f>
      </c>
      <c r="AS11" s="5781">
        <f>SUMPRODUCT(AS21:AS90,E21:E90)</f>
      </c>
      <c r="AT11" s="5782">
        <f>SUMPRODUCT(AT21:AT90,E21:E90)</f>
      </c>
      <c r="AU11" s="5783">
        <f>SUMPRODUCT(AU21:AU90,E21:E90)</f>
      </c>
      <c r="BB11" s="5816">
        <f>SUMPRODUCT(BB21:BB90,E21:E90)</f>
      </c>
      <c r="BC11" s="5817">
        <f>SUMPRODUCT(BC21:BC90,E21:E90)</f>
      </c>
      <c r="BD11" s="5818">
        <f>SUMPRODUCT(BD21:BD90,E21:E90)</f>
      </c>
      <c r="BE11" s="5847">
        <f>SUMPRODUCT(BE21:BE90,E21:E90)</f>
      </c>
      <c r="BF11" s="5848">
        <f>SUMPRODUCT(BF21:BF90,E21:E90)</f>
      </c>
      <c r="BG11" s="5849">
        <f>SUMPRODUCT(BG21:BG90,E21:E90)</f>
      </c>
      <c r="BH11" s="5875">
        <f>SUMPRODUCT(BH21:BH90,E21:E90)</f>
      </c>
      <c r="BI11" s="5876">
        <f>SUMPRODUCT(BI21:BI90,E21:E90)</f>
      </c>
      <c r="BJ11" s="5877">
        <f>SUMPRODUCT(BJ21:BJ90,E21:E90)</f>
      </c>
      <c r="BK11" s="5906">
        <f>SUMPRODUCT(BK21:BK90,E21:E90)</f>
      </c>
      <c r="BL11" s="5907">
        <f>SUMPRODUCT(BL21:BL90,E21:E90)</f>
      </c>
      <c r="BM11" s="5908">
        <f>SUMPRODUCT(BM21:BM90,E21:E90)</f>
      </c>
      <c r="BN11" s="5934">
        <f>SUMPRODUCT(BN21:BN90,E21:E90)</f>
      </c>
      <c r="BO11" s="5935">
        <f>SUMPRODUCT(BO21:BO90,E21:E90)</f>
      </c>
      <c r="BP11" s="5936">
        <f>SUMPRODUCT(BP21:BP90,E21:E90)</f>
      </c>
    </row>
    <row r="12">
      <c r="G12" s="53"/>
      <c r="H12" s="46"/>
      <c r="I12" s="47"/>
      <c r="L12" s="5502">
        <f>SUM(L11:N11)</f>
      </c>
      <c r="O12" s="5530">
        <f>SUM(O11:Q11)</f>
      </c>
      <c r="R12" s="5558">
        <f>SUM(R11:T11)</f>
      </c>
      <c r="U12" s="5586">
        <f>SUM(U11:W11)</f>
      </c>
      <c r="X12" s="5614">
        <f>SUM(X11:Z11)</f>
      </c>
      <c r="AD12" s="5644">
        <f>SUM(AD11:AF11)</f>
      </c>
      <c r="AG12" s="5672">
        <f>SUM(AG11:AI11)</f>
      </c>
      <c r="AJ12" s="5700">
        <f>SUM(AJ11:AL11)</f>
      </c>
      <c r="AM12" s="5728">
        <f>SUM(AM11:AO11)</f>
      </c>
      <c r="AP12" s="5756">
        <f>SUM(AP11:AR11)</f>
      </c>
      <c r="AS12" s="5784">
        <f>SUM(AS11:AU11)</f>
      </c>
      <c r="BB12" s="5819">
        <f>SUM(BB11:BD11)</f>
      </c>
      <c r="BE12" s="5850">
        <f>SUM(BE11:BG11)</f>
      </c>
      <c r="BH12" s="5878">
        <f>SUM(BH11:BJ11)</f>
      </c>
      <c r="BK12" s="5909">
        <f>SUM(BK11:BM11)</f>
      </c>
      <c r="BN12" s="5937">
        <f>SUM(BN11:BP11)</f>
      </c>
    </row>
    <row r="16">
      <c r="G16" t="s" s="5109">
        <v>24</v>
      </c>
      <c r="H16" s="48"/>
      <c r="I16" s="49"/>
      <c r="L16" t="n" s="5507">
        <v>4.0</v>
      </c>
      <c r="O16" t="n" s="5535">
        <v>5.0</v>
      </c>
      <c r="R16" t="n" s="5563">
        <v>6.0</v>
      </c>
      <c r="U16" t="n" s="5591">
        <v>7.0</v>
      </c>
      <c r="X16" t="n" s="5619">
        <v>8.0</v>
      </c>
      <c r="AA16" t="n" s="5621">
        <v>9.0</v>
      </c>
      <c r="AD16" t="n" s="5649">
        <v>10.0</v>
      </c>
      <c r="AG16" t="n" s="5677">
        <v>11.0</v>
      </c>
      <c r="AJ16" t="n" s="5705">
        <v>12.0</v>
      </c>
      <c r="AM16" t="n" s="5733">
        <v>13.0</v>
      </c>
      <c r="AP16" t="n" s="5761">
        <v>14.0</v>
      </c>
      <c r="AS16" t="n" s="5789">
        <v>15.0</v>
      </c>
      <c r="AV16" t="n" s="5791">
        <v>16.0</v>
      </c>
      <c r="AY16" t="n" s="5793">
        <v>17.0</v>
      </c>
      <c r="BB16" t="n" s="5824">
        <v>18.0</v>
      </c>
      <c r="BE16" t="n" s="5855">
        <v>19.0</v>
      </c>
      <c r="BH16" t="n" s="5883">
        <v>20.0</v>
      </c>
      <c r="BK16" t="n" s="5914">
        <v>21.0</v>
      </c>
      <c r="BN16" t="n" s="5942">
        <v>22.0</v>
      </c>
    </row>
    <row r="17">
      <c r="G17" t="s" s="5110">
        <v>25</v>
      </c>
      <c r="H17" s="48"/>
      <c r="I17" s="49"/>
      <c r="L17" t="s" s="5506">
        <v>100</v>
      </c>
      <c r="O17" t="s" s="5534">
        <v>141</v>
      </c>
      <c r="R17" t="s" s="5562">
        <v>142</v>
      </c>
      <c r="U17" t="s" s="5590">
        <v>143</v>
      </c>
      <c r="X17" t="s" s="5618">
        <v>144</v>
      </c>
      <c r="AA17" t="s" s="5620">
        <v>145</v>
      </c>
      <c r="AD17" t="s" s="5648">
        <v>146</v>
      </c>
      <c r="AG17" t="s" s="5676">
        <v>147</v>
      </c>
      <c r="AJ17" t="s" s="5704">
        <v>148</v>
      </c>
      <c r="AM17" t="s" s="5732">
        <v>149</v>
      </c>
      <c r="AP17" t="s" s="5760">
        <v>150</v>
      </c>
      <c r="AS17" t="s" s="5788">
        <v>151</v>
      </c>
      <c r="AV17" t="s" s="5790">
        <v>152</v>
      </c>
      <c r="AY17" t="s" s="5792">
        <v>153</v>
      </c>
      <c r="BB17" t="s" s="5823">
        <v>154</v>
      </c>
      <c r="BE17" t="s" s="5854">
        <v>156</v>
      </c>
      <c r="BH17" t="s" s="5882">
        <v>158</v>
      </c>
      <c r="BK17" t="s" s="5913">
        <v>159</v>
      </c>
      <c r="BN17" t="s" s="5941">
        <v>161</v>
      </c>
    </row>
    <row r="19">
      <c r="G19" t="s" s="5114">
        <v>26</v>
      </c>
      <c r="H19" s="48"/>
      <c r="I19" s="49"/>
      <c r="L19" t="s" s="5503">
        <v>12</v>
      </c>
      <c r="M19" t="s" s="5504">
        <v>13</v>
      </c>
      <c r="N19" t="s" s="5505">
        <v>14</v>
      </c>
      <c r="O19" t="s" s="5531">
        <v>12</v>
      </c>
      <c r="P19" t="s" s="5532">
        <v>13</v>
      </c>
      <c r="Q19" t="s" s="5533">
        <v>14</v>
      </c>
      <c r="R19" t="s" s="5559">
        <v>12</v>
      </c>
      <c r="S19" t="s" s="5560">
        <v>13</v>
      </c>
      <c r="T19" t="s" s="5561">
        <v>14</v>
      </c>
      <c r="U19" t="s" s="5587">
        <v>12</v>
      </c>
      <c r="V19" t="s" s="5588">
        <v>13</v>
      </c>
      <c r="W19" t="s" s="5589">
        <v>14</v>
      </c>
      <c r="X19" t="s" s="5615">
        <v>12</v>
      </c>
      <c r="Y19" t="s" s="5616">
        <v>13</v>
      </c>
      <c r="Z19" t="s" s="5617">
        <v>14</v>
      </c>
      <c r="AD19" t="s" s="5645">
        <v>12</v>
      </c>
      <c r="AE19" t="s" s="5646">
        <v>13</v>
      </c>
      <c r="AF19" t="s" s="5647">
        <v>14</v>
      </c>
      <c r="AG19" t="s" s="5673">
        <v>12</v>
      </c>
      <c r="AH19" t="s" s="5674">
        <v>13</v>
      </c>
      <c r="AI19" t="s" s="5675">
        <v>14</v>
      </c>
      <c r="AJ19" t="s" s="5701">
        <v>12</v>
      </c>
      <c r="AK19" t="s" s="5702">
        <v>13</v>
      </c>
      <c r="AL19" t="s" s="5703">
        <v>14</v>
      </c>
      <c r="AM19" t="s" s="5729">
        <v>12</v>
      </c>
      <c r="AN19" t="s" s="5730">
        <v>13</v>
      </c>
      <c r="AO19" t="s" s="5731">
        <v>14</v>
      </c>
      <c r="AP19" t="s" s="5757">
        <v>12</v>
      </c>
      <c r="AQ19" t="s" s="5758">
        <v>13</v>
      </c>
      <c r="AR19" t="s" s="5759">
        <v>14</v>
      </c>
      <c r="AS19" t="s" s="5785">
        <v>12</v>
      </c>
      <c r="AT19" t="s" s="5786">
        <v>13</v>
      </c>
      <c r="AU19" t="s" s="5787">
        <v>14</v>
      </c>
      <c r="BB19" t="s" s="5820">
        <v>12</v>
      </c>
      <c r="BC19" t="s" s="5821">
        <v>13</v>
      </c>
      <c r="BD19" t="s" s="5822">
        <v>14</v>
      </c>
      <c r="BE19" t="s" s="5851">
        <v>12</v>
      </c>
      <c r="BF19" t="s" s="5852">
        <v>13</v>
      </c>
      <c r="BG19" t="s" s="5853">
        <v>14</v>
      </c>
      <c r="BH19" t="s" s="5879">
        <v>12</v>
      </c>
      <c r="BI19" t="s" s="5880">
        <v>13</v>
      </c>
      <c r="BJ19" t="s" s="5881">
        <v>14</v>
      </c>
      <c r="BK19" t="s" s="5910">
        <v>12</v>
      </c>
      <c r="BL19" t="s" s="5911">
        <v>13</v>
      </c>
      <c r="BM19" t="s" s="5912">
        <v>14</v>
      </c>
      <c r="BN19" t="s" s="5938">
        <v>12</v>
      </c>
      <c r="BO19" t="s" s="5939">
        <v>13</v>
      </c>
      <c r="BP19" t="s" s="5940">
        <v>14</v>
      </c>
    </row>
    <row r="20">
      <c r="D20" t="s" s="5117">
        <v>29</v>
      </c>
      <c r="E20" t="s" s="5118">
        <v>30</v>
      </c>
      <c r="H20" t="s" s="5115">
        <v>27</v>
      </c>
      <c r="I20" t="s" s="5116">
        <v>28</v>
      </c>
    </row>
    <row r="21">
      <c r="A21" t="s" s="5135">
        <v>34</v>
      </c>
      <c r="B21" t="s" s="5130">
        <v>32</v>
      </c>
      <c r="C21" t="s" s="5121">
        <v>31</v>
      </c>
      <c r="D21" t="n" s="5122">
        <v>1.0</v>
      </c>
      <c r="E21" t="n" s="5123">
        <v>0.0</v>
      </c>
      <c r="G21" t="n" s="5120">
        <v>30.0</v>
      </c>
      <c r="K21" t="s" s="5119">
        <v>13</v>
      </c>
      <c r="L21" s="5943"/>
      <c r="M21" s="5945"/>
      <c r="N21" s="5946"/>
      <c r="O21" s="5947"/>
      <c r="P21" s="5949"/>
      <c r="Q21" s="5950"/>
      <c r="R21" s="5951"/>
      <c r="S21" s="5953"/>
      <c r="T21" s="5954"/>
      <c r="U21" s="5955"/>
      <c r="V21" s="5957"/>
      <c r="W21" s="5958"/>
      <c r="X21" s="5959"/>
      <c r="Y21" s="5961"/>
      <c r="Z21" s="5962"/>
      <c r="AA21" s="5964"/>
      <c r="AB21" s="5966"/>
      <c r="AC21" s="5968"/>
      <c r="AD21" s="5969"/>
      <c r="AE21" s="5971"/>
      <c r="AF21" s="5972"/>
      <c r="AG21" s="5973"/>
      <c r="AH21" s="5975"/>
      <c r="AI21" s="5976"/>
      <c r="AJ21" s="5977"/>
      <c r="AK21" s="5979"/>
      <c r="AL21" s="5980"/>
      <c r="AM21" s="5981"/>
      <c r="AN21" s="5983"/>
      <c r="AO21" s="5984"/>
      <c r="AP21" s="5985"/>
      <c r="AQ21" s="5987"/>
      <c r="AR21" s="5988"/>
      <c r="AS21" s="5989"/>
      <c r="AT21" s="5991"/>
      <c r="AU21" s="5992"/>
      <c r="AV21" s="5994"/>
      <c r="AW21" s="5996"/>
      <c r="AX21" s="5998"/>
      <c r="AY21" s="6000"/>
      <c r="AZ21" s="6002"/>
      <c r="BA21" s="6004"/>
      <c r="BB21" s="6005"/>
      <c r="BC21" s="6007"/>
      <c r="BD21" s="6008"/>
      <c r="BE21" s="6009"/>
      <c r="BF21" s="6011"/>
      <c r="BG21" s="6012"/>
      <c r="BH21" s="6013"/>
      <c r="BI21" s="6015"/>
      <c r="BJ21" s="6016"/>
      <c r="BK21" s="6017"/>
      <c r="BL21" s="6019"/>
      <c r="BM21" s="6020"/>
      <c r="BN21" s="6021"/>
      <c r="BO21" s="6023"/>
      <c r="BP21" s="6024"/>
    </row>
    <row r="22">
      <c r="C22" t="s" s="5129">
        <v>31</v>
      </c>
      <c r="D22" t="n" s="5127">
        <v>1.0</v>
      </c>
      <c r="E22" t="n" s="5128">
        <v>0.0</v>
      </c>
      <c r="H22" t="n" s="5126">
        <v>0.0</v>
      </c>
      <c r="I22" t="n" s="5125">
        <v>2.0</v>
      </c>
      <c r="K22" t="s" s="5124">
        <v>27</v>
      </c>
      <c r="L22" s="6025"/>
      <c r="M22" s="6026"/>
      <c r="N22" s="6027"/>
      <c r="O22" s="6028"/>
      <c r="P22" s="6029"/>
      <c r="Q22" s="6030"/>
      <c r="R22" s="6031"/>
      <c r="S22" s="6032"/>
      <c r="T22" s="6033"/>
      <c r="U22" s="6034"/>
      <c r="V22" s="6035"/>
      <c r="W22" s="6036"/>
      <c r="X22" s="6037"/>
      <c r="Y22" s="6038"/>
      <c r="Z22" s="6039"/>
      <c r="AA22" s="6041"/>
      <c r="AB22" s="6043"/>
      <c r="AC22" s="6045"/>
      <c r="AD22" s="6046"/>
      <c r="AE22" s="6047"/>
      <c r="AF22" s="6048"/>
      <c r="AG22" s="6049"/>
      <c r="AH22" s="6050"/>
      <c r="AI22" s="6051"/>
      <c r="AJ22" s="6052"/>
      <c r="AK22" s="6053"/>
      <c r="AL22" s="6054"/>
      <c r="AM22" s="6055"/>
      <c r="AN22" s="6056"/>
      <c r="AO22" s="6057"/>
      <c r="AP22" s="6058"/>
      <c r="AQ22" s="6059"/>
      <c r="AR22" s="6060"/>
      <c r="AS22" s="6061"/>
      <c r="AT22" s="6062"/>
      <c r="AU22" s="6063"/>
      <c r="AV22" s="6065"/>
      <c r="AW22" s="6067"/>
      <c r="AX22" s="6069"/>
      <c r="AY22" s="6071"/>
      <c r="AZ22" s="6073"/>
      <c r="BA22" s="6075"/>
      <c r="BB22" s="6076"/>
      <c r="BC22" s="6077"/>
      <c r="BD22" s="6078"/>
      <c r="BE22" s="6079"/>
      <c r="BF22" s="6080"/>
      <c r="BG22" s="6081"/>
      <c r="BH22" s="6082"/>
      <c r="BI22" s="6083"/>
      <c r="BJ22" s="6084"/>
      <c r="BK22" s="6085"/>
      <c r="BL22" s="6086"/>
      <c r="BM22" s="6087"/>
      <c r="BN22" s="6088"/>
      <c r="BO22" s="6089"/>
      <c r="BP22" s="6090"/>
    </row>
    <row r="23">
      <c r="B23" t="s" s="5134">
        <v>33</v>
      </c>
      <c r="C23" t="s" s="5131">
        <v>31</v>
      </c>
      <c r="D23" t="n" s="5132">
        <v>1.0</v>
      </c>
      <c r="E23" t="n" s="5133">
        <v>0.0</v>
      </c>
    </row>
    <row r="25">
      <c r="A25" t="s" s="5185">
        <v>107</v>
      </c>
      <c r="B25" t="s" s="5152">
        <v>103</v>
      </c>
      <c r="C25" t="s" s="5138">
        <v>102</v>
      </c>
      <c r="D25" t="n" s="5139">
        <v>1.0</v>
      </c>
      <c r="E25" t="n" s="5140">
        <v>0.0</v>
      </c>
      <c r="G25" t="n" s="5137">
        <v>18.0</v>
      </c>
      <c r="K25" t="s" s="5136">
        <v>12</v>
      </c>
      <c r="L25" s="6092"/>
      <c r="M25" s="6093"/>
      <c r="N25" s="6094"/>
      <c r="O25" s="6096"/>
      <c r="P25" s="6097"/>
      <c r="Q25" s="6098"/>
      <c r="R25" s="6100"/>
      <c r="S25" s="6101"/>
      <c r="T25" s="6102"/>
      <c r="U25" s="6104"/>
      <c r="V25" s="6105"/>
      <c r="W25" s="6106"/>
      <c r="X25" s="6108"/>
      <c r="Y25" s="6109"/>
      <c r="Z25" s="6110"/>
      <c r="AA25" s="6112"/>
      <c r="AB25" s="6114"/>
      <c r="AC25" s="6116"/>
      <c r="AD25" s="6118"/>
      <c r="AE25" s="6119"/>
      <c r="AF25" s="6120"/>
      <c r="AG25" s="6122"/>
      <c r="AH25" s="6123"/>
      <c r="AI25" s="6124"/>
      <c r="AJ25" s="6126"/>
      <c r="AK25" s="6127"/>
      <c r="AL25" s="6128"/>
      <c r="AM25" s="6130"/>
      <c r="AN25" s="6131"/>
      <c r="AO25" s="6132"/>
      <c r="AP25" s="6134"/>
      <c r="AQ25" s="6135"/>
      <c r="AR25" s="6136"/>
      <c r="AS25" s="6138"/>
      <c r="AT25" s="6139"/>
      <c r="AU25" s="6140"/>
      <c r="AV25" s="6142"/>
      <c r="AW25" s="6144"/>
      <c r="AX25" s="6146"/>
      <c r="AY25" s="6148"/>
      <c r="AZ25" s="6150"/>
      <c r="BA25" s="6152"/>
      <c r="BB25" s="6154"/>
      <c r="BC25" s="6155"/>
      <c r="BD25" s="6156"/>
      <c r="BE25" s="6158"/>
      <c r="BF25" s="6159"/>
      <c r="BG25" s="6160"/>
      <c r="BH25" s="6162"/>
      <c r="BI25" s="6163"/>
      <c r="BJ25" s="6164"/>
      <c r="BK25" s="6166"/>
      <c r="BL25" s="6167"/>
      <c r="BM25" s="6168"/>
      <c r="BN25" s="6170"/>
      <c r="BO25" s="6171"/>
      <c r="BP25" s="6172"/>
    </row>
    <row r="26">
      <c r="C26" t="s" s="5143">
        <v>102</v>
      </c>
      <c r="D26" t="n" s="5144">
        <v>1.0</v>
      </c>
      <c r="E26" t="n" s="5145">
        <v>0.0</v>
      </c>
      <c r="G26" t="n" s="5142">
        <v>8.0</v>
      </c>
      <c r="K26" t="s" s="5141">
        <v>13</v>
      </c>
      <c r="L26" s="6173"/>
      <c r="M26" s="6175"/>
      <c r="N26" s="6176"/>
      <c r="O26" s="6177"/>
      <c r="P26" s="6179"/>
      <c r="Q26" s="6180"/>
      <c r="R26" s="6181"/>
      <c r="S26" s="6183"/>
      <c r="T26" s="6184"/>
      <c r="U26" s="6185"/>
      <c r="V26" s="6187"/>
      <c r="W26" s="6188"/>
      <c r="X26" s="6189"/>
      <c r="Y26" s="6191"/>
      <c r="Z26" s="6192"/>
      <c r="AA26" s="6194"/>
      <c r="AB26" s="6196"/>
      <c r="AC26" s="6198"/>
      <c r="AD26" s="6199"/>
      <c r="AE26" s="6201"/>
      <c r="AF26" s="6202"/>
      <c r="AG26" s="6203"/>
      <c r="AH26" s="6205"/>
      <c r="AI26" s="6206"/>
      <c r="AJ26" s="6207"/>
      <c r="AK26" s="6209"/>
      <c r="AL26" s="6210"/>
      <c r="AM26" s="6211"/>
      <c r="AN26" s="6213"/>
      <c r="AO26" s="6214"/>
      <c r="AP26" s="6215"/>
      <c r="AQ26" s="6217"/>
      <c r="AR26" s="6218"/>
      <c r="AS26" s="6219"/>
      <c r="AT26" s="6221"/>
      <c r="AU26" s="6222"/>
      <c r="AV26" s="6224"/>
      <c r="AW26" s="6226"/>
      <c r="AX26" s="6228"/>
      <c r="AY26" s="6230"/>
      <c r="AZ26" s="6232"/>
      <c r="BA26" s="6234"/>
      <c r="BB26" s="6235"/>
      <c r="BC26" s="6237"/>
      <c r="BD26" s="6238"/>
      <c r="BE26" s="6239"/>
      <c r="BF26" s="6241"/>
      <c r="BG26" s="6242"/>
      <c r="BH26" s="6243"/>
      <c r="BI26" s="6245"/>
      <c r="BJ26" s="6246"/>
      <c r="BK26" s="6247"/>
      <c r="BL26" s="6249"/>
      <c r="BM26" s="6250"/>
      <c r="BN26" s="6251"/>
      <c r="BO26" s="6253"/>
      <c r="BP26" s="6254"/>
    </row>
    <row r="27">
      <c r="C27" t="s" s="5151">
        <v>102</v>
      </c>
      <c r="D27" t="n" s="5149">
        <v>1.0</v>
      </c>
      <c r="E27" t="n" s="5150">
        <v>0.0</v>
      </c>
      <c r="H27" t="n" s="5148">
        <v>0.0</v>
      </c>
      <c r="I27" t="n" s="5147">
        <v>2.0</v>
      </c>
      <c r="K27" t="s" s="5146">
        <v>27</v>
      </c>
      <c r="L27" s="6255"/>
      <c r="M27" s="6256"/>
      <c r="N27" s="6257"/>
      <c r="O27" s="6258"/>
      <c r="P27" s="6259"/>
      <c r="Q27" s="6260"/>
      <c r="R27" s="6261"/>
      <c r="S27" s="6262"/>
      <c r="T27" s="6263"/>
      <c r="U27" s="6264"/>
      <c r="V27" s="6265"/>
      <c r="W27" s="6266"/>
      <c r="X27" s="6267"/>
      <c r="Y27" s="6268"/>
      <c r="Z27" s="6269"/>
      <c r="AA27" s="6271"/>
      <c r="AB27" s="6273"/>
      <c r="AC27" s="6275"/>
      <c r="AD27" s="6276"/>
      <c r="AE27" s="6277"/>
      <c r="AF27" s="6278"/>
      <c r="AG27" s="6279"/>
      <c r="AH27" s="6280"/>
      <c r="AI27" s="6281"/>
      <c r="AJ27" s="6282"/>
      <c r="AK27" s="6283"/>
      <c r="AL27" s="6284"/>
      <c r="AM27" s="6285"/>
      <c r="AN27" s="6286"/>
      <c r="AO27" s="6287"/>
      <c r="AP27" s="6288"/>
      <c r="AQ27" s="6289"/>
      <c r="AR27" s="6290"/>
      <c r="AS27" s="6291"/>
      <c r="AT27" s="6292"/>
      <c r="AU27" s="6293"/>
      <c r="AV27" s="6295"/>
      <c r="AW27" s="6297"/>
      <c r="AX27" s="6299"/>
      <c r="AY27" s="6301"/>
      <c r="AZ27" s="6303"/>
      <c r="BA27" s="6305"/>
      <c r="BB27" s="6306"/>
      <c r="BC27" s="6307"/>
      <c r="BD27" s="6308"/>
      <c r="BE27" s="6309"/>
      <c r="BF27" s="6310"/>
      <c r="BG27" s="6311"/>
      <c r="BH27" s="6312"/>
      <c r="BI27" s="6313"/>
      <c r="BJ27" s="6314"/>
      <c r="BK27" s="6315"/>
      <c r="BL27" s="6316"/>
      <c r="BM27" s="6317"/>
      <c r="BN27" s="6318"/>
      <c r="BO27" s="6319"/>
      <c r="BP27" s="6320"/>
    </row>
    <row r="28">
      <c r="B28" t="s" s="5184">
        <v>106</v>
      </c>
      <c r="C28" t="s" s="5155">
        <v>104</v>
      </c>
      <c r="D28" t="n" s="5156">
        <v>1.0</v>
      </c>
      <c r="E28" t="n" s="5157">
        <v>0.0</v>
      </c>
      <c r="G28" t="n" s="5154">
        <v>2.0</v>
      </c>
      <c r="K28" t="s" s="5153">
        <v>12</v>
      </c>
      <c r="L28" s="6322"/>
      <c r="M28" s="6323"/>
      <c r="N28" s="6324"/>
      <c r="O28" s="6326"/>
      <c r="P28" s="6327"/>
      <c r="Q28" s="6328"/>
      <c r="R28" s="6330"/>
      <c r="S28" s="6331"/>
      <c r="T28" s="6332"/>
      <c r="U28" s="6334"/>
      <c r="V28" s="6335"/>
      <c r="W28" s="6336"/>
      <c r="X28" s="6338"/>
      <c r="Y28" s="6339"/>
      <c r="Z28" s="6340"/>
      <c r="AA28" s="6342"/>
      <c r="AB28" s="6344"/>
      <c r="AC28" s="6346"/>
      <c r="AD28" s="6348"/>
      <c r="AE28" s="6349"/>
      <c r="AF28" s="6350"/>
      <c r="AG28" s="6352"/>
      <c r="AH28" s="6353"/>
      <c r="AI28" s="6354"/>
      <c r="AJ28" s="6356"/>
      <c r="AK28" s="6357"/>
      <c r="AL28" s="6358"/>
      <c r="AM28" s="6360"/>
      <c r="AN28" s="6361"/>
      <c r="AO28" s="6362"/>
      <c r="AP28" s="6364"/>
      <c r="AQ28" s="6365"/>
      <c r="AR28" s="6366"/>
      <c r="AS28" s="6368"/>
      <c r="AT28" s="6369"/>
      <c r="AU28" s="6370"/>
      <c r="AV28" s="6372"/>
      <c r="AW28" s="6374"/>
      <c r="AX28" s="6376"/>
      <c r="AY28" s="6378"/>
      <c r="AZ28" s="6380"/>
      <c r="BA28" s="6382"/>
      <c r="BB28" s="6384"/>
      <c r="BC28" s="6385"/>
      <c r="BD28" s="6386"/>
      <c r="BE28" s="6388"/>
      <c r="BF28" s="6389"/>
      <c r="BG28" s="6390"/>
      <c r="BH28" s="6392"/>
      <c r="BI28" s="6393"/>
      <c r="BJ28" s="6394"/>
      <c r="BK28" s="6396"/>
      <c r="BL28" s="6397"/>
      <c r="BM28" s="6398"/>
      <c r="BN28" s="6400"/>
      <c r="BO28" s="6401"/>
      <c r="BP28" s="6402"/>
    </row>
    <row r="29">
      <c r="C29" t="s" s="5159">
        <v>104</v>
      </c>
      <c r="D29" t="n" s="5161">
        <v>1.0</v>
      </c>
      <c r="E29" t="n" s="5162">
        <v>0.0</v>
      </c>
      <c r="G29" t="n" s="5160">
        <v>4.0</v>
      </c>
      <c r="K29" t="s" s="5158">
        <v>14</v>
      </c>
      <c r="L29" s="6403"/>
      <c r="M29" s="6404"/>
      <c r="N29" s="6406"/>
      <c r="O29" s="6407"/>
      <c r="P29" s="6408"/>
      <c r="Q29" s="6410"/>
      <c r="R29" s="6411"/>
      <c r="S29" s="6412"/>
      <c r="T29" s="6414"/>
      <c r="U29" s="6415"/>
      <c r="V29" s="6416"/>
      <c r="W29" s="6418"/>
      <c r="X29" s="6419"/>
      <c r="Y29" s="6420"/>
      <c r="Z29" s="6422"/>
      <c r="AA29" s="6424"/>
      <c r="AB29" s="6426"/>
      <c r="AC29" s="6428"/>
      <c r="AD29" s="6429"/>
      <c r="AE29" s="6430"/>
      <c r="AF29" s="6432"/>
      <c r="AG29" s="6433"/>
      <c r="AH29" s="6434"/>
      <c r="AI29" s="6436"/>
      <c r="AJ29" s="6437"/>
      <c r="AK29" s="6438"/>
      <c r="AL29" s="6440"/>
      <c r="AM29" s="6441"/>
      <c r="AN29" s="6442"/>
      <c r="AO29" s="6444"/>
      <c r="AP29" s="6445"/>
      <c r="AQ29" s="6446"/>
      <c r="AR29" s="6448"/>
      <c r="AS29" s="6449"/>
      <c r="AT29" s="6450"/>
      <c r="AU29" s="6452"/>
      <c r="AV29" s="6454"/>
      <c r="AW29" s="6456"/>
      <c r="AX29" s="6458"/>
      <c r="AY29" s="6460"/>
      <c r="AZ29" s="6462"/>
      <c r="BA29" s="6464"/>
      <c r="BB29" s="6465"/>
      <c r="BC29" s="6466"/>
      <c r="BD29" s="6468"/>
      <c r="BE29" s="6469"/>
      <c r="BF29" s="6470"/>
      <c r="BG29" s="6472"/>
      <c r="BH29" s="6473"/>
      <c r="BI29" s="6474"/>
      <c r="BJ29" s="6476"/>
      <c r="BK29" s="6477"/>
      <c r="BL29" s="6478"/>
      <c r="BM29" s="6480"/>
      <c r="BN29" s="6481"/>
      <c r="BO29" s="6482"/>
      <c r="BP29" s="6484"/>
    </row>
    <row r="30">
      <c r="C30" t="s" s="5165">
        <v>105</v>
      </c>
      <c r="D30" t="n" s="5166">
        <v>1.0</v>
      </c>
      <c r="E30" t="n" s="5167">
        <v>0.0</v>
      </c>
      <c r="G30" t="n" s="5164">
        <v>18.0</v>
      </c>
      <c r="K30" t="s" s="5163">
        <v>12</v>
      </c>
      <c r="L30" s="6486"/>
      <c r="M30" s="6487"/>
      <c r="N30" s="6488"/>
      <c r="O30" s="6490"/>
      <c r="P30" s="6491"/>
      <c r="Q30" s="6492"/>
      <c r="R30" s="6494"/>
      <c r="S30" s="6495"/>
      <c r="T30" s="6496"/>
      <c r="U30" s="6498"/>
      <c r="V30" s="6499"/>
      <c r="W30" s="6500"/>
      <c r="X30" s="6502"/>
      <c r="Y30" s="6503"/>
      <c r="Z30" s="6504"/>
      <c r="AA30" s="6506"/>
      <c r="AB30" s="6508"/>
      <c r="AC30" s="6510"/>
      <c r="AD30" s="6512"/>
      <c r="AE30" s="6513"/>
      <c r="AF30" s="6514"/>
      <c r="AG30" s="6516"/>
      <c r="AH30" s="6517"/>
      <c r="AI30" s="6518"/>
      <c r="AJ30" s="6520"/>
      <c r="AK30" s="6521"/>
      <c r="AL30" s="6522"/>
      <c r="AM30" s="6524"/>
      <c r="AN30" s="6525"/>
      <c r="AO30" s="6526"/>
      <c r="AP30" s="6528"/>
      <c r="AQ30" s="6529"/>
      <c r="AR30" s="6530"/>
      <c r="AS30" s="6532"/>
      <c r="AT30" s="6533"/>
      <c r="AU30" s="6534"/>
      <c r="AV30" s="6536"/>
      <c r="AW30" s="6538"/>
      <c r="AX30" s="6540"/>
      <c r="AY30" s="6542"/>
      <c r="AZ30" s="6544"/>
      <c r="BA30" s="6546"/>
      <c r="BB30" s="6548"/>
      <c r="BC30" s="6549"/>
      <c r="BD30" s="6550"/>
      <c r="BE30" s="6552"/>
      <c r="BF30" s="6553"/>
      <c r="BG30" s="6554"/>
      <c r="BH30" s="6556"/>
      <c r="BI30" s="6557"/>
      <c r="BJ30" s="6558"/>
      <c r="BK30" s="6560"/>
      <c r="BL30" s="6561"/>
      <c r="BM30" s="6562"/>
      <c r="BN30" s="6564"/>
      <c r="BO30" s="6565"/>
      <c r="BP30" s="6566"/>
    </row>
    <row r="31">
      <c r="C31" t="s" s="5170">
        <v>105</v>
      </c>
      <c r="D31" t="n" s="5171">
        <v>1.0</v>
      </c>
      <c r="E31" t="n" s="5172">
        <v>0.0</v>
      </c>
      <c r="G31" t="n" s="5169">
        <v>10.0</v>
      </c>
      <c r="K31" t="s" s="5168">
        <v>13</v>
      </c>
      <c r="L31" s="6567"/>
      <c r="M31" s="6569"/>
      <c r="N31" s="6570"/>
      <c r="O31" s="6571"/>
      <c r="P31" s="6573"/>
      <c r="Q31" s="6574"/>
      <c r="R31" s="6575"/>
      <c r="S31" s="6577"/>
      <c r="T31" s="6578"/>
      <c r="U31" s="6579"/>
      <c r="V31" s="6581"/>
      <c r="W31" s="6582"/>
      <c r="X31" s="6583"/>
      <c r="Y31" s="6585"/>
      <c r="Z31" s="6586"/>
      <c r="AA31" s="6588"/>
      <c r="AB31" s="6590"/>
      <c r="AC31" s="6592"/>
      <c r="AD31" s="6593"/>
      <c r="AE31" s="6595"/>
      <c r="AF31" s="6596"/>
      <c r="AG31" s="6597"/>
      <c r="AH31" s="6599"/>
      <c r="AI31" s="6600"/>
      <c r="AJ31" s="6601"/>
      <c r="AK31" s="6603"/>
      <c r="AL31" s="6604"/>
      <c r="AM31" s="6605"/>
      <c r="AN31" s="6607"/>
      <c r="AO31" s="6608"/>
      <c r="AP31" s="6609"/>
      <c r="AQ31" s="6611"/>
      <c r="AR31" s="6612"/>
      <c r="AS31" s="6613"/>
      <c r="AT31" s="6615"/>
      <c r="AU31" s="6616"/>
      <c r="AV31" s="6618"/>
      <c r="AW31" s="6620"/>
      <c r="AX31" s="6622"/>
      <c r="AY31" s="6624"/>
      <c r="AZ31" s="6626"/>
      <c r="BA31" s="6628"/>
      <c r="BB31" s="6629"/>
      <c r="BC31" s="6631"/>
      <c r="BD31" s="6632"/>
      <c r="BE31" s="6633"/>
      <c r="BF31" s="6635"/>
      <c r="BG31" s="6636"/>
      <c r="BH31" s="6637"/>
      <c r="BI31" s="6639"/>
      <c r="BJ31" s="6640"/>
      <c r="BK31" s="6641"/>
      <c r="BL31" s="6643"/>
      <c r="BM31" s="6644"/>
      <c r="BN31" s="6645"/>
      <c r="BO31" s="6647"/>
      <c r="BP31" s="6648"/>
    </row>
    <row r="32">
      <c r="C32" t="s" s="5174">
        <v>105</v>
      </c>
      <c r="D32" t="n" s="5176">
        <v>1.0</v>
      </c>
      <c r="E32" t="n" s="5177">
        <v>0.0</v>
      </c>
      <c r="G32" t="n" s="5175">
        <v>4.0</v>
      </c>
      <c r="K32" t="s" s="5173">
        <v>14</v>
      </c>
      <c r="L32" s="6649"/>
      <c r="M32" s="6650"/>
      <c r="N32" s="6652"/>
      <c r="O32" s="6653"/>
      <c r="P32" s="6654"/>
      <c r="Q32" s="6656"/>
      <c r="R32" s="6657"/>
      <c r="S32" s="6658"/>
      <c r="T32" s="6660"/>
      <c r="U32" s="6661"/>
      <c r="V32" s="6662"/>
      <c r="W32" s="6664"/>
      <c r="X32" s="6665"/>
      <c r="Y32" s="6666"/>
      <c r="Z32" s="6668"/>
      <c r="AA32" s="6670"/>
      <c r="AB32" s="6672"/>
      <c r="AC32" s="6674"/>
      <c r="AD32" s="6675"/>
      <c r="AE32" s="6676"/>
      <c r="AF32" s="6678"/>
      <c r="AG32" s="6679"/>
      <c r="AH32" s="6680"/>
      <c r="AI32" s="6682"/>
      <c r="AJ32" s="6683"/>
      <c r="AK32" s="6684"/>
      <c r="AL32" s="6686"/>
      <c r="AM32" s="6687"/>
      <c r="AN32" s="6688"/>
      <c r="AO32" s="6690"/>
      <c r="AP32" s="6691"/>
      <c r="AQ32" s="6692"/>
      <c r="AR32" s="6694"/>
      <c r="AS32" s="6695"/>
      <c r="AT32" s="6696"/>
      <c r="AU32" s="6698"/>
      <c r="AV32" s="6700"/>
      <c r="AW32" s="6702"/>
      <c r="AX32" s="6704"/>
      <c r="AY32" s="6706"/>
      <c r="AZ32" s="6708"/>
      <c r="BA32" s="6710"/>
      <c r="BB32" s="6711"/>
      <c r="BC32" s="6712"/>
      <c r="BD32" s="6714"/>
      <c r="BE32" s="6715"/>
      <c r="BF32" s="6716"/>
      <c r="BG32" s="6718"/>
      <c r="BH32" s="6719"/>
      <c r="BI32" s="6720"/>
      <c r="BJ32" s="6722"/>
      <c r="BK32" s="6723"/>
      <c r="BL32" s="6724"/>
      <c r="BM32" s="6726"/>
      <c r="BN32" s="6727"/>
      <c r="BO32" s="6728"/>
      <c r="BP32" s="6730"/>
    </row>
    <row r="33">
      <c r="C33" t="s" s="5183">
        <v>104</v>
      </c>
      <c r="D33" t="n" s="5181">
        <v>1.0</v>
      </c>
      <c r="E33" t="n" s="5182">
        <v>0.0</v>
      </c>
      <c r="H33" t="n" s="5180">
        <v>2.0</v>
      </c>
      <c r="I33" t="n" s="5179">
        <v>2.0</v>
      </c>
      <c r="K33" t="s" s="5178">
        <v>36</v>
      </c>
      <c r="L33" s="6731"/>
      <c r="M33" s="6732"/>
      <c r="N33" s="6733"/>
      <c r="O33" s="6734"/>
      <c r="P33" s="6735"/>
      <c r="Q33" s="6736"/>
      <c r="R33" s="6737"/>
      <c r="S33" s="6738"/>
      <c r="T33" s="6739"/>
      <c r="U33" s="6740"/>
      <c r="V33" s="6741"/>
      <c r="W33" s="6742"/>
      <c r="X33" s="6743"/>
      <c r="Y33" s="6744"/>
      <c r="Z33" s="6745"/>
      <c r="AA33" s="6747"/>
      <c r="AB33" s="6749"/>
      <c r="AC33" s="6751"/>
      <c r="AD33" s="6752"/>
      <c r="AE33" s="6753"/>
      <c r="AF33" s="6754"/>
      <c r="AG33" s="6755"/>
      <c r="AH33" s="6756"/>
      <c r="AI33" s="6757"/>
      <c r="AJ33" s="6758"/>
      <c r="AK33" s="6759"/>
      <c r="AL33" s="6760"/>
      <c r="AM33" s="6761"/>
      <c r="AN33" s="6762"/>
      <c r="AO33" s="6763"/>
      <c r="AP33" s="6764"/>
      <c r="AQ33" s="6765"/>
      <c r="AR33" s="6766"/>
      <c r="AS33" s="6767"/>
      <c r="AT33" s="6768"/>
      <c r="AU33" s="6769"/>
      <c r="AV33" s="6771"/>
      <c r="AW33" s="6773"/>
      <c r="AX33" s="6775"/>
      <c r="AY33" s="6777"/>
      <c r="AZ33" s="6779"/>
      <c r="BA33" s="6781"/>
      <c r="BB33" s="6782"/>
      <c r="BC33" s="6783"/>
      <c r="BD33" s="6784"/>
      <c r="BE33" s="6785"/>
      <c r="BF33" s="6786"/>
      <c r="BG33" s="6787"/>
      <c r="BH33" s="6788"/>
      <c r="BI33" s="6789"/>
      <c r="BJ33" s="6790"/>
      <c r="BK33" s="6791"/>
      <c r="BL33" s="6792"/>
      <c r="BM33" s="6793"/>
      <c r="BN33" s="6794"/>
      <c r="BO33" s="6795"/>
      <c r="BP33" s="6796"/>
    </row>
    <row r="35">
      <c r="A35" t="s" s="5243">
        <v>113</v>
      </c>
      <c r="B35" t="s" s="5202">
        <v>109</v>
      </c>
      <c r="C35" t="s" s="5188">
        <v>108</v>
      </c>
      <c r="D35" t="n" s="5189">
        <v>1.0</v>
      </c>
      <c r="E35" t="n" s="5190">
        <v>1.0</v>
      </c>
      <c r="G35" t="n" s="5187">
        <v>8.0</v>
      </c>
      <c r="K35" t="s" s="5186">
        <v>12</v>
      </c>
      <c r="L35" s="6798"/>
      <c r="M35" s="6799"/>
      <c r="N35" s="6800"/>
      <c r="O35" s="6802"/>
      <c r="P35" s="6803"/>
      <c r="Q35" s="6804"/>
      <c r="R35" s="6806"/>
      <c r="S35" s="6807"/>
      <c r="T35" s="6808"/>
      <c r="U35" s="6810"/>
      <c r="V35" s="6811"/>
      <c r="W35" s="6812"/>
      <c r="X35" s="6814"/>
      <c r="Y35" s="6815"/>
      <c r="Z35" s="6816"/>
      <c r="AA35" s="6818"/>
      <c r="AB35" s="6820"/>
      <c r="AC35" s="6822"/>
      <c r="AD35" s="6824"/>
      <c r="AE35" s="6825"/>
      <c r="AF35" s="6826"/>
      <c r="AG35" s="6828"/>
      <c r="AH35" s="6829"/>
      <c r="AI35" s="6830"/>
      <c r="AJ35" s="6832"/>
      <c r="AK35" s="6833"/>
      <c r="AL35" s="6834"/>
      <c r="AM35" s="6836"/>
      <c r="AN35" s="6837"/>
      <c r="AO35" s="6838"/>
      <c r="AP35" s="6840"/>
      <c r="AQ35" s="6841"/>
      <c r="AR35" s="6842"/>
      <c r="AS35" s="6844"/>
      <c r="AT35" s="6845"/>
      <c r="AU35" s="6846"/>
      <c r="AV35" s="6848"/>
      <c r="AW35" s="6850"/>
      <c r="AX35" s="6852"/>
      <c r="AY35" s="6854"/>
      <c r="AZ35" s="6856"/>
      <c r="BA35" s="6858"/>
      <c r="BB35" s="6860"/>
      <c r="BC35" s="6861"/>
      <c r="BD35" s="6862"/>
      <c r="BE35" s="6864"/>
      <c r="BF35" s="6865"/>
      <c r="BG35" s="6866"/>
      <c r="BH35" s="6868"/>
      <c r="BI35" s="6869"/>
      <c r="BJ35" s="6870"/>
      <c r="BK35" s="6872"/>
      <c r="BL35" s="6873"/>
      <c r="BM35" s="6874"/>
      <c r="BN35" s="6876"/>
      <c r="BO35" s="6877"/>
      <c r="BP35" s="6878"/>
    </row>
    <row r="36">
      <c r="C36" t="s" s="5193">
        <v>108</v>
      </c>
      <c r="D36" t="n" s="5194">
        <v>1.0</v>
      </c>
      <c r="E36" t="n" s="5195">
        <v>0.0</v>
      </c>
      <c r="G36" t="n" s="5192">
        <v>8.0</v>
      </c>
      <c r="K36" t="s" s="5191">
        <v>13</v>
      </c>
      <c r="L36" s="6879"/>
      <c r="M36" s="6881"/>
      <c r="N36" s="6882"/>
      <c r="O36" s="6883"/>
      <c r="P36" s="6885"/>
      <c r="Q36" s="6886"/>
      <c r="R36" s="6887"/>
      <c r="S36" s="6889"/>
      <c r="T36" s="6890"/>
      <c r="U36" s="6891"/>
      <c r="V36" s="6893"/>
      <c r="W36" s="6894"/>
      <c r="X36" s="6895"/>
      <c r="Y36" s="6897"/>
      <c r="Z36" s="6898"/>
      <c r="AA36" s="6900"/>
      <c r="AB36" s="6902"/>
      <c r="AC36" s="6904"/>
      <c r="AD36" s="6905"/>
      <c r="AE36" s="6907"/>
      <c r="AF36" s="6908"/>
      <c r="AG36" s="6909"/>
      <c r="AH36" s="6911"/>
      <c r="AI36" s="6912"/>
      <c r="AJ36" s="6913"/>
      <c r="AK36" s="6915"/>
      <c r="AL36" s="6916"/>
      <c r="AM36" s="6917"/>
      <c r="AN36" s="6919"/>
      <c r="AO36" s="6920"/>
      <c r="AP36" s="6921"/>
      <c r="AQ36" s="6923"/>
      <c r="AR36" s="6924"/>
      <c r="AS36" s="6925"/>
      <c r="AT36" s="6927"/>
      <c r="AU36" s="6928"/>
      <c r="AV36" s="6930"/>
      <c r="AW36" s="6932"/>
      <c r="AX36" s="6934"/>
      <c r="AY36" s="6936"/>
      <c r="AZ36" s="6938"/>
      <c r="BA36" s="6940"/>
      <c r="BB36" s="6941"/>
      <c r="BC36" s="6943"/>
      <c r="BD36" s="6944"/>
      <c r="BE36" s="6945"/>
      <c r="BF36" s="6947"/>
      <c r="BG36" s="6948"/>
      <c r="BH36" s="6949"/>
      <c r="BI36" s="6951"/>
      <c r="BJ36" s="6952"/>
      <c r="BK36" s="6953"/>
      <c r="BL36" s="6955"/>
      <c r="BM36" s="6956"/>
      <c r="BN36" s="6957"/>
      <c r="BO36" s="6959"/>
      <c r="BP36" s="6960"/>
    </row>
    <row r="37">
      <c r="C37" t="s" s="5201">
        <v>108</v>
      </c>
      <c r="D37" t="n" s="5199">
        <v>1.0</v>
      </c>
      <c r="E37" t="n" s="5200">
        <v>0.0</v>
      </c>
      <c r="H37" t="n" s="5198">
        <v>0.0</v>
      </c>
      <c r="I37" t="n" s="5197">
        <v>2.0</v>
      </c>
      <c r="K37" t="s" s="5196">
        <v>28</v>
      </c>
      <c r="L37" s="6961"/>
      <c r="M37" s="6962"/>
      <c r="N37" s="6963"/>
      <c r="O37" s="6964"/>
      <c r="P37" s="6965"/>
      <c r="Q37" s="6966"/>
      <c r="R37" s="6967"/>
      <c r="S37" s="6968"/>
      <c r="T37" s="6969"/>
      <c r="U37" s="6970"/>
      <c r="V37" s="6971"/>
      <c r="W37" s="6972"/>
      <c r="X37" s="6973"/>
      <c r="Y37" s="6974"/>
      <c r="Z37" s="6975"/>
      <c r="AA37" s="6977"/>
      <c r="AB37" s="6979"/>
      <c r="AC37" s="6981"/>
      <c r="AD37" s="6982"/>
      <c r="AE37" s="6983"/>
      <c r="AF37" s="6984"/>
      <c r="AG37" s="6985"/>
      <c r="AH37" s="6986"/>
      <c r="AI37" s="6987"/>
      <c r="AJ37" s="6988"/>
      <c r="AK37" s="6989"/>
      <c r="AL37" s="6990"/>
      <c r="AM37" s="6991"/>
      <c r="AN37" s="6992"/>
      <c r="AO37" s="6993"/>
      <c r="AP37" s="6994"/>
      <c r="AQ37" s="6995"/>
      <c r="AR37" s="6996"/>
      <c r="AS37" s="6997"/>
      <c r="AT37" s="6998"/>
      <c r="AU37" s="6999"/>
      <c r="AV37" s="7001"/>
      <c r="AW37" s="7003"/>
      <c r="AX37" s="7005"/>
      <c r="AY37" s="7007"/>
      <c r="AZ37" s="7009"/>
      <c r="BA37" s="7011"/>
      <c r="BB37" s="7012"/>
      <c r="BC37" s="7013"/>
      <c r="BD37" s="7014"/>
      <c r="BE37" s="7015"/>
      <c r="BF37" s="7016"/>
      <c r="BG37" s="7017"/>
      <c r="BH37" s="7018"/>
      <c r="BI37" s="7019"/>
      <c r="BJ37" s="7020"/>
      <c r="BK37" s="7021"/>
      <c r="BL37" s="7022"/>
      <c r="BM37" s="7023"/>
      <c r="BN37" s="7024"/>
      <c r="BO37" s="7025"/>
      <c r="BP37" s="7026"/>
    </row>
    <row r="38">
      <c r="B38" t="s" s="5208">
        <v>110</v>
      </c>
      <c r="C38" t="s" s="5204">
        <v>108</v>
      </c>
      <c r="D38" t="n" s="5206">
        <v>0.0</v>
      </c>
      <c r="E38" t="n" s="5207">
        <v>1.0</v>
      </c>
      <c r="G38" t="n" s="5205">
        <v>8.0</v>
      </c>
      <c r="K38" t="s" s="5203">
        <v>13</v>
      </c>
      <c r="L38" s="7027"/>
      <c r="M38" s="7029"/>
      <c r="N38" s="7030"/>
      <c r="O38" s="7031"/>
      <c r="P38" s="7033"/>
      <c r="Q38" s="7034"/>
      <c r="R38" s="7035"/>
      <c r="S38" s="7037"/>
      <c r="T38" s="7038"/>
      <c r="U38" s="7039"/>
      <c r="V38" s="7041"/>
      <c r="W38" s="7042"/>
      <c r="X38" s="7043"/>
      <c r="Y38" s="7045"/>
      <c r="Z38" s="7046"/>
      <c r="AA38" s="7048"/>
      <c r="AB38" s="7050"/>
      <c r="AC38" s="7052"/>
      <c r="AD38" s="7053"/>
      <c r="AE38" s="7055"/>
      <c r="AF38" s="7056"/>
      <c r="AG38" s="7057"/>
      <c r="AH38" s="7059"/>
      <c r="AI38" s="7060"/>
      <c r="AJ38" s="7061"/>
      <c r="AK38" s="7063"/>
      <c r="AL38" s="7064"/>
      <c r="AM38" s="7065"/>
      <c r="AN38" s="7067"/>
      <c r="AO38" s="7068"/>
      <c r="AP38" s="7069"/>
      <c r="AQ38" s="7071"/>
      <c r="AR38" s="7072"/>
      <c r="AS38" s="7073"/>
      <c r="AT38" s="7075"/>
      <c r="AU38" s="7076"/>
      <c r="AV38" s="7078"/>
      <c r="AW38" s="7080"/>
      <c r="AX38" s="7082"/>
      <c r="AY38" s="7084"/>
      <c r="AZ38" s="7086"/>
      <c r="BA38" s="7088"/>
      <c r="BB38" s="7089"/>
      <c r="BC38" s="7091"/>
      <c r="BD38" s="7092"/>
      <c r="BE38" s="7093"/>
      <c r="BF38" s="7095"/>
      <c r="BG38" s="7096"/>
      <c r="BH38" s="7097"/>
      <c r="BI38" s="7099"/>
      <c r="BJ38" s="7100"/>
      <c r="BK38" s="7101"/>
      <c r="BL38" s="7103"/>
      <c r="BM38" s="7104"/>
      <c r="BN38" s="7105"/>
      <c r="BO38" s="7107"/>
      <c r="BP38" s="7108"/>
    </row>
    <row r="39">
      <c r="B39" t="s" s="5225">
        <v>111</v>
      </c>
      <c r="C39" t="s" s="5211">
        <v>108</v>
      </c>
      <c r="D39" t="n" s="5212">
        <v>1.0</v>
      </c>
      <c r="E39" t="n" s="5213">
        <v>0.0</v>
      </c>
      <c r="G39" t="n" s="5210">
        <v>8.0</v>
      </c>
      <c r="K39" t="s" s="5209">
        <v>12</v>
      </c>
      <c r="L39" s="7110"/>
      <c r="M39" s="7111"/>
      <c r="N39" s="7112"/>
      <c r="O39" s="7114"/>
      <c r="P39" s="7115"/>
      <c r="Q39" s="7116"/>
      <c r="R39" s="7118"/>
      <c r="S39" s="7119"/>
      <c r="T39" s="7120"/>
      <c r="U39" s="7122"/>
      <c r="V39" s="7123"/>
      <c r="W39" s="7124"/>
      <c r="X39" s="7126"/>
      <c r="Y39" s="7127"/>
      <c r="Z39" s="7128"/>
      <c r="AA39" s="7130"/>
      <c r="AB39" s="7132"/>
      <c r="AC39" s="7134"/>
      <c r="AD39" s="7136"/>
      <c r="AE39" s="7137"/>
      <c r="AF39" s="7138"/>
      <c r="AG39" s="7140"/>
      <c r="AH39" s="7141"/>
      <c r="AI39" s="7142"/>
      <c r="AJ39" s="7144"/>
      <c r="AK39" s="7145"/>
      <c r="AL39" s="7146"/>
      <c r="AM39" s="7148"/>
      <c r="AN39" s="7149"/>
      <c r="AO39" s="7150"/>
      <c r="AP39" s="7152"/>
      <c r="AQ39" s="7153"/>
      <c r="AR39" s="7154"/>
      <c r="AS39" s="7156"/>
      <c r="AT39" s="7157"/>
      <c r="AU39" s="7158"/>
      <c r="AV39" s="7160"/>
      <c r="AW39" s="7162"/>
      <c r="AX39" s="7164"/>
      <c r="AY39" s="7166"/>
      <c r="AZ39" s="7168"/>
      <c r="BA39" s="7170"/>
      <c r="BB39" s="7172"/>
      <c r="BC39" s="7173"/>
      <c r="BD39" s="7174"/>
      <c r="BE39" s="7176"/>
      <c r="BF39" s="7177"/>
      <c r="BG39" s="7178"/>
      <c r="BH39" s="7180"/>
      <c r="BI39" s="7181"/>
      <c r="BJ39" s="7182"/>
      <c r="BK39" s="7184"/>
      <c r="BL39" s="7185"/>
      <c r="BM39" s="7186"/>
      <c r="BN39" s="7188"/>
      <c r="BO39" s="7189"/>
      <c r="BP39" s="7190"/>
    </row>
    <row r="40">
      <c r="C40" t="s" s="5215">
        <v>108</v>
      </c>
      <c r="D40" t="n" s="5217">
        <v>1.0</v>
      </c>
      <c r="E40" t="n" s="5218">
        <v>0.0</v>
      </c>
      <c r="G40" t="n" s="5216">
        <v>8.0</v>
      </c>
      <c r="K40" t="s" s="5214">
        <v>14</v>
      </c>
      <c r="L40" s="7191"/>
      <c r="M40" s="7192"/>
      <c r="N40" s="7194"/>
      <c r="O40" s="7195"/>
      <c r="P40" s="7196"/>
      <c r="Q40" s="7198"/>
      <c r="R40" s="7199"/>
      <c r="S40" s="7200"/>
      <c r="T40" s="7202"/>
      <c r="U40" s="7203"/>
      <c r="V40" s="7204"/>
      <c r="W40" s="7206"/>
      <c r="X40" s="7207"/>
      <c r="Y40" s="7208"/>
      <c r="Z40" s="7210"/>
      <c r="AA40" s="7212"/>
      <c r="AB40" s="7214"/>
      <c r="AC40" s="7216"/>
      <c r="AD40" s="7217"/>
      <c r="AE40" s="7218"/>
      <c r="AF40" s="7220"/>
      <c r="AG40" s="7221"/>
      <c r="AH40" s="7222"/>
      <c r="AI40" s="7224"/>
      <c r="AJ40" s="7225"/>
      <c r="AK40" s="7226"/>
      <c r="AL40" s="7228"/>
      <c r="AM40" s="7229"/>
      <c r="AN40" s="7230"/>
      <c r="AO40" s="7232"/>
      <c r="AP40" s="7233"/>
      <c r="AQ40" s="7234"/>
      <c r="AR40" s="7236"/>
      <c r="AS40" s="7237"/>
      <c r="AT40" s="7238"/>
      <c r="AU40" s="7240"/>
      <c r="AV40" s="7242"/>
      <c r="AW40" s="7244"/>
      <c r="AX40" s="7246"/>
      <c r="AY40" s="7248"/>
      <c r="AZ40" s="7250"/>
      <c r="BA40" s="7252"/>
      <c r="BB40" s="7253"/>
      <c r="BC40" s="7254"/>
      <c r="BD40" s="7256"/>
      <c r="BE40" s="7257"/>
      <c r="BF40" s="7258"/>
      <c r="BG40" s="7260"/>
      <c r="BH40" s="7261"/>
      <c r="BI40" s="7262"/>
      <c r="BJ40" s="7264"/>
      <c r="BK40" s="7265"/>
      <c r="BL40" s="7266"/>
      <c r="BM40" s="7268"/>
      <c r="BN40" s="7269"/>
      <c r="BO40" s="7270"/>
      <c r="BP40" s="7272"/>
    </row>
    <row r="41">
      <c r="C41" t="s" s="5224">
        <v>108</v>
      </c>
      <c r="D41" t="n" s="5222">
        <v>1.0</v>
      </c>
      <c r="E41" t="n" s="5223">
        <v>0.0</v>
      </c>
      <c r="H41" t="n" s="5221">
        <v>0.0</v>
      </c>
      <c r="I41" t="n" s="5220">
        <v>2.0</v>
      </c>
      <c r="K41" t="s" s="5219">
        <v>28</v>
      </c>
      <c r="L41" s="7273"/>
      <c r="M41" s="7274"/>
      <c r="N41" s="7275"/>
      <c r="O41" s="7276"/>
      <c r="P41" s="7277"/>
      <c r="Q41" s="7278"/>
      <c r="R41" s="7279"/>
      <c r="S41" s="7280"/>
      <c r="T41" s="7281"/>
      <c r="U41" s="7282"/>
      <c r="V41" s="7283"/>
      <c r="W41" s="7284"/>
      <c r="X41" s="7285"/>
      <c r="Y41" s="7286"/>
      <c r="Z41" s="7287"/>
      <c r="AA41" s="7289"/>
      <c r="AB41" s="7291"/>
      <c r="AC41" s="7293"/>
      <c r="AD41" s="7294"/>
      <c r="AE41" s="7295"/>
      <c r="AF41" s="7296"/>
      <c r="AG41" s="7297"/>
      <c r="AH41" s="7298"/>
      <c r="AI41" s="7299"/>
      <c r="AJ41" s="7300"/>
      <c r="AK41" s="7301"/>
      <c r="AL41" s="7302"/>
      <c r="AM41" s="7303"/>
      <c r="AN41" s="7304"/>
      <c r="AO41" s="7305"/>
      <c r="AP41" s="7306"/>
      <c r="AQ41" s="7307"/>
      <c r="AR41" s="7308"/>
      <c r="AS41" s="7309"/>
      <c r="AT41" s="7310"/>
      <c r="AU41" s="7311"/>
      <c r="AV41" s="7313"/>
      <c r="AW41" s="7315"/>
      <c r="AX41" s="7317"/>
      <c r="AY41" s="7319"/>
      <c r="AZ41" s="7321"/>
      <c r="BA41" s="7323"/>
      <c r="BB41" s="7324"/>
      <c r="BC41" s="7325"/>
      <c r="BD41" s="7326"/>
      <c r="BE41" s="7327"/>
      <c r="BF41" s="7328"/>
      <c r="BG41" s="7329"/>
      <c r="BH41" s="7330"/>
      <c r="BI41" s="7331"/>
      <c r="BJ41" s="7332"/>
      <c r="BK41" s="7333"/>
      <c r="BL41" s="7334"/>
      <c r="BM41" s="7335"/>
      <c r="BN41" s="7336"/>
      <c r="BO41" s="7337"/>
      <c r="BP41" s="7338"/>
    </row>
    <row r="42">
      <c r="B42" t="s" s="5242">
        <v>112</v>
      </c>
      <c r="C42" t="s" s="5227">
        <v>108</v>
      </c>
      <c r="D42" t="n" s="5229">
        <v>1.0</v>
      </c>
      <c r="E42" t="n" s="5230">
        <v>0.0</v>
      </c>
      <c r="G42" t="n" s="5228">
        <v>12.0</v>
      </c>
      <c r="K42" t="s" s="5226">
        <v>14</v>
      </c>
      <c r="L42" s="7339"/>
      <c r="M42" s="7340"/>
      <c r="N42" s="7342"/>
      <c r="O42" s="7343"/>
      <c r="P42" s="7344"/>
      <c r="Q42" s="7346"/>
      <c r="R42" s="7347"/>
      <c r="S42" s="7348"/>
      <c r="T42" s="7350"/>
      <c r="U42" s="7351"/>
      <c r="V42" s="7352"/>
      <c r="W42" s="7354"/>
      <c r="X42" s="7355"/>
      <c r="Y42" s="7356"/>
      <c r="Z42" s="7358"/>
      <c r="AA42" s="7360"/>
      <c r="AB42" s="7362"/>
      <c r="AC42" s="7364"/>
      <c r="AD42" s="7365"/>
      <c r="AE42" s="7366"/>
      <c r="AF42" s="7368"/>
      <c r="AG42" s="7369"/>
      <c r="AH42" s="7370"/>
      <c r="AI42" s="7372"/>
      <c r="AJ42" s="7373"/>
      <c r="AK42" s="7374"/>
      <c r="AL42" s="7376"/>
      <c r="AM42" s="7377"/>
      <c r="AN42" s="7378"/>
      <c r="AO42" s="7380"/>
      <c r="AP42" s="7381"/>
      <c r="AQ42" s="7382"/>
      <c r="AR42" s="7384"/>
      <c r="AS42" s="7385"/>
      <c r="AT42" s="7386"/>
      <c r="AU42" s="7388"/>
      <c r="AV42" s="7390"/>
      <c r="AW42" s="7392"/>
      <c r="AX42" s="7394"/>
      <c r="AY42" s="7396"/>
      <c r="AZ42" s="7398"/>
      <c r="BA42" s="7400"/>
      <c r="BB42" s="7401"/>
      <c r="BC42" s="7402"/>
      <c r="BD42" s="7404"/>
      <c r="BE42" s="7405"/>
      <c r="BF42" s="7406"/>
      <c r="BG42" s="7408"/>
      <c r="BH42" s="7409"/>
      <c r="BI42" s="7410"/>
      <c r="BJ42" s="7412"/>
      <c r="BK42" s="7413"/>
      <c r="BL42" s="7414"/>
      <c r="BM42" s="7416"/>
      <c r="BN42" s="7417"/>
      <c r="BO42" s="7418"/>
      <c r="BP42" s="7420"/>
    </row>
    <row r="43">
      <c r="C43" t="s" s="5232">
        <v>39</v>
      </c>
      <c r="D43" t="n" s="5234">
        <v>1.0</v>
      </c>
      <c r="E43" t="n" s="5235">
        <v>0.0</v>
      </c>
      <c r="G43" t="n" s="5233">
        <v>13.0</v>
      </c>
      <c r="K43" t="s" s="5231">
        <v>14</v>
      </c>
      <c r="L43" s="7421"/>
      <c r="M43" s="7422"/>
      <c r="N43" s="7424"/>
      <c r="O43" s="7425"/>
      <c r="P43" s="7426"/>
      <c r="Q43" s="7428"/>
      <c r="R43" s="7429"/>
      <c r="S43" s="7430"/>
      <c r="T43" s="7432"/>
      <c r="U43" s="7433"/>
      <c r="V43" s="7434"/>
      <c r="W43" s="7436"/>
      <c r="X43" s="7437"/>
      <c r="Y43" s="7438"/>
      <c r="Z43" s="7440"/>
      <c r="AA43" s="7442"/>
      <c r="AB43" s="7444"/>
      <c r="AC43" s="7446"/>
      <c r="AD43" s="7447"/>
      <c r="AE43" s="7448"/>
      <c r="AF43" s="7450"/>
      <c r="AG43" s="7451"/>
      <c r="AH43" s="7452"/>
      <c r="AI43" s="7454"/>
      <c r="AJ43" s="7455"/>
      <c r="AK43" s="7456"/>
      <c r="AL43" s="7458"/>
      <c r="AM43" s="7459"/>
      <c r="AN43" s="7460"/>
      <c r="AO43" s="7462"/>
      <c r="AP43" s="7463"/>
      <c r="AQ43" s="7464"/>
      <c r="AR43" s="7466"/>
      <c r="AS43" s="7467"/>
      <c r="AT43" s="7468"/>
      <c r="AU43" s="7470"/>
      <c r="AV43" s="7472"/>
      <c r="AW43" s="7474"/>
      <c r="AX43" s="7476"/>
      <c r="AY43" s="7478"/>
      <c r="AZ43" s="7480"/>
      <c r="BA43" s="7482"/>
      <c r="BB43" s="7483"/>
      <c r="BC43" s="7484"/>
      <c r="BD43" s="7486"/>
      <c r="BE43" s="7487"/>
      <c r="BF43" s="7488"/>
      <c r="BG43" s="7490"/>
      <c r="BH43" s="7491"/>
      <c r="BI43" s="7492"/>
      <c r="BJ43" s="7494"/>
      <c r="BK43" s="7495"/>
      <c r="BL43" s="7496"/>
      <c r="BM43" s="7498"/>
      <c r="BN43" s="7499"/>
      <c r="BO43" s="7500"/>
      <c r="BP43" s="7502"/>
    </row>
    <row r="44">
      <c r="C44" t="s" s="5241">
        <v>108</v>
      </c>
      <c r="D44" t="n" s="5239">
        <v>1.0</v>
      </c>
      <c r="E44" t="n" s="5240">
        <v>0.0</v>
      </c>
      <c r="H44" t="n" s="5238">
        <v>0.0</v>
      </c>
      <c r="I44" t="n" s="5237">
        <v>2.0</v>
      </c>
      <c r="K44" t="s" s="5236">
        <v>27</v>
      </c>
      <c r="L44" s="7503"/>
      <c r="M44" s="7504"/>
      <c r="N44" s="7505"/>
      <c r="O44" s="7506"/>
      <c r="P44" s="7507"/>
      <c r="Q44" s="7508"/>
      <c r="R44" s="7509"/>
      <c r="S44" s="7510"/>
      <c r="T44" s="7511"/>
      <c r="U44" s="7512"/>
      <c r="V44" s="7513"/>
      <c r="W44" s="7514"/>
      <c r="X44" s="7515"/>
      <c r="Y44" s="7516"/>
      <c r="Z44" s="7517"/>
      <c r="AA44" s="7519"/>
      <c r="AB44" s="7521"/>
      <c r="AC44" s="7523"/>
      <c r="AD44" s="7524"/>
      <c r="AE44" s="7525"/>
      <c r="AF44" s="7526"/>
      <c r="AG44" s="7527"/>
      <c r="AH44" s="7528"/>
      <c r="AI44" s="7529"/>
      <c r="AJ44" s="7530"/>
      <c r="AK44" s="7531"/>
      <c r="AL44" s="7532"/>
      <c r="AM44" s="7533"/>
      <c r="AN44" s="7534"/>
      <c r="AO44" s="7535"/>
      <c r="AP44" s="7536"/>
      <c r="AQ44" s="7537"/>
      <c r="AR44" s="7538"/>
      <c r="AS44" s="7539"/>
      <c r="AT44" s="7540"/>
      <c r="AU44" s="7541"/>
      <c r="AV44" s="7543"/>
      <c r="AW44" s="7545"/>
      <c r="AX44" s="7547"/>
      <c r="AY44" s="7549"/>
      <c r="AZ44" s="7551"/>
      <c r="BA44" s="7553"/>
      <c r="BB44" s="7554"/>
      <c r="BC44" s="7555"/>
      <c r="BD44" s="7556"/>
      <c r="BE44" s="7557"/>
      <c r="BF44" s="7558"/>
      <c r="BG44" s="7559"/>
      <c r="BH44" s="7560"/>
      <c r="BI44" s="7561"/>
      <c r="BJ44" s="7562"/>
      <c r="BK44" s="7563"/>
      <c r="BL44" s="7564"/>
      <c r="BM44" s="7565"/>
      <c r="BN44" s="7566"/>
      <c r="BO44" s="7567"/>
      <c r="BP44" s="7568"/>
    </row>
    <row r="46">
      <c r="A46" t="s" s="5288">
        <v>119</v>
      </c>
      <c r="B46" t="s" s="5260">
        <v>115</v>
      </c>
      <c r="C46" t="s" s="5246">
        <v>114</v>
      </c>
      <c r="D46" t="n" s="5247">
        <v>1.0</v>
      </c>
      <c r="E46" t="n" s="5248">
        <v>0.0</v>
      </c>
      <c r="G46" t="n" s="5245">
        <v>14.0</v>
      </c>
      <c r="K46" t="s" s="5244">
        <v>12</v>
      </c>
      <c r="L46" s="7570"/>
      <c r="M46" s="7571"/>
      <c r="N46" s="7572"/>
      <c r="O46" s="7574"/>
      <c r="P46" s="7575"/>
      <c r="Q46" s="7576"/>
      <c r="R46" s="7578"/>
      <c r="S46" s="7579"/>
      <c r="T46" s="7580"/>
      <c r="U46" s="7582"/>
      <c r="V46" s="7583"/>
      <c r="W46" s="7584"/>
      <c r="X46" s="7586"/>
      <c r="Y46" s="7587"/>
      <c r="Z46" s="7588"/>
      <c r="AA46" s="7590"/>
      <c r="AB46" s="7592"/>
      <c r="AC46" s="7594"/>
      <c r="AD46" s="7596"/>
      <c r="AE46" s="7597"/>
      <c r="AF46" s="7598"/>
      <c r="AG46" s="7600"/>
      <c r="AH46" s="7601"/>
      <c r="AI46" s="7602"/>
      <c r="AJ46" s="7604"/>
      <c r="AK46" s="7605"/>
      <c r="AL46" s="7606"/>
      <c r="AM46" s="7608"/>
      <c r="AN46" s="7609"/>
      <c r="AO46" s="7610"/>
      <c r="AP46" s="7612"/>
      <c r="AQ46" s="7613"/>
      <c r="AR46" s="7614"/>
      <c r="AS46" s="7616"/>
      <c r="AT46" s="7617"/>
      <c r="AU46" s="7618"/>
      <c r="AV46" s="7620"/>
      <c r="AW46" s="7622"/>
      <c r="AX46" s="7624"/>
      <c r="AY46" s="7626"/>
      <c r="AZ46" s="7628"/>
      <c r="BA46" s="7630"/>
      <c r="BB46" s="7632"/>
      <c r="BC46" s="7633"/>
      <c r="BD46" s="7634"/>
      <c r="BE46" s="7636"/>
      <c r="BF46" s="7637"/>
      <c r="BG46" s="7638"/>
      <c r="BH46" s="7640"/>
      <c r="BI46" s="7641"/>
      <c r="BJ46" s="7642"/>
      <c r="BK46" s="7644"/>
      <c r="BL46" s="7645"/>
      <c r="BM46" s="7646"/>
      <c r="BN46" s="7648"/>
      <c r="BO46" s="7649"/>
      <c r="BP46" s="7650"/>
    </row>
    <row r="47">
      <c r="C47" t="s" s="5250">
        <v>114</v>
      </c>
      <c r="D47" t="n" s="5252">
        <v>1.0</v>
      </c>
      <c r="E47" t="n" s="5253">
        <v>0.0</v>
      </c>
      <c r="G47" t="n" s="5251">
        <v>4.0</v>
      </c>
      <c r="K47" t="s" s="5249">
        <v>14</v>
      </c>
      <c r="L47" s="7651"/>
      <c r="M47" s="7652"/>
      <c r="N47" s="7654"/>
      <c r="O47" s="7655"/>
      <c r="P47" s="7656"/>
      <c r="Q47" s="7658"/>
      <c r="R47" s="7659"/>
      <c r="S47" s="7660"/>
      <c r="T47" s="7662"/>
      <c r="U47" s="7663"/>
      <c r="V47" s="7664"/>
      <c r="W47" s="7666"/>
      <c r="X47" s="7667"/>
      <c r="Y47" s="7668"/>
      <c r="Z47" s="7670"/>
      <c r="AA47" s="7672"/>
      <c r="AB47" s="7674"/>
      <c r="AC47" s="7676"/>
      <c r="AD47" s="7677"/>
      <c r="AE47" s="7678"/>
      <c r="AF47" s="7680"/>
      <c r="AG47" s="7681"/>
      <c r="AH47" s="7682"/>
      <c r="AI47" s="7684"/>
      <c r="AJ47" s="7685"/>
      <c r="AK47" s="7686"/>
      <c r="AL47" s="7688"/>
      <c r="AM47" s="7689"/>
      <c r="AN47" s="7690"/>
      <c r="AO47" s="7692"/>
      <c r="AP47" s="7693"/>
      <c r="AQ47" s="7694"/>
      <c r="AR47" s="7696"/>
      <c r="AS47" s="7697"/>
      <c r="AT47" s="7698"/>
      <c r="AU47" s="7700"/>
      <c r="AV47" s="7702"/>
      <c r="AW47" s="7704"/>
      <c r="AX47" s="7706"/>
      <c r="AY47" s="7708"/>
      <c r="AZ47" s="7710"/>
      <c r="BA47" s="7712"/>
      <c r="BB47" s="7713"/>
      <c r="BC47" s="7714"/>
      <c r="BD47" s="7716"/>
      <c r="BE47" s="7717"/>
      <c r="BF47" s="7718"/>
      <c r="BG47" s="7720"/>
      <c r="BH47" s="7721"/>
      <c r="BI47" s="7722"/>
      <c r="BJ47" s="7724"/>
      <c r="BK47" s="7725"/>
      <c r="BL47" s="7726"/>
      <c r="BM47" s="7728"/>
      <c r="BN47" s="7729"/>
      <c r="BO47" s="7730"/>
      <c r="BP47" s="7732"/>
    </row>
    <row r="48">
      <c r="C48" t="s" s="5259">
        <v>114</v>
      </c>
      <c r="D48" t="n" s="5257">
        <v>1.0</v>
      </c>
      <c r="E48" t="n" s="5258">
        <v>0.0</v>
      </c>
      <c r="H48" t="n" s="5256">
        <v>0.0</v>
      </c>
      <c r="I48" t="n" s="5255">
        <v>2.0</v>
      </c>
      <c r="K48" t="s" s="5254">
        <v>28</v>
      </c>
      <c r="L48" s="7733"/>
      <c r="M48" s="7734"/>
      <c r="N48" s="7735"/>
      <c r="O48" s="7736"/>
      <c r="P48" s="7737"/>
      <c r="Q48" s="7738"/>
      <c r="R48" s="7739"/>
      <c r="S48" s="7740"/>
      <c r="T48" s="7741"/>
      <c r="U48" s="7742"/>
      <c r="V48" s="7743"/>
      <c r="W48" s="7744"/>
      <c r="X48" s="7745"/>
      <c r="Y48" s="7746"/>
      <c r="Z48" s="7747"/>
      <c r="AA48" s="7749"/>
      <c r="AB48" s="7751"/>
      <c r="AC48" s="7753"/>
      <c r="AD48" s="7754"/>
      <c r="AE48" s="7755"/>
      <c r="AF48" s="7756"/>
      <c r="AG48" s="7757"/>
      <c r="AH48" s="7758"/>
      <c r="AI48" s="7759"/>
      <c r="AJ48" s="7760"/>
      <c r="AK48" s="7761"/>
      <c r="AL48" s="7762"/>
      <c r="AM48" s="7763"/>
      <c r="AN48" s="7764"/>
      <c r="AO48" s="7765"/>
      <c r="AP48" s="7766"/>
      <c r="AQ48" s="7767"/>
      <c r="AR48" s="7768"/>
      <c r="AS48" s="7769"/>
      <c r="AT48" s="7770"/>
      <c r="AU48" s="7771"/>
      <c r="AV48" s="7773"/>
      <c r="AW48" s="7775"/>
      <c r="AX48" s="7777"/>
      <c r="AY48" s="7779"/>
      <c r="AZ48" s="7781"/>
      <c r="BA48" s="7783"/>
      <c r="BB48" s="7784"/>
      <c r="BC48" s="7785"/>
      <c r="BD48" s="7786"/>
      <c r="BE48" s="7787"/>
      <c r="BF48" s="7788"/>
      <c r="BG48" s="7789"/>
      <c r="BH48" s="7790"/>
      <c r="BI48" s="7791"/>
      <c r="BJ48" s="7792"/>
      <c r="BK48" s="7793"/>
      <c r="BL48" s="7794"/>
      <c r="BM48" s="7795"/>
      <c r="BN48" s="7796"/>
      <c r="BO48" s="7797"/>
      <c r="BP48" s="7798"/>
    </row>
    <row r="49">
      <c r="B49" t="s" s="5287">
        <v>118</v>
      </c>
      <c r="C49" t="s" s="5263">
        <v>116</v>
      </c>
      <c r="D49" t="n" s="5264">
        <v>1.0</v>
      </c>
      <c r="E49" t="n" s="5265">
        <v>0.0</v>
      </c>
      <c r="G49" t="n" s="5262">
        <v>8.0</v>
      </c>
      <c r="K49" t="s" s="5261">
        <v>12</v>
      </c>
      <c r="L49" s="7800"/>
      <c r="M49" s="7801"/>
      <c r="N49" s="7802"/>
      <c r="O49" s="7804"/>
      <c r="P49" s="7805"/>
      <c r="Q49" s="7806"/>
      <c r="R49" s="7808"/>
      <c r="S49" s="7809"/>
      <c r="T49" s="7810"/>
      <c r="U49" s="7812"/>
      <c r="V49" s="7813"/>
      <c r="W49" s="7814"/>
      <c r="X49" s="7816"/>
      <c r="Y49" s="7817"/>
      <c r="Z49" s="7818"/>
      <c r="AA49" s="7820"/>
      <c r="AB49" s="7822"/>
      <c r="AC49" s="7824"/>
      <c r="AD49" s="7826"/>
      <c r="AE49" s="7827"/>
      <c r="AF49" s="7828"/>
      <c r="AG49" s="7830"/>
      <c r="AH49" s="7831"/>
      <c r="AI49" s="7832"/>
      <c r="AJ49" s="7834"/>
      <c r="AK49" s="7835"/>
      <c r="AL49" s="7836"/>
      <c r="AM49" s="7838"/>
      <c r="AN49" s="7839"/>
      <c r="AO49" s="7840"/>
      <c r="AP49" s="7842"/>
      <c r="AQ49" s="7843"/>
      <c r="AR49" s="7844"/>
      <c r="AS49" s="7846"/>
      <c r="AT49" s="7847"/>
      <c r="AU49" s="7848"/>
      <c r="AV49" s="7850"/>
      <c r="AW49" s="7852"/>
      <c r="AX49" s="7854"/>
      <c r="AY49" s="7856"/>
      <c r="AZ49" s="7858"/>
      <c r="BA49" s="7860"/>
      <c r="BB49" s="7862"/>
      <c r="BC49" s="7863"/>
      <c r="BD49" s="7864"/>
      <c r="BE49" s="7866"/>
      <c r="BF49" s="7867"/>
      <c r="BG49" s="7868"/>
      <c r="BH49" s="7870"/>
      <c r="BI49" s="7871"/>
      <c r="BJ49" s="7872"/>
      <c r="BK49" s="7874"/>
      <c r="BL49" s="7875"/>
      <c r="BM49" s="7876"/>
      <c r="BN49" s="7878"/>
      <c r="BO49" s="7879"/>
      <c r="BP49" s="7880"/>
    </row>
    <row r="50">
      <c r="C50" t="s" s="5268">
        <v>116</v>
      </c>
      <c r="D50" t="n" s="5269">
        <v>1.0</v>
      </c>
      <c r="E50" t="n" s="5270">
        <v>0.0</v>
      </c>
      <c r="G50" t="n" s="5267">
        <v>2.0</v>
      </c>
      <c r="K50" t="s" s="5266">
        <v>13</v>
      </c>
      <c r="L50" s="7881"/>
      <c r="M50" s="7883"/>
      <c r="N50" s="7884"/>
      <c r="O50" s="7885"/>
      <c r="P50" s="7887"/>
      <c r="Q50" s="7888"/>
      <c r="R50" s="7889"/>
      <c r="S50" s="7891"/>
      <c r="T50" s="7892"/>
      <c r="U50" s="7893"/>
      <c r="V50" s="7895"/>
      <c r="W50" s="7896"/>
      <c r="X50" s="7897"/>
      <c r="Y50" s="7899"/>
      <c r="Z50" s="7900"/>
      <c r="AA50" s="7902"/>
      <c r="AB50" s="7904"/>
      <c r="AC50" s="7906"/>
      <c r="AD50" s="7907"/>
      <c r="AE50" s="7909"/>
      <c r="AF50" s="7910"/>
      <c r="AG50" s="7911"/>
      <c r="AH50" s="7913"/>
      <c r="AI50" s="7914"/>
      <c r="AJ50" s="7915"/>
      <c r="AK50" s="7917"/>
      <c r="AL50" s="7918"/>
      <c r="AM50" s="7919"/>
      <c r="AN50" s="7921"/>
      <c r="AO50" s="7922"/>
      <c r="AP50" s="7923"/>
      <c r="AQ50" s="7925"/>
      <c r="AR50" s="7926"/>
      <c r="AS50" s="7927"/>
      <c r="AT50" s="7929"/>
      <c r="AU50" s="7930"/>
      <c r="AV50" s="7932"/>
      <c r="AW50" s="7934"/>
      <c r="AX50" s="7936"/>
      <c r="AY50" s="7938"/>
      <c r="AZ50" s="7940"/>
      <c r="BA50" s="7942"/>
      <c r="BB50" s="7943"/>
      <c r="BC50" s="7945"/>
      <c r="BD50" s="7946"/>
      <c r="BE50" s="7947"/>
      <c r="BF50" s="7949"/>
      <c r="BG50" s="7950"/>
      <c r="BH50" s="7951"/>
      <c r="BI50" s="7953"/>
      <c r="BJ50" s="7954"/>
      <c r="BK50" s="7955"/>
      <c r="BL50" s="7957"/>
      <c r="BM50" s="7958"/>
      <c r="BN50" s="7959"/>
      <c r="BO50" s="7961"/>
      <c r="BP50" s="7962"/>
    </row>
    <row r="51">
      <c r="C51" t="s" s="5273">
        <v>117</v>
      </c>
      <c r="D51" t="n" s="5274">
        <v>1.0</v>
      </c>
      <c r="E51" t="n" s="5275">
        <v>0.0</v>
      </c>
      <c r="G51" t="n" s="5272">
        <v>4.0</v>
      </c>
      <c r="K51" t="s" s="5271">
        <v>13</v>
      </c>
      <c r="L51" s="7963"/>
      <c r="M51" s="7965"/>
      <c r="N51" s="7966"/>
      <c r="O51" s="7967"/>
      <c r="P51" s="7969"/>
      <c r="Q51" s="7970"/>
      <c r="R51" s="7971"/>
      <c r="S51" s="7973"/>
      <c r="T51" s="7974"/>
      <c r="U51" s="7975"/>
      <c r="V51" s="7977"/>
      <c r="W51" s="7978"/>
      <c r="X51" s="7979"/>
      <c r="Y51" s="7981"/>
      <c r="Z51" s="7982"/>
      <c r="AA51" s="7984"/>
      <c r="AB51" s="7986"/>
      <c r="AC51" s="7988"/>
      <c r="AD51" s="7989"/>
      <c r="AE51" s="7991"/>
      <c r="AF51" s="7992"/>
      <c r="AG51" s="7993"/>
      <c r="AH51" s="7995"/>
      <c r="AI51" s="7996"/>
      <c r="AJ51" s="7997"/>
      <c r="AK51" s="7999"/>
      <c r="AL51" s="8000"/>
      <c r="AM51" s="8001"/>
      <c r="AN51" s="8003"/>
      <c r="AO51" s="8004"/>
      <c r="AP51" s="8005"/>
      <c r="AQ51" s="8007"/>
      <c r="AR51" s="8008"/>
      <c r="AS51" s="8009"/>
      <c r="AT51" s="8011"/>
      <c r="AU51" s="8012"/>
      <c r="AV51" s="8014"/>
      <c r="AW51" s="8016"/>
      <c r="AX51" s="8018"/>
      <c r="AY51" s="8020"/>
      <c r="AZ51" s="8022"/>
      <c r="BA51" s="8024"/>
      <c r="BB51" s="8025"/>
      <c r="BC51" s="8027"/>
      <c r="BD51" s="8028"/>
      <c r="BE51" s="8029"/>
      <c r="BF51" s="8031"/>
      <c r="BG51" s="8032"/>
      <c r="BH51" s="8033"/>
      <c r="BI51" s="8035"/>
      <c r="BJ51" s="8036"/>
      <c r="BK51" s="8037"/>
      <c r="BL51" s="8039"/>
      <c r="BM51" s="8040"/>
      <c r="BN51" s="8041"/>
      <c r="BO51" s="8043"/>
      <c r="BP51" s="8044"/>
    </row>
    <row r="52">
      <c r="C52" t="s" s="5277">
        <v>117</v>
      </c>
      <c r="D52" t="n" s="5279">
        <v>1.0</v>
      </c>
      <c r="E52" t="n" s="5280">
        <v>0.0</v>
      </c>
      <c r="G52" t="n" s="5278">
        <v>6.0</v>
      </c>
      <c r="K52" t="s" s="5276">
        <v>14</v>
      </c>
      <c r="L52" s="8045"/>
      <c r="M52" s="8046"/>
      <c r="N52" s="8048"/>
      <c r="O52" s="8049"/>
      <c r="P52" s="8050"/>
      <c r="Q52" s="8052"/>
      <c r="R52" s="8053"/>
      <c r="S52" s="8054"/>
      <c r="T52" s="8056"/>
      <c r="U52" s="8057"/>
      <c r="V52" s="8058"/>
      <c r="W52" s="8060"/>
      <c r="X52" s="8061"/>
      <c r="Y52" s="8062"/>
      <c r="Z52" s="8064"/>
      <c r="AA52" s="8066"/>
      <c r="AB52" s="8068"/>
      <c r="AC52" s="8070"/>
      <c r="AD52" s="8071"/>
      <c r="AE52" s="8072"/>
      <c r="AF52" s="8074"/>
      <c r="AG52" s="8075"/>
      <c r="AH52" s="8076"/>
      <c r="AI52" s="8078"/>
      <c r="AJ52" s="8079"/>
      <c r="AK52" s="8080"/>
      <c r="AL52" s="8082"/>
      <c r="AM52" s="8083"/>
      <c r="AN52" s="8084"/>
      <c r="AO52" s="8086"/>
      <c r="AP52" s="8087"/>
      <c r="AQ52" s="8088"/>
      <c r="AR52" s="8090"/>
      <c r="AS52" s="8091"/>
      <c r="AT52" s="8092"/>
      <c r="AU52" s="8094"/>
      <c r="AV52" s="8096"/>
      <c r="AW52" s="8098"/>
      <c r="AX52" s="8100"/>
      <c r="AY52" s="8102"/>
      <c r="AZ52" s="8104"/>
      <c r="BA52" s="8106"/>
      <c r="BB52" s="8107"/>
      <c r="BC52" s="8108"/>
      <c r="BD52" s="8110"/>
      <c r="BE52" s="8111"/>
      <c r="BF52" s="8112"/>
      <c r="BG52" s="8114"/>
      <c r="BH52" s="8115"/>
      <c r="BI52" s="8116"/>
      <c r="BJ52" s="8118"/>
      <c r="BK52" s="8119"/>
      <c r="BL52" s="8120"/>
      <c r="BM52" s="8122"/>
      <c r="BN52" s="8123"/>
      <c r="BO52" s="8124"/>
      <c r="BP52" s="8126"/>
    </row>
    <row r="53">
      <c r="C53" t="s" s="5286">
        <v>116</v>
      </c>
      <c r="D53" t="n" s="5284">
        <v>1.0</v>
      </c>
      <c r="E53" t="n" s="5285">
        <v>0.0</v>
      </c>
      <c r="H53" t="n" s="5283">
        <v>2.0</v>
      </c>
      <c r="I53" t="n" s="5282">
        <v>2.0</v>
      </c>
      <c r="K53" t="s" s="5281">
        <v>36</v>
      </c>
      <c r="L53" s="8127"/>
      <c r="M53" s="8128"/>
      <c r="N53" s="8129"/>
      <c r="O53" s="8130"/>
      <c r="P53" s="8131"/>
      <c r="Q53" s="8132"/>
      <c r="R53" s="8133"/>
      <c r="S53" s="8134"/>
      <c r="T53" s="8135"/>
      <c r="U53" s="8136"/>
      <c r="V53" s="8137"/>
      <c r="W53" s="8138"/>
      <c r="X53" s="8139"/>
      <c r="Y53" s="8140"/>
      <c r="Z53" s="8141"/>
      <c r="AA53" s="8143"/>
      <c r="AB53" s="8145"/>
      <c r="AC53" s="8147"/>
      <c r="AD53" s="8148"/>
      <c r="AE53" s="8149"/>
      <c r="AF53" s="8150"/>
      <c r="AG53" s="8151"/>
      <c r="AH53" s="8152"/>
      <c r="AI53" s="8153"/>
      <c r="AJ53" s="8154"/>
      <c r="AK53" s="8155"/>
      <c r="AL53" s="8156"/>
      <c r="AM53" s="8157"/>
      <c r="AN53" s="8158"/>
      <c r="AO53" s="8159"/>
      <c r="AP53" s="8160"/>
      <c r="AQ53" s="8161"/>
      <c r="AR53" s="8162"/>
      <c r="AS53" s="8163"/>
      <c r="AT53" s="8164"/>
      <c r="AU53" s="8165"/>
      <c r="AV53" s="8167"/>
      <c r="AW53" s="8169"/>
      <c r="AX53" s="8171"/>
      <c r="AY53" s="8173"/>
      <c r="AZ53" s="8175"/>
      <c r="BA53" s="8177"/>
      <c r="BB53" s="8178"/>
      <c r="BC53" s="8179"/>
      <c r="BD53" s="8180"/>
      <c r="BE53" s="8181"/>
      <c r="BF53" s="8182"/>
      <c r="BG53" s="8183"/>
      <c r="BH53" s="8184"/>
      <c r="BI53" s="8185"/>
      <c r="BJ53" s="8186"/>
      <c r="BK53" s="8187"/>
      <c r="BL53" s="8188"/>
      <c r="BM53" s="8189"/>
      <c r="BN53" s="8190"/>
      <c r="BO53" s="8191"/>
      <c r="BP53" s="8192"/>
    </row>
    <row r="55">
      <c r="A55" t="s" s="5355">
        <v>125</v>
      </c>
      <c r="B55" t="s" s="5310">
        <v>120</v>
      </c>
      <c r="C55" t="s" s="5291">
        <v>114</v>
      </c>
      <c r="D55" t="n" s="5292">
        <v>1.0</v>
      </c>
      <c r="E55" t="n" s="5293">
        <v>0.0</v>
      </c>
      <c r="G55" t="n" s="5290">
        <v>10.0</v>
      </c>
      <c r="K55" t="s" s="5289">
        <v>12</v>
      </c>
      <c r="L55" s="8194"/>
      <c r="M55" s="8195"/>
      <c r="N55" s="8196"/>
      <c r="O55" s="8198"/>
      <c r="P55" s="8199"/>
      <c r="Q55" s="8200"/>
      <c r="R55" s="8202"/>
      <c r="S55" s="8203"/>
      <c r="T55" s="8204"/>
      <c r="U55" s="8206"/>
      <c r="V55" s="8207"/>
      <c r="W55" s="8208"/>
      <c r="X55" s="8210"/>
      <c r="Y55" s="8211"/>
      <c r="Z55" s="8212"/>
      <c r="AA55" s="8214"/>
      <c r="AB55" s="8216"/>
      <c r="AC55" s="8218"/>
      <c r="AD55" s="8220"/>
      <c r="AE55" s="8221"/>
      <c r="AF55" s="8222"/>
      <c r="AG55" s="8224"/>
      <c r="AH55" s="8225"/>
      <c r="AI55" s="8226"/>
      <c r="AJ55" s="8228"/>
      <c r="AK55" s="8229"/>
      <c r="AL55" s="8230"/>
      <c r="AM55" s="8232"/>
      <c r="AN55" s="8233"/>
      <c r="AO55" s="8234"/>
      <c r="AP55" s="8236"/>
      <c r="AQ55" s="8237"/>
      <c r="AR55" s="8238"/>
      <c r="AS55" s="8240"/>
      <c r="AT55" s="8241"/>
      <c r="AU55" s="8242"/>
      <c r="AV55" s="8244"/>
      <c r="AW55" s="8246"/>
      <c r="AX55" s="8248"/>
      <c r="AY55" s="8250"/>
      <c r="AZ55" s="8252"/>
      <c r="BA55" s="8254"/>
      <c r="BB55" s="8256"/>
      <c r="BC55" s="8257"/>
      <c r="BD55" s="8258"/>
      <c r="BE55" s="8260"/>
      <c r="BF55" s="8261"/>
      <c r="BG55" s="8262"/>
      <c r="BH55" s="8264"/>
      <c r="BI55" s="8265"/>
      <c r="BJ55" s="8266"/>
      <c r="BK55" s="8268"/>
      <c r="BL55" s="8269"/>
      <c r="BM55" s="8270"/>
      <c r="BN55" s="8272"/>
      <c r="BO55" s="8273"/>
      <c r="BP55" s="8274"/>
    </row>
    <row r="56">
      <c r="C56" t="s" s="5296">
        <v>114</v>
      </c>
      <c r="D56" t="n" s="5297">
        <v>1.0</v>
      </c>
      <c r="E56" t="n" s="5298">
        <v>0.0</v>
      </c>
      <c r="G56" t="n" s="5295">
        <v>4.0</v>
      </c>
      <c r="K56" t="s" s="5294">
        <v>13</v>
      </c>
      <c r="L56" s="8275"/>
      <c r="M56" s="8277"/>
      <c r="N56" s="8278"/>
      <c r="O56" s="8279"/>
      <c r="P56" s="8281"/>
      <c r="Q56" s="8282"/>
      <c r="R56" s="8283"/>
      <c r="S56" s="8285"/>
      <c r="T56" s="8286"/>
      <c r="U56" s="8287"/>
      <c r="V56" s="8289"/>
      <c r="W56" s="8290"/>
      <c r="X56" s="8291"/>
      <c r="Y56" s="8293"/>
      <c r="Z56" s="8294"/>
      <c r="AA56" s="8296"/>
      <c r="AB56" s="8298"/>
      <c r="AC56" s="8300"/>
      <c r="AD56" s="8301"/>
      <c r="AE56" s="8303"/>
      <c r="AF56" s="8304"/>
      <c r="AG56" s="8305"/>
      <c r="AH56" s="8307"/>
      <c r="AI56" s="8308"/>
      <c r="AJ56" s="8309"/>
      <c r="AK56" s="8311"/>
      <c r="AL56" s="8312"/>
      <c r="AM56" s="8313"/>
      <c r="AN56" s="8315"/>
      <c r="AO56" s="8316"/>
      <c r="AP56" s="8317"/>
      <c r="AQ56" s="8319"/>
      <c r="AR56" s="8320"/>
      <c r="AS56" s="8321"/>
      <c r="AT56" s="8323"/>
      <c r="AU56" s="8324"/>
      <c r="AV56" s="8326"/>
      <c r="AW56" s="8328"/>
      <c r="AX56" s="8330"/>
      <c r="AY56" s="8332"/>
      <c r="AZ56" s="8334"/>
      <c r="BA56" s="8336"/>
      <c r="BB56" s="8337"/>
      <c r="BC56" s="8339"/>
      <c r="BD56" s="8340"/>
      <c r="BE56" s="8341"/>
      <c r="BF56" s="8343"/>
      <c r="BG56" s="8344"/>
      <c r="BH56" s="8345"/>
      <c r="BI56" s="8347"/>
      <c r="BJ56" s="8348"/>
      <c r="BK56" s="8349"/>
      <c r="BL56" s="8351"/>
      <c r="BM56" s="8352"/>
      <c r="BN56" s="8353"/>
      <c r="BO56" s="8355"/>
      <c r="BP56" s="8356"/>
    </row>
    <row r="57">
      <c r="C57" t="s" s="5300">
        <v>114</v>
      </c>
      <c r="D57" t="n" s="5302">
        <v>1.0</v>
      </c>
      <c r="E57" t="n" s="5303">
        <v>0.0</v>
      </c>
      <c r="G57" t="n" s="5301">
        <v>10.0</v>
      </c>
      <c r="K57" t="s" s="5299">
        <v>14</v>
      </c>
      <c r="L57" s="8357"/>
      <c r="M57" s="8358"/>
      <c r="N57" s="8360"/>
      <c r="O57" s="8361"/>
      <c r="P57" s="8362"/>
      <c r="Q57" s="8364"/>
      <c r="R57" s="8365"/>
      <c r="S57" s="8366"/>
      <c r="T57" s="8368"/>
      <c r="U57" s="8369"/>
      <c r="V57" s="8370"/>
      <c r="W57" s="8372"/>
      <c r="X57" s="8373"/>
      <c r="Y57" s="8374"/>
      <c r="Z57" s="8376"/>
      <c r="AA57" s="8378"/>
      <c r="AB57" s="8380"/>
      <c r="AC57" s="8382"/>
      <c r="AD57" s="8383"/>
      <c r="AE57" s="8384"/>
      <c r="AF57" s="8386"/>
      <c r="AG57" s="8387"/>
      <c r="AH57" s="8388"/>
      <c r="AI57" s="8390"/>
      <c r="AJ57" s="8391"/>
      <c r="AK57" s="8392"/>
      <c r="AL57" s="8394"/>
      <c r="AM57" s="8395"/>
      <c r="AN57" s="8396"/>
      <c r="AO57" s="8398"/>
      <c r="AP57" s="8399"/>
      <c r="AQ57" s="8400"/>
      <c r="AR57" s="8402"/>
      <c r="AS57" s="8403"/>
      <c r="AT57" s="8404"/>
      <c r="AU57" s="8406"/>
      <c r="AV57" s="8408"/>
      <c r="AW57" s="8410"/>
      <c r="AX57" s="8412"/>
      <c r="AY57" s="8414"/>
      <c r="AZ57" s="8416"/>
      <c r="BA57" s="8418"/>
      <c r="BB57" s="8419"/>
      <c r="BC57" s="8420"/>
      <c r="BD57" s="8422"/>
      <c r="BE57" s="8423"/>
      <c r="BF57" s="8424"/>
      <c r="BG57" s="8426"/>
      <c r="BH57" s="8427"/>
      <c r="BI57" s="8428"/>
      <c r="BJ57" s="8430"/>
      <c r="BK57" s="8431"/>
      <c r="BL57" s="8432"/>
      <c r="BM57" s="8434"/>
      <c r="BN57" s="8435"/>
      <c r="BO57" s="8436"/>
      <c r="BP57" s="8438"/>
    </row>
    <row r="58">
      <c r="C58" t="s" s="5309">
        <v>114</v>
      </c>
      <c r="D58" t="n" s="5307">
        <v>1.0</v>
      </c>
      <c r="E58" t="n" s="5308">
        <v>0.0</v>
      </c>
      <c r="H58" t="n" s="5306">
        <v>0.0</v>
      </c>
      <c r="I58" t="n" s="5305">
        <v>2.0</v>
      </c>
      <c r="K58" t="s" s="5304">
        <v>27</v>
      </c>
      <c r="L58" s="8439"/>
      <c r="M58" s="8440"/>
      <c r="N58" s="8441"/>
      <c r="O58" s="8442"/>
      <c r="P58" s="8443"/>
      <c r="Q58" s="8444"/>
      <c r="R58" s="8445"/>
      <c r="S58" s="8446"/>
      <c r="T58" s="8447"/>
      <c r="U58" s="8448"/>
      <c r="V58" s="8449"/>
      <c r="W58" s="8450"/>
      <c r="X58" s="8451"/>
      <c r="Y58" s="8452"/>
      <c r="Z58" s="8453"/>
      <c r="AA58" s="8455"/>
      <c r="AB58" s="8457"/>
      <c r="AC58" s="8459"/>
      <c r="AD58" s="8460"/>
      <c r="AE58" s="8461"/>
      <c r="AF58" s="8462"/>
      <c r="AG58" s="8463"/>
      <c r="AH58" s="8464"/>
      <c r="AI58" s="8465"/>
      <c r="AJ58" s="8466"/>
      <c r="AK58" s="8467"/>
      <c r="AL58" s="8468"/>
      <c r="AM58" s="8469"/>
      <c r="AN58" s="8470"/>
      <c r="AO58" s="8471"/>
      <c r="AP58" s="8472"/>
      <c r="AQ58" s="8473"/>
      <c r="AR58" s="8474"/>
      <c r="AS58" s="8475"/>
      <c r="AT58" s="8476"/>
      <c r="AU58" s="8477"/>
      <c r="AV58" s="8479"/>
      <c r="AW58" s="8481"/>
      <c r="AX58" s="8483"/>
      <c r="AY58" s="8485"/>
      <c r="AZ58" s="8487"/>
      <c r="BA58" s="8489"/>
      <c r="BB58" s="8490"/>
      <c r="BC58" s="8491"/>
      <c r="BD58" s="8492"/>
      <c r="BE58" s="8493"/>
      <c r="BF58" s="8494"/>
      <c r="BG58" s="8495"/>
      <c r="BH58" s="8496"/>
      <c r="BI58" s="8497"/>
      <c r="BJ58" s="8498"/>
      <c r="BK58" s="8499"/>
      <c r="BL58" s="8500"/>
      <c r="BM58" s="8501"/>
      <c r="BN58" s="8502"/>
      <c r="BO58" s="8503"/>
      <c r="BP58" s="8504"/>
    </row>
    <row r="59">
      <c r="B59" t="s" s="5327">
        <v>122</v>
      </c>
      <c r="C59" t="s" s="5313">
        <v>121</v>
      </c>
      <c r="D59" t="n" s="5314">
        <v>1.0</v>
      </c>
      <c r="E59" t="n" s="5315">
        <v>0.0</v>
      </c>
      <c r="G59" t="n" s="5312">
        <v>6.0</v>
      </c>
      <c r="K59" t="s" s="5311">
        <v>12</v>
      </c>
      <c r="L59" s="8506"/>
      <c r="M59" s="8507"/>
      <c r="N59" s="8508"/>
      <c r="O59" s="8510"/>
      <c r="P59" s="8511"/>
      <c r="Q59" s="8512"/>
      <c r="R59" s="8514"/>
      <c r="S59" s="8515"/>
      <c r="T59" s="8516"/>
      <c r="U59" s="8518"/>
      <c r="V59" s="8519"/>
      <c r="W59" s="8520"/>
      <c r="X59" s="8522"/>
      <c r="Y59" s="8523"/>
      <c r="Z59" s="8524"/>
      <c r="AA59" s="8526"/>
      <c r="AB59" s="8528"/>
      <c r="AC59" s="8530"/>
      <c r="AD59" s="8532"/>
      <c r="AE59" s="8533"/>
      <c r="AF59" s="8534"/>
      <c r="AG59" s="8536"/>
      <c r="AH59" s="8537"/>
      <c r="AI59" s="8538"/>
      <c r="AJ59" s="8540"/>
      <c r="AK59" s="8541"/>
      <c r="AL59" s="8542"/>
      <c r="AM59" s="8544"/>
      <c r="AN59" s="8545"/>
      <c r="AO59" s="8546"/>
      <c r="AP59" s="8548"/>
      <c r="AQ59" s="8549"/>
      <c r="AR59" s="8550"/>
      <c r="AS59" s="8552"/>
      <c r="AT59" s="8553"/>
      <c r="AU59" s="8554"/>
      <c r="AV59" s="8556"/>
      <c r="AW59" s="8558"/>
      <c r="AX59" s="8560"/>
      <c r="AY59" s="8562"/>
      <c r="AZ59" s="8564"/>
      <c r="BA59" s="8566"/>
      <c r="BB59" s="8568"/>
      <c r="BC59" s="8569"/>
      <c r="BD59" s="8570"/>
      <c r="BE59" s="8572"/>
      <c r="BF59" s="8573"/>
      <c r="BG59" s="8574"/>
      <c r="BH59" s="8576"/>
      <c r="BI59" s="8577"/>
      <c r="BJ59" s="8578"/>
      <c r="BK59" s="8580"/>
      <c r="BL59" s="8581"/>
      <c r="BM59" s="8582"/>
      <c r="BN59" s="8584"/>
      <c r="BO59" s="8585"/>
      <c r="BP59" s="8586"/>
    </row>
    <row r="60">
      <c r="C60" t="s" s="5317">
        <v>121</v>
      </c>
      <c r="D60" t="n" s="5319">
        <v>1.0</v>
      </c>
      <c r="E60" t="n" s="5320">
        <v>0.0</v>
      </c>
      <c r="G60" t="n" s="5318">
        <v>12.0</v>
      </c>
      <c r="K60" t="s" s="5316">
        <v>14</v>
      </c>
      <c r="L60" s="8587"/>
      <c r="M60" s="8588"/>
      <c r="N60" s="8590"/>
      <c r="O60" s="8591"/>
      <c r="P60" s="8592"/>
      <c r="Q60" s="8594"/>
      <c r="R60" s="8595"/>
      <c r="S60" s="8596"/>
      <c r="T60" s="8598"/>
      <c r="U60" s="8599"/>
      <c r="V60" s="8600"/>
      <c r="W60" s="8602"/>
      <c r="X60" s="8603"/>
      <c r="Y60" s="8604"/>
      <c r="Z60" s="8606"/>
      <c r="AA60" s="8608"/>
      <c r="AB60" s="8610"/>
      <c r="AC60" s="8612"/>
      <c r="AD60" s="8613"/>
      <c r="AE60" s="8614"/>
      <c r="AF60" s="8616"/>
      <c r="AG60" s="8617"/>
      <c r="AH60" s="8618"/>
      <c r="AI60" s="8620"/>
      <c r="AJ60" s="8621"/>
      <c r="AK60" s="8622"/>
      <c r="AL60" s="8624"/>
      <c r="AM60" s="8625"/>
      <c r="AN60" s="8626"/>
      <c r="AO60" s="8628"/>
      <c r="AP60" s="8629"/>
      <c r="AQ60" s="8630"/>
      <c r="AR60" s="8632"/>
      <c r="AS60" s="8633"/>
      <c r="AT60" s="8634"/>
      <c r="AU60" s="8636"/>
      <c r="AV60" s="8638"/>
      <c r="AW60" s="8640"/>
      <c r="AX60" s="8642"/>
      <c r="AY60" s="8644"/>
      <c r="AZ60" s="8646"/>
      <c r="BA60" s="8648"/>
      <c r="BB60" s="8649"/>
      <c r="BC60" s="8650"/>
      <c r="BD60" s="8652"/>
      <c r="BE60" s="8653"/>
      <c r="BF60" s="8654"/>
      <c r="BG60" s="8656"/>
      <c r="BH60" s="8657"/>
      <c r="BI60" s="8658"/>
      <c r="BJ60" s="8660"/>
      <c r="BK60" s="8661"/>
      <c r="BL60" s="8662"/>
      <c r="BM60" s="8664"/>
      <c r="BN60" s="8665"/>
      <c r="BO60" s="8666"/>
      <c r="BP60" s="8668"/>
    </row>
    <row r="61">
      <c r="C61" t="s" s="5326">
        <v>121</v>
      </c>
      <c r="D61" t="n" s="5324">
        <v>1.0</v>
      </c>
      <c r="E61" t="n" s="5325">
        <v>0.0</v>
      </c>
      <c r="H61" t="n" s="5323">
        <v>0.0</v>
      </c>
      <c r="I61" t="n" s="5322">
        <v>2.0</v>
      </c>
      <c r="K61" t="s" s="5321">
        <v>27</v>
      </c>
      <c r="L61" s="8669"/>
      <c r="M61" s="8670"/>
      <c r="N61" s="8671"/>
      <c r="O61" s="8672"/>
      <c r="P61" s="8673"/>
      <c r="Q61" s="8674"/>
      <c r="R61" s="8675"/>
      <c r="S61" s="8676"/>
      <c r="T61" s="8677"/>
      <c r="U61" s="8678"/>
      <c r="V61" s="8679"/>
      <c r="W61" s="8680"/>
      <c r="X61" s="8681"/>
      <c r="Y61" s="8682"/>
      <c r="Z61" s="8683"/>
      <c r="AA61" s="8685"/>
      <c r="AB61" s="8687"/>
      <c r="AC61" s="8689"/>
      <c r="AD61" s="8690"/>
      <c r="AE61" s="8691"/>
      <c r="AF61" s="8692"/>
      <c r="AG61" s="8693"/>
      <c r="AH61" s="8694"/>
      <c r="AI61" s="8695"/>
      <c r="AJ61" s="8696"/>
      <c r="AK61" s="8697"/>
      <c r="AL61" s="8698"/>
      <c r="AM61" s="8699"/>
      <c r="AN61" s="8700"/>
      <c r="AO61" s="8701"/>
      <c r="AP61" s="8702"/>
      <c r="AQ61" s="8703"/>
      <c r="AR61" s="8704"/>
      <c r="AS61" s="8705"/>
      <c r="AT61" s="8706"/>
      <c r="AU61" s="8707"/>
      <c r="AV61" s="8709"/>
      <c r="AW61" s="8711"/>
      <c r="AX61" s="8713"/>
      <c r="AY61" s="8715"/>
      <c r="AZ61" s="8717"/>
      <c r="BA61" s="8719"/>
      <c r="BB61" s="8720"/>
      <c r="BC61" s="8721"/>
      <c r="BD61" s="8722"/>
      <c r="BE61" s="8723"/>
      <c r="BF61" s="8724"/>
      <c r="BG61" s="8725"/>
      <c r="BH61" s="8726"/>
      <c r="BI61" s="8727"/>
      <c r="BJ61" s="8728"/>
      <c r="BK61" s="8729"/>
      <c r="BL61" s="8730"/>
      <c r="BM61" s="8731"/>
      <c r="BN61" s="8732"/>
      <c r="BO61" s="8733"/>
      <c r="BP61" s="8734"/>
    </row>
    <row r="62">
      <c r="B62" t="s" s="5354">
        <v>124</v>
      </c>
      <c r="C62" t="s" s="5330">
        <v>52</v>
      </c>
      <c r="D62" t="n" s="5331">
        <v>1.0</v>
      </c>
      <c r="E62" t="n" s="5332">
        <v>0.0</v>
      </c>
      <c r="G62" t="n" s="5329">
        <v>4.0</v>
      </c>
      <c r="K62" t="s" s="5328">
        <v>12</v>
      </c>
      <c r="L62" s="8736"/>
      <c r="M62" s="8737"/>
      <c r="N62" s="8738"/>
      <c r="O62" s="8740"/>
      <c r="P62" s="8741"/>
      <c r="Q62" s="8742"/>
      <c r="R62" s="8744"/>
      <c r="S62" s="8745"/>
      <c r="T62" s="8746"/>
      <c r="U62" s="8748"/>
      <c r="V62" s="8749"/>
      <c r="W62" s="8750"/>
      <c r="X62" s="8752"/>
      <c r="Y62" s="8753"/>
      <c r="Z62" s="8754"/>
      <c r="AA62" s="8756"/>
      <c r="AB62" s="8758"/>
      <c r="AC62" s="8760"/>
      <c r="AD62" s="8762"/>
      <c r="AE62" s="8763"/>
      <c r="AF62" s="8764"/>
      <c r="AG62" s="8766"/>
      <c r="AH62" s="8767"/>
      <c r="AI62" s="8768"/>
      <c r="AJ62" s="8770"/>
      <c r="AK62" s="8771"/>
      <c r="AL62" s="8772"/>
      <c r="AM62" s="8774"/>
      <c r="AN62" s="8775"/>
      <c r="AO62" s="8776"/>
      <c r="AP62" s="8778"/>
      <c r="AQ62" s="8779"/>
      <c r="AR62" s="8780"/>
      <c r="AS62" s="8782"/>
      <c r="AT62" s="8783"/>
      <c r="AU62" s="8784"/>
      <c r="AV62" s="8786"/>
      <c r="AW62" s="8788"/>
      <c r="AX62" s="8790"/>
      <c r="AY62" s="8792"/>
      <c r="AZ62" s="8794"/>
      <c r="BA62" s="8796"/>
      <c r="BB62" s="8798"/>
      <c r="BC62" s="8799"/>
      <c r="BD62" s="8800"/>
      <c r="BE62" s="8802"/>
      <c r="BF62" s="8803"/>
      <c r="BG62" s="8804"/>
      <c r="BH62" s="8806"/>
      <c r="BI62" s="8807"/>
      <c r="BJ62" s="8808"/>
      <c r="BK62" s="8810"/>
      <c r="BL62" s="8811"/>
      <c r="BM62" s="8812"/>
      <c r="BN62" s="8814"/>
      <c r="BO62" s="8815"/>
      <c r="BP62" s="8816"/>
    </row>
    <row r="63">
      <c r="C63" t="s" s="5334">
        <v>52</v>
      </c>
      <c r="D63" t="n" s="5336">
        <v>1.0</v>
      </c>
      <c r="E63" t="n" s="5337">
        <v>0.0</v>
      </c>
      <c r="G63" t="n" s="5335">
        <v>10.0</v>
      </c>
      <c r="K63" t="s" s="5333">
        <v>14</v>
      </c>
      <c r="L63" s="8817"/>
      <c r="M63" s="8818"/>
      <c r="N63" s="8820"/>
      <c r="O63" s="8821"/>
      <c r="P63" s="8822"/>
      <c r="Q63" s="8824"/>
      <c r="R63" s="8825"/>
      <c r="S63" s="8826"/>
      <c r="T63" s="8828"/>
      <c r="U63" s="8829"/>
      <c r="V63" s="8830"/>
      <c r="W63" s="8832"/>
      <c r="X63" s="8833"/>
      <c r="Y63" s="8834"/>
      <c r="Z63" s="8836"/>
      <c r="AA63" s="8838"/>
      <c r="AB63" s="8840"/>
      <c r="AC63" s="8842"/>
      <c r="AD63" s="8843"/>
      <c r="AE63" s="8844"/>
      <c r="AF63" s="8846"/>
      <c r="AG63" s="8847"/>
      <c r="AH63" s="8848"/>
      <c r="AI63" s="8850"/>
      <c r="AJ63" s="8851"/>
      <c r="AK63" s="8852"/>
      <c r="AL63" s="8854"/>
      <c r="AM63" s="8855"/>
      <c r="AN63" s="8856"/>
      <c r="AO63" s="8858"/>
      <c r="AP63" s="8859"/>
      <c r="AQ63" s="8860"/>
      <c r="AR63" s="8862"/>
      <c r="AS63" s="8863"/>
      <c r="AT63" s="8864"/>
      <c r="AU63" s="8866"/>
      <c r="AV63" s="8868"/>
      <c r="AW63" s="8870"/>
      <c r="AX63" s="8872"/>
      <c r="AY63" s="8874"/>
      <c r="AZ63" s="8876"/>
      <c r="BA63" s="8878"/>
      <c r="BB63" s="8879"/>
      <c r="BC63" s="8880"/>
      <c r="BD63" s="8882"/>
      <c r="BE63" s="8883"/>
      <c r="BF63" s="8884"/>
      <c r="BG63" s="8886"/>
      <c r="BH63" s="8887"/>
      <c r="BI63" s="8888"/>
      <c r="BJ63" s="8890"/>
      <c r="BK63" s="8891"/>
      <c r="BL63" s="8892"/>
      <c r="BM63" s="8894"/>
      <c r="BN63" s="8895"/>
      <c r="BO63" s="8896"/>
      <c r="BP63" s="8898"/>
    </row>
    <row r="64">
      <c r="C64" t="s" s="5340">
        <v>123</v>
      </c>
      <c r="D64" t="n" s="5341">
        <v>1.0</v>
      </c>
      <c r="E64" t="n" s="5342">
        <v>0.0</v>
      </c>
      <c r="G64" t="n" s="5339">
        <v>4.0</v>
      </c>
      <c r="K64" t="s" s="5338">
        <v>12</v>
      </c>
      <c r="L64" s="8900"/>
      <c r="M64" s="8901"/>
      <c r="N64" s="8902"/>
      <c r="O64" s="8904"/>
      <c r="P64" s="8905"/>
      <c r="Q64" s="8906"/>
      <c r="R64" s="8908"/>
      <c r="S64" s="8909"/>
      <c r="T64" s="8910"/>
      <c r="U64" s="8912"/>
      <c r="V64" s="8913"/>
      <c r="W64" s="8914"/>
      <c r="X64" s="8916"/>
      <c r="Y64" s="8917"/>
      <c r="Z64" s="8918"/>
      <c r="AA64" s="8920"/>
      <c r="AB64" s="8922"/>
      <c r="AC64" s="8924"/>
      <c r="AD64" s="8926"/>
      <c r="AE64" s="8927"/>
      <c r="AF64" s="8928"/>
      <c r="AG64" s="8930"/>
      <c r="AH64" s="8931"/>
      <c r="AI64" s="8932"/>
      <c r="AJ64" s="8934"/>
      <c r="AK64" s="8935"/>
      <c r="AL64" s="8936"/>
      <c r="AM64" s="8938"/>
      <c r="AN64" s="8939"/>
      <c r="AO64" s="8940"/>
      <c r="AP64" s="8942"/>
      <c r="AQ64" s="8943"/>
      <c r="AR64" s="8944"/>
      <c r="AS64" s="8946"/>
      <c r="AT64" s="8947"/>
      <c r="AU64" s="8948"/>
      <c r="AV64" s="8950"/>
      <c r="AW64" s="8952"/>
      <c r="AX64" s="8954"/>
      <c r="AY64" s="8956"/>
      <c r="AZ64" s="8958"/>
      <c r="BA64" s="8960"/>
      <c r="BB64" s="8962"/>
      <c r="BC64" s="8963"/>
      <c r="BD64" s="8964"/>
      <c r="BE64" s="8966"/>
      <c r="BF64" s="8967"/>
      <c r="BG64" s="8968"/>
      <c r="BH64" s="8970"/>
      <c r="BI64" s="8971"/>
      <c r="BJ64" s="8972"/>
      <c r="BK64" s="8974"/>
      <c r="BL64" s="8975"/>
      <c r="BM64" s="8976"/>
      <c r="BN64" s="8978"/>
      <c r="BO64" s="8979"/>
      <c r="BP64" s="8980"/>
    </row>
    <row r="65">
      <c r="C65" t="s" s="5345">
        <v>123</v>
      </c>
      <c r="D65" t="n" s="5346">
        <v>1.0</v>
      </c>
      <c r="E65" t="n" s="5347">
        <v>0.0</v>
      </c>
      <c r="G65" t="n" s="5344">
        <v>4.0</v>
      </c>
      <c r="K65" t="s" s="5343">
        <v>13</v>
      </c>
      <c r="L65" s="8981"/>
      <c r="M65" s="8983"/>
      <c r="N65" s="8984"/>
      <c r="O65" s="8985"/>
      <c r="P65" s="8987"/>
      <c r="Q65" s="8988"/>
      <c r="R65" s="8989"/>
      <c r="S65" s="8991"/>
      <c r="T65" s="8992"/>
      <c r="U65" s="8993"/>
      <c r="V65" s="8995"/>
      <c r="W65" s="8996"/>
      <c r="X65" s="8997"/>
      <c r="Y65" s="8999"/>
      <c r="Z65" s="9000"/>
      <c r="AA65" s="9002"/>
      <c r="AB65" s="9004"/>
      <c r="AC65" s="9006"/>
      <c r="AD65" s="9007"/>
      <c r="AE65" s="9009"/>
      <c r="AF65" s="9010"/>
      <c r="AG65" s="9011"/>
      <c r="AH65" s="9013"/>
      <c r="AI65" s="9014"/>
      <c r="AJ65" s="9015"/>
      <c r="AK65" s="9017"/>
      <c r="AL65" s="9018"/>
      <c r="AM65" s="9019"/>
      <c r="AN65" s="9021"/>
      <c r="AO65" s="9022"/>
      <c r="AP65" s="9023"/>
      <c r="AQ65" s="9025"/>
      <c r="AR65" s="9026"/>
      <c r="AS65" s="9027"/>
      <c r="AT65" s="9029"/>
      <c r="AU65" s="9030"/>
      <c r="AV65" s="9032"/>
      <c r="AW65" s="9034"/>
      <c r="AX65" s="9036"/>
      <c r="AY65" s="9038"/>
      <c r="AZ65" s="9040"/>
      <c r="BA65" s="9042"/>
      <c r="BB65" s="9043"/>
      <c r="BC65" s="9045"/>
      <c r="BD65" s="9046"/>
      <c r="BE65" s="9047"/>
      <c r="BF65" s="9049"/>
      <c r="BG65" s="9050"/>
      <c r="BH65" s="9051"/>
      <c r="BI65" s="9053"/>
      <c r="BJ65" s="9054"/>
      <c r="BK65" s="9055"/>
      <c r="BL65" s="9057"/>
      <c r="BM65" s="9058"/>
      <c r="BN65" s="9059"/>
      <c r="BO65" s="9061"/>
      <c r="BP65" s="9062"/>
    </row>
    <row r="66">
      <c r="C66" t="s" s="5353">
        <v>52</v>
      </c>
      <c r="D66" t="n" s="5351">
        <v>1.0</v>
      </c>
      <c r="E66" t="n" s="5352">
        <v>0.0</v>
      </c>
      <c r="H66" t="n" s="5350">
        <v>0.0</v>
      </c>
      <c r="I66" t="n" s="5349">
        <v>2.0</v>
      </c>
      <c r="K66" t="s" s="5348">
        <v>27</v>
      </c>
      <c r="L66" s="9063"/>
      <c r="M66" s="9064"/>
      <c r="N66" s="9065"/>
      <c r="O66" s="9066"/>
      <c r="P66" s="9067"/>
      <c r="Q66" s="9068"/>
      <c r="R66" s="9069"/>
      <c r="S66" s="9070"/>
      <c r="T66" s="9071"/>
      <c r="U66" s="9072"/>
      <c r="V66" s="9073"/>
      <c r="W66" s="9074"/>
      <c r="X66" s="9075"/>
      <c r="Y66" s="9076"/>
      <c r="Z66" s="9077"/>
      <c r="AA66" s="9079"/>
      <c r="AB66" s="9081"/>
      <c r="AC66" s="9083"/>
      <c r="AD66" s="9084"/>
      <c r="AE66" s="9085"/>
      <c r="AF66" s="9086"/>
      <c r="AG66" s="9087"/>
      <c r="AH66" s="9088"/>
      <c r="AI66" s="9089"/>
      <c r="AJ66" s="9090"/>
      <c r="AK66" s="9091"/>
      <c r="AL66" s="9092"/>
      <c r="AM66" s="9093"/>
      <c r="AN66" s="9094"/>
      <c r="AO66" s="9095"/>
      <c r="AP66" s="9096"/>
      <c r="AQ66" s="9097"/>
      <c r="AR66" s="9098"/>
      <c r="AS66" s="9099"/>
      <c r="AT66" s="9100"/>
      <c r="AU66" s="9101"/>
      <c r="AV66" s="9103"/>
      <c r="AW66" s="9105"/>
      <c r="AX66" s="9107"/>
      <c r="AY66" s="9109"/>
      <c r="AZ66" s="9111"/>
      <c r="BA66" s="9113"/>
      <c r="BB66" s="9114"/>
      <c r="BC66" s="9115"/>
      <c r="BD66" s="9116"/>
      <c r="BE66" s="9117"/>
      <c r="BF66" s="9118"/>
      <c r="BG66" s="9119"/>
      <c r="BH66" s="9120"/>
      <c r="BI66" s="9121"/>
      <c r="BJ66" s="9122"/>
      <c r="BK66" s="9123"/>
      <c r="BL66" s="9124"/>
      <c r="BM66" s="9125"/>
      <c r="BN66" s="9126"/>
      <c r="BO66" s="9127"/>
      <c r="BP66" s="9128"/>
    </row>
    <row r="68">
      <c r="A68" t="s" s="5407">
        <v>130</v>
      </c>
      <c r="B68" t="s" s="5372">
        <v>126</v>
      </c>
      <c r="C68" t="s" s="5358">
        <v>108</v>
      </c>
      <c r="D68" t="n" s="5359">
        <v>1.0</v>
      </c>
      <c r="E68" t="n" s="5360">
        <v>0.0</v>
      </c>
      <c r="G68" t="n" s="5357">
        <v>8.0</v>
      </c>
      <c r="K68" t="s" s="5356">
        <v>12</v>
      </c>
      <c r="L68" s="9130"/>
      <c r="M68" s="9131"/>
      <c r="N68" s="9132"/>
      <c r="O68" s="9134"/>
      <c r="P68" s="9135"/>
      <c r="Q68" s="9136"/>
      <c r="R68" s="9138"/>
      <c r="S68" s="9139"/>
      <c r="T68" s="9140"/>
      <c r="U68" s="9142"/>
      <c r="V68" s="9143"/>
      <c r="W68" s="9144"/>
      <c r="X68" s="9146"/>
      <c r="Y68" s="9147"/>
      <c r="Z68" s="9148"/>
      <c r="AA68" s="9150"/>
      <c r="AB68" s="9152"/>
      <c r="AC68" s="9154"/>
      <c r="AD68" s="9156"/>
      <c r="AE68" s="9157"/>
      <c r="AF68" s="9158"/>
      <c r="AG68" s="9160"/>
      <c r="AH68" s="9161"/>
      <c r="AI68" s="9162"/>
      <c r="AJ68" s="9164"/>
      <c r="AK68" s="9165"/>
      <c r="AL68" s="9166"/>
      <c r="AM68" s="9168"/>
      <c r="AN68" s="9169"/>
      <c r="AO68" s="9170"/>
      <c r="AP68" s="9172"/>
      <c r="AQ68" s="9173"/>
      <c r="AR68" s="9174"/>
      <c r="AS68" s="9176"/>
      <c r="AT68" s="9177"/>
      <c r="AU68" s="9178"/>
      <c r="AV68" s="9180"/>
      <c r="AW68" s="9182"/>
      <c r="AX68" s="9184"/>
      <c r="AY68" s="9186"/>
      <c r="AZ68" s="9188"/>
      <c r="BA68" s="9190"/>
      <c r="BB68" s="9192"/>
      <c r="BC68" s="9193"/>
      <c r="BD68" s="9194"/>
      <c r="BE68" s="9196"/>
      <c r="BF68" s="9197"/>
      <c r="BG68" s="9198"/>
      <c r="BH68" s="9200"/>
      <c r="BI68" s="9201"/>
      <c r="BJ68" s="9202"/>
      <c r="BK68" s="9204"/>
      <c r="BL68" s="9205"/>
      <c r="BM68" s="9206"/>
      <c r="BN68" s="9208"/>
      <c r="BO68" s="9209"/>
      <c r="BP68" s="9210"/>
    </row>
    <row r="69">
      <c r="C69" t="s" s="5363">
        <v>108</v>
      </c>
      <c r="D69" t="n" s="5364">
        <v>1.0</v>
      </c>
      <c r="E69" t="n" s="5365">
        <v>0.0</v>
      </c>
      <c r="G69" t="n" s="5362">
        <v>8.0</v>
      </c>
      <c r="K69" t="s" s="5361">
        <v>13</v>
      </c>
      <c r="L69" s="9211"/>
      <c r="M69" s="9213"/>
      <c r="N69" s="9214"/>
      <c r="O69" s="9215"/>
      <c r="P69" s="9217"/>
      <c r="Q69" s="9218"/>
      <c r="R69" s="9219"/>
      <c r="S69" s="9221"/>
      <c r="T69" s="9222"/>
      <c r="U69" s="9223"/>
      <c r="V69" s="9225"/>
      <c r="W69" s="9226"/>
      <c r="X69" s="9227"/>
      <c r="Y69" s="9229"/>
      <c r="Z69" s="9230"/>
      <c r="AA69" s="9232"/>
      <c r="AB69" s="9234"/>
      <c r="AC69" s="9236"/>
      <c r="AD69" s="9237"/>
      <c r="AE69" s="9239"/>
      <c r="AF69" s="9240"/>
      <c r="AG69" s="9241"/>
      <c r="AH69" s="9243"/>
      <c r="AI69" s="9244"/>
      <c r="AJ69" s="9245"/>
      <c r="AK69" s="9247"/>
      <c r="AL69" s="9248"/>
      <c r="AM69" s="9249"/>
      <c r="AN69" s="9251"/>
      <c r="AO69" s="9252"/>
      <c r="AP69" s="9253"/>
      <c r="AQ69" s="9255"/>
      <c r="AR69" s="9256"/>
      <c r="AS69" s="9257"/>
      <c r="AT69" s="9259"/>
      <c r="AU69" s="9260"/>
      <c r="AV69" s="9262"/>
      <c r="AW69" s="9264"/>
      <c r="AX69" s="9266"/>
      <c r="AY69" s="9268"/>
      <c r="AZ69" s="9270"/>
      <c r="BA69" s="9272"/>
      <c r="BB69" s="9273"/>
      <c r="BC69" s="9275"/>
      <c r="BD69" s="9276"/>
      <c r="BE69" s="9277"/>
      <c r="BF69" s="9279"/>
      <c r="BG69" s="9280"/>
      <c r="BH69" s="9281"/>
      <c r="BI69" s="9283"/>
      <c r="BJ69" s="9284"/>
      <c r="BK69" s="9285"/>
      <c r="BL69" s="9287"/>
      <c r="BM69" s="9288"/>
      <c r="BN69" s="9289"/>
      <c r="BO69" s="9291"/>
      <c r="BP69" s="9292"/>
    </row>
    <row r="70">
      <c r="C70" t="s" s="5371">
        <v>108</v>
      </c>
      <c r="D70" t="n" s="5369">
        <v>1.0</v>
      </c>
      <c r="E70" t="n" s="5370">
        <v>0.0</v>
      </c>
      <c r="H70" t="n" s="5368">
        <v>0.0</v>
      </c>
      <c r="I70" t="n" s="5367">
        <v>2.0</v>
      </c>
      <c r="K70" t="s" s="5366">
        <v>28</v>
      </c>
      <c r="L70" s="9293"/>
      <c r="M70" s="9294"/>
      <c r="N70" s="9295"/>
      <c r="O70" s="9296"/>
      <c r="P70" s="9297"/>
      <c r="Q70" s="9298"/>
      <c r="R70" s="9299"/>
      <c r="S70" s="9300"/>
      <c r="T70" s="9301"/>
      <c r="U70" s="9302"/>
      <c r="V70" s="9303"/>
      <c r="W70" s="9304"/>
      <c r="X70" s="9305"/>
      <c r="Y70" s="9306"/>
      <c r="Z70" s="9307"/>
      <c r="AA70" s="9309"/>
      <c r="AB70" s="9311"/>
      <c r="AC70" s="9313"/>
      <c r="AD70" s="9314"/>
      <c r="AE70" s="9315"/>
      <c r="AF70" s="9316"/>
      <c r="AG70" s="9317"/>
      <c r="AH70" s="9318"/>
      <c r="AI70" s="9319"/>
      <c r="AJ70" s="9320"/>
      <c r="AK70" s="9321"/>
      <c r="AL70" s="9322"/>
      <c r="AM70" s="9323"/>
      <c r="AN70" s="9324"/>
      <c r="AO70" s="9325"/>
      <c r="AP70" s="9326"/>
      <c r="AQ70" s="9327"/>
      <c r="AR70" s="9328"/>
      <c r="AS70" s="9329"/>
      <c r="AT70" s="9330"/>
      <c r="AU70" s="9331"/>
      <c r="AV70" s="9333"/>
      <c r="AW70" s="9335"/>
      <c r="AX70" s="9337"/>
      <c r="AY70" s="9339"/>
      <c r="AZ70" s="9341"/>
      <c r="BA70" s="9343"/>
      <c r="BB70" s="9344"/>
      <c r="BC70" s="9345"/>
      <c r="BD70" s="9346"/>
      <c r="BE70" s="9347"/>
      <c r="BF70" s="9348"/>
      <c r="BG70" s="9349"/>
      <c r="BH70" s="9350"/>
      <c r="BI70" s="9351"/>
      <c r="BJ70" s="9352"/>
      <c r="BK70" s="9353"/>
      <c r="BL70" s="9354"/>
      <c r="BM70" s="9355"/>
      <c r="BN70" s="9356"/>
      <c r="BO70" s="9357"/>
      <c r="BP70" s="9358"/>
    </row>
    <row r="71">
      <c r="B71" t="s" s="5394">
        <v>128</v>
      </c>
      <c r="C71" t="s" s="5375">
        <v>127</v>
      </c>
      <c r="D71" t="n" s="5376">
        <v>1.0</v>
      </c>
      <c r="E71" t="n" s="5377">
        <v>0.0</v>
      </c>
      <c r="G71" t="n" s="5374">
        <v>6.0</v>
      </c>
      <c r="K71" t="s" s="5373">
        <v>12</v>
      </c>
      <c r="L71" s="9360"/>
      <c r="M71" s="9361"/>
      <c r="N71" s="9362"/>
      <c r="O71" s="9364"/>
      <c r="P71" s="9365"/>
      <c r="Q71" s="9366"/>
      <c r="R71" s="9368"/>
      <c r="S71" s="9369"/>
      <c r="T71" s="9370"/>
      <c r="U71" s="9372"/>
      <c r="V71" s="9373"/>
      <c r="W71" s="9374"/>
      <c r="X71" s="9376"/>
      <c r="Y71" s="9377"/>
      <c r="Z71" s="9378"/>
      <c r="AA71" s="9380"/>
      <c r="AB71" s="9382"/>
      <c r="AC71" s="9384"/>
      <c r="AD71" s="9386"/>
      <c r="AE71" s="9387"/>
      <c r="AF71" s="9388"/>
      <c r="AG71" s="9390"/>
      <c r="AH71" s="9391"/>
      <c r="AI71" s="9392"/>
      <c r="AJ71" s="9394"/>
      <c r="AK71" s="9395"/>
      <c r="AL71" s="9396"/>
      <c r="AM71" s="9398"/>
      <c r="AN71" s="9399"/>
      <c r="AO71" s="9400"/>
      <c r="AP71" s="9402"/>
      <c r="AQ71" s="9403"/>
      <c r="AR71" s="9404"/>
      <c r="AS71" s="9406"/>
      <c r="AT71" s="9407"/>
      <c r="AU71" s="9408"/>
      <c r="AV71" s="9410"/>
      <c r="AW71" s="9412"/>
      <c r="AX71" s="9414"/>
      <c r="AY71" s="9416"/>
      <c r="AZ71" s="9418"/>
      <c r="BA71" s="9420"/>
      <c r="BB71" s="9422"/>
      <c r="BC71" s="9423"/>
      <c r="BD71" s="9424"/>
      <c r="BE71" s="9426"/>
      <c r="BF71" s="9427"/>
      <c r="BG71" s="9428"/>
      <c r="BH71" s="9430"/>
      <c r="BI71" s="9431"/>
      <c r="BJ71" s="9432"/>
      <c r="BK71" s="9434"/>
      <c r="BL71" s="9435"/>
      <c r="BM71" s="9436"/>
      <c r="BN71" s="9438"/>
      <c r="BO71" s="9439"/>
      <c r="BP71" s="9440"/>
    </row>
    <row r="72">
      <c r="C72" t="s" s="5379">
        <v>127</v>
      </c>
      <c r="D72" t="n" s="5381">
        <v>1.0</v>
      </c>
      <c r="E72" t="n" s="5382">
        <v>0.0</v>
      </c>
      <c r="G72" t="n" s="5380">
        <v>6.0</v>
      </c>
      <c r="K72" t="s" s="5378">
        <v>14</v>
      </c>
      <c r="L72" s="9441"/>
      <c r="M72" s="9442"/>
      <c r="N72" s="9444"/>
      <c r="O72" s="9445"/>
      <c r="P72" s="9446"/>
      <c r="Q72" s="9448"/>
      <c r="R72" s="9449"/>
      <c r="S72" s="9450"/>
      <c r="T72" s="9452"/>
      <c r="U72" s="9453"/>
      <c r="V72" s="9454"/>
      <c r="W72" s="9456"/>
      <c r="X72" s="9457"/>
      <c r="Y72" s="9458"/>
      <c r="Z72" s="9460"/>
      <c r="AA72" s="9462"/>
      <c r="AB72" s="9464"/>
      <c r="AC72" s="9466"/>
      <c r="AD72" s="9467"/>
      <c r="AE72" s="9468"/>
      <c r="AF72" s="9470"/>
      <c r="AG72" s="9471"/>
      <c r="AH72" s="9472"/>
      <c r="AI72" s="9474"/>
      <c r="AJ72" s="9475"/>
      <c r="AK72" s="9476"/>
      <c r="AL72" s="9478"/>
      <c r="AM72" s="9479"/>
      <c r="AN72" s="9480"/>
      <c r="AO72" s="9482"/>
      <c r="AP72" s="9483"/>
      <c r="AQ72" s="9484"/>
      <c r="AR72" s="9486"/>
      <c r="AS72" s="9487"/>
      <c r="AT72" s="9488"/>
      <c r="AU72" s="9490"/>
      <c r="AV72" s="9492"/>
      <c r="AW72" s="9494"/>
      <c r="AX72" s="9496"/>
      <c r="AY72" s="9498"/>
      <c r="AZ72" s="9500"/>
      <c r="BA72" s="9502"/>
      <c r="BB72" s="9503"/>
      <c r="BC72" s="9504"/>
      <c r="BD72" s="9506"/>
      <c r="BE72" s="9507"/>
      <c r="BF72" s="9508"/>
      <c r="BG72" s="9510"/>
      <c r="BH72" s="9511"/>
      <c r="BI72" s="9512"/>
      <c r="BJ72" s="9514"/>
      <c r="BK72" s="9515"/>
      <c r="BL72" s="9516"/>
      <c r="BM72" s="9518"/>
      <c r="BN72" s="9519"/>
      <c r="BO72" s="9520"/>
      <c r="BP72" s="9522"/>
    </row>
    <row r="73">
      <c r="C73" t="s" s="5384">
        <v>48</v>
      </c>
      <c r="D73" t="n" s="5386">
        <v>1.0</v>
      </c>
      <c r="E73" t="n" s="5387">
        <v>0.0</v>
      </c>
      <c r="G73" t="n" s="5385">
        <v>4.0</v>
      </c>
      <c r="K73" t="s" s="5383">
        <v>14</v>
      </c>
      <c r="L73" s="9523"/>
      <c r="M73" s="9524"/>
      <c r="N73" s="9526"/>
      <c r="O73" s="9527"/>
      <c r="P73" s="9528"/>
      <c r="Q73" s="9530"/>
      <c r="R73" s="9531"/>
      <c r="S73" s="9532"/>
      <c r="T73" s="9534"/>
      <c r="U73" s="9535"/>
      <c r="V73" s="9536"/>
      <c r="W73" s="9538"/>
      <c r="X73" s="9539"/>
      <c r="Y73" s="9540"/>
      <c r="Z73" s="9542"/>
      <c r="AA73" s="9544"/>
      <c r="AB73" s="9546"/>
      <c r="AC73" s="9548"/>
      <c r="AD73" s="9549"/>
      <c r="AE73" s="9550"/>
      <c r="AF73" s="9552"/>
      <c r="AG73" s="9553"/>
      <c r="AH73" s="9554"/>
      <c r="AI73" s="9556"/>
      <c r="AJ73" s="9557"/>
      <c r="AK73" s="9558"/>
      <c r="AL73" s="9560"/>
      <c r="AM73" s="9561"/>
      <c r="AN73" s="9562"/>
      <c r="AO73" s="9564"/>
      <c r="AP73" s="9565"/>
      <c r="AQ73" s="9566"/>
      <c r="AR73" s="9568"/>
      <c r="AS73" s="9569"/>
      <c r="AT73" s="9570"/>
      <c r="AU73" s="9572"/>
      <c r="AV73" s="9574"/>
      <c r="AW73" s="9576"/>
      <c r="AX73" s="9578"/>
      <c r="AY73" s="9580"/>
      <c r="AZ73" s="9582"/>
      <c r="BA73" s="9584"/>
      <c r="BB73" s="9585"/>
      <c r="BC73" s="9586"/>
      <c r="BD73" s="9588"/>
      <c r="BE73" s="9589"/>
      <c r="BF73" s="9590"/>
      <c r="BG73" s="9592"/>
      <c r="BH73" s="9593"/>
      <c r="BI73" s="9594"/>
      <c r="BJ73" s="9596"/>
      <c r="BK73" s="9597"/>
      <c r="BL73" s="9598"/>
      <c r="BM73" s="9600"/>
      <c r="BN73" s="9601"/>
      <c r="BO73" s="9602"/>
      <c r="BP73" s="9604"/>
    </row>
    <row r="74">
      <c r="C74" t="s" s="5393">
        <v>127</v>
      </c>
      <c r="D74" t="n" s="5391">
        <v>1.0</v>
      </c>
      <c r="E74" t="n" s="5392">
        <v>0.0</v>
      </c>
      <c r="H74" t="n" s="5390">
        <v>0.0</v>
      </c>
      <c r="I74" t="n" s="5389">
        <v>2.0</v>
      </c>
      <c r="K74" t="s" s="5388">
        <v>27</v>
      </c>
      <c r="L74" s="9605"/>
      <c r="M74" s="9606"/>
      <c r="N74" s="9607"/>
      <c r="O74" s="9608"/>
      <c r="P74" s="9609"/>
      <c r="Q74" s="9610"/>
      <c r="R74" s="9611"/>
      <c r="S74" s="9612"/>
      <c r="T74" s="9613"/>
      <c r="U74" s="9614"/>
      <c r="V74" s="9615"/>
      <c r="W74" s="9616"/>
      <c r="X74" s="9617"/>
      <c r="Y74" s="9618"/>
      <c r="Z74" s="9619"/>
      <c r="AA74" s="9621"/>
      <c r="AB74" s="9623"/>
      <c r="AC74" s="9625"/>
      <c r="AD74" s="9626"/>
      <c r="AE74" s="9627"/>
      <c r="AF74" s="9628"/>
      <c r="AG74" s="9629"/>
      <c r="AH74" s="9630"/>
      <c r="AI74" s="9631"/>
      <c r="AJ74" s="9632"/>
      <c r="AK74" s="9633"/>
      <c r="AL74" s="9634"/>
      <c r="AM74" s="9635"/>
      <c r="AN74" s="9636"/>
      <c r="AO74" s="9637"/>
      <c r="AP74" s="9638"/>
      <c r="AQ74" s="9639"/>
      <c r="AR74" s="9640"/>
      <c r="AS74" s="9641"/>
      <c r="AT74" s="9642"/>
      <c r="AU74" s="9643"/>
      <c r="AV74" s="9645"/>
      <c r="AW74" s="9647"/>
      <c r="AX74" s="9649"/>
      <c r="AY74" s="9651"/>
      <c r="AZ74" s="9653"/>
      <c r="BA74" s="9655"/>
      <c r="BB74" s="9656"/>
      <c r="BC74" s="9657"/>
      <c r="BD74" s="9658"/>
      <c r="BE74" s="9659"/>
      <c r="BF74" s="9660"/>
      <c r="BG74" s="9661"/>
      <c r="BH74" s="9662"/>
      <c r="BI74" s="9663"/>
      <c r="BJ74" s="9664"/>
      <c r="BK74" s="9665"/>
      <c r="BL74" s="9666"/>
      <c r="BM74" s="9667"/>
      <c r="BN74" s="9668"/>
      <c r="BO74" s="9669"/>
      <c r="BP74" s="9670"/>
    </row>
    <row r="75">
      <c r="B75" t="s" s="5406">
        <v>129</v>
      </c>
      <c r="C75" t="s" s="5396">
        <v>127</v>
      </c>
      <c r="D75" t="n" s="5398">
        <v>1.0</v>
      </c>
      <c r="E75" t="n" s="5399">
        <v>0.0</v>
      </c>
      <c r="G75" t="n" s="5397">
        <v>25.0</v>
      </c>
      <c r="K75" t="s" s="5395">
        <v>14</v>
      </c>
      <c r="L75" s="9671"/>
      <c r="M75" s="9672"/>
      <c r="N75" s="9674"/>
      <c r="O75" s="9675"/>
      <c r="P75" s="9676"/>
      <c r="Q75" s="9678"/>
      <c r="R75" s="9679"/>
      <c r="S75" s="9680"/>
      <c r="T75" s="9682"/>
      <c r="U75" s="9683"/>
      <c r="V75" s="9684"/>
      <c r="W75" s="9686"/>
      <c r="X75" s="9687"/>
      <c r="Y75" s="9688"/>
      <c r="Z75" s="9690"/>
      <c r="AA75" s="9692"/>
      <c r="AB75" s="9694"/>
      <c r="AC75" s="9696"/>
      <c r="AD75" s="9697"/>
      <c r="AE75" s="9698"/>
      <c r="AF75" s="9700"/>
      <c r="AG75" s="9701"/>
      <c r="AH75" s="9702"/>
      <c r="AI75" s="9704"/>
      <c r="AJ75" s="9705"/>
      <c r="AK75" s="9706"/>
      <c r="AL75" s="9708"/>
      <c r="AM75" s="9709"/>
      <c r="AN75" s="9710"/>
      <c r="AO75" s="9712"/>
      <c r="AP75" s="9713"/>
      <c r="AQ75" s="9714"/>
      <c r="AR75" s="9716"/>
      <c r="AS75" s="9717"/>
      <c r="AT75" s="9718"/>
      <c r="AU75" s="9720"/>
      <c r="AV75" s="9722"/>
      <c r="AW75" s="9724"/>
      <c r="AX75" s="9726"/>
      <c r="AY75" s="9728"/>
      <c r="AZ75" s="9730"/>
      <c r="BA75" s="9732"/>
      <c r="BB75" s="9733"/>
      <c r="BC75" s="9734"/>
      <c r="BD75" s="9736"/>
      <c r="BE75" s="9737"/>
      <c r="BF75" s="9738"/>
      <c r="BG75" s="9740"/>
      <c r="BH75" s="9741"/>
      <c r="BI75" s="9742"/>
      <c r="BJ75" s="9744"/>
      <c r="BK75" s="9745"/>
      <c r="BL75" s="9746"/>
      <c r="BM75" s="9748"/>
      <c r="BN75" s="9749"/>
      <c r="BO75" s="9750"/>
      <c r="BP75" s="9752"/>
    </row>
    <row r="76">
      <c r="C76" t="s" s="5405">
        <v>127</v>
      </c>
      <c r="D76" t="n" s="5403">
        <v>1.0</v>
      </c>
      <c r="E76" t="n" s="5404">
        <v>0.0</v>
      </c>
      <c r="H76" t="n" s="5402">
        <v>0.0</v>
      </c>
      <c r="I76" t="n" s="5401">
        <v>2.0</v>
      </c>
      <c r="K76" t="s" s="5400">
        <v>27</v>
      </c>
      <c r="L76" s="9753"/>
      <c r="M76" s="9754"/>
      <c r="N76" s="9755"/>
      <c r="O76" s="9756"/>
      <c r="P76" s="9757"/>
      <c r="Q76" s="9758"/>
      <c r="R76" s="9759"/>
      <c r="S76" s="9760"/>
      <c r="T76" s="9761"/>
      <c r="U76" s="9762"/>
      <c r="V76" s="9763"/>
      <c r="W76" s="9764"/>
      <c r="X76" s="9765"/>
      <c r="Y76" s="9766"/>
      <c r="Z76" s="9767"/>
      <c r="AA76" s="9769"/>
      <c r="AB76" s="9771"/>
      <c r="AC76" s="9773"/>
      <c r="AD76" s="9774"/>
      <c r="AE76" s="9775"/>
      <c r="AF76" s="9776"/>
      <c r="AG76" s="9777"/>
      <c r="AH76" s="9778"/>
      <c r="AI76" s="9779"/>
      <c r="AJ76" s="9780"/>
      <c r="AK76" s="9781"/>
      <c r="AL76" s="9782"/>
      <c r="AM76" s="9783"/>
      <c r="AN76" s="9784"/>
      <c r="AO76" s="9785"/>
      <c r="AP76" s="9786"/>
      <c r="AQ76" s="9787"/>
      <c r="AR76" s="9788"/>
      <c r="AS76" s="9789"/>
      <c r="AT76" s="9790"/>
      <c r="AU76" s="9791"/>
      <c r="AV76" s="9793"/>
      <c r="AW76" s="9795"/>
      <c r="AX76" s="9797"/>
      <c r="AY76" s="9799"/>
      <c r="AZ76" s="9801"/>
      <c r="BA76" s="9803"/>
      <c r="BB76" s="9804"/>
      <c r="BC76" s="9805"/>
      <c r="BD76" s="9806"/>
      <c r="BE76" s="9807"/>
      <c r="BF76" s="9808"/>
      <c r="BG76" s="9809"/>
      <c r="BH76" s="9810"/>
      <c r="BI76" s="9811"/>
      <c r="BJ76" s="9812"/>
      <c r="BK76" s="9813"/>
      <c r="BL76" s="9814"/>
      <c r="BM76" s="9815"/>
      <c r="BN76" s="9816"/>
      <c r="BO76" s="9817"/>
      <c r="BP76" s="9818"/>
    </row>
    <row r="78">
      <c r="A78" t="s" s="5479">
        <v>140</v>
      </c>
      <c r="B78" t="s" s="5419">
        <v>131</v>
      </c>
      <c r="C78" t="s" s="5410">
        <v>31</v>
      </c>
      <c r="D78" t="n" s="5411">
        <v>1.0</v>
      </c>
      <c r="E78" t="n" s="5412">
        <v>0.0</v>
      </c>
      <c r="G78" t="n" s="5409">
        <v>30.0</v>
      </c>
      <c r="K78" t="s" s="5408">
        <v>13</v>
      </c>
      <c r="L78" s="9819"/>
      <c r="M78" s="9821"/>
      <c r="N78" s="9822"/>
      <c r="O78" s="9823"/>
      <c r="P78" s="9825"/>
      <c r="Q78" s="9826"/>
      <c r="R78" s="9827"/>
      <c r="S78" s="9829"/>
      <c r="T78" s="9830"/>
      <c r="U78" s="9831"/>
      <c r="V78" s="9833"/>
      <c r="W78" s="9834"/>
      <c r="X78" s="9835"/>
      <c r="Y78" s="9837"/>
      <c r="Z78" s="9838"/>
      <c r="AA78" s="9840"/>
      <c r="AB78" s="9842"/>
      <c r="AC78" s="9844"/>
      <c r="AD78" s="9845"/>
      <c r="AE78" s="9847"/>
      <c r="AF78" s="9848"/>
      <c r="AG78" s="9849"/>
      <c r="AH78" s="9851"/>
      <c r="AI78" s="9852"/>
      <c r="AJ78" s="9853"/>
      <c r="AK78" s="9855"/>
      <c r="AL78" s="9856"/>
      <c r="AM78" s="9857"/>
      <c r="AN78" s="9859"/>
      <c r="AO78" s="9860"/>
      <c r="AP78" s="9861"/>
      <c r="AQ78" s="9863"/>
      <c r="AR78" s="9864"/>
      <c r="AS78" s="9865"/>
      <c r="AT78" s="9867"/>
      <c r="AU78" s="9868"/>
      <c r="AV78" s="9870"/>
      <c r="AW78" s="9872"/>
      <c r="AX78" s="9874"/>
      <c r="AY78" s="9876"/>
      <c r="AZ78" s="9878"/>
      <c r="BA78" s="9880"/>
      <c r="BB78" s="9881"/>
      <c r="BC78" s="9883"/>
      <c r="BD78" s="9884"/>
      <c r="BE78" s="9885"/>
      <c r="BF78" s="9887"/>
      <c r="BG78" s="9888"/>
      <c r="BH78" s="9889"/>
      <c r="BI78" s="9891"/>
      <c r="BJ78" s="9892"/>
      <c r="BK78" s="9893"/>
      <c r="BL78" s="9895"/>
      <c r="BM78" s="9896"/>
      <c r="BN78" s="9897"/>
      <c r="BO78" s="9899"/>
      <c r="BP78" s="9900"/>
    </row>
    <row r="79">
      <c r="C79" t="s" s="5418">
        <v>31</v>
      </c>
      <c r="D79" t="n" s="5416">
        <v>1.0</v>
      </c>
      <c r="E79" t="n" s="5417">
        <v>0.0</v>
      </c>
      <c r="H79" t="n" s="5415">
        <v>2.0</v>
      </c>
      <c r="I79" t="n" s="5414">
        <v>2.0</v>
      </c>
      <c r="K79" t="s" s="5413">
        <v>36</v>
      </c>
      <c r="L79" s="9901"/>
      <c r="M79" s="9902"/>
      <c r="N79" s="9903"/>
      <c r="O79" s="9904"/>
      <c r="P79" s="9905"/>
      <c r="Q79" s="9906"/>
      <c r="R79" s="9907"/>
      <c r="S79" s="9908"/>
      <c r="T79" s="9909"/>
      <c r="U79" s="9910"/>
      <c r="V79" s="9911"/>
      <c r="W79" s="9912"/>
      <c r="X79" s="9913"/>
      <c r="Y79" s="9914"/>
      <c r="Z79" s="9915"/>
      <c r="AA79" s="9917"/>
      <c r="AB79" s="9919"/>
      <c r="AC79" s="9921"/>
      <c r="AD79" s="9922"/>
      <c r="AE79" s="9923"/>
      <c r="AF79" s="9924"/>
      <c r="AG79" s="9925"/>
      <c r="AH79" s="9926"/>
      <c r="AI79" s="9927"/>
      <c r="AJ79" s="9928"/>
      <c r="AK79" s="9929"/>
      <c r="AL79" s="9930"/>
      <c r="AM79" s="9931"/>
      <c r="AN79" s="9932"/>
      <c r="AO79" s="9933"/>
      <c r="AP79" s="9934"/>
      <c r="AQ79" s="9935"/>
      <c r="AR79" s="9936"/>
      <c r="AS79" s="9937"/>
      <c r="AT79" s="9938"/>
      <c r="AU79" s="9939"/>
      <c r="AV79" s="9941"/>
      <c r="AW79" s="9943"/>
      <c r="AX79" s="9945"/>
      <c r="AY79" s="9947"/>
      <c r="AZ79" s="9949"/>
      <c r="BA79" s="9951"/>
      <c r="BB79" s="9952"/>
      <c r="BC79" s="9953"/>
      <c r="BD79" s="9954"/>
      <c r="BE79" s="9955"/>
      <c r="BF79" s="9956"/>
      <c r="BG79" s="9957"/>
      <c r="BH79" s="9958"/>
      <c r="BI79" s="9959"/>
      <c r="BJ79" s="9960"/>
      <c r="BK79" s="9961"/>
      <c r="BL79" s="9962"/>
      <c r="BM79" s="9963"/>
      <c r="BN79" s="9964"/>
      <c r="BO79" s="9965"/>
      <c r="BP79" s="9966"/>
    </row>
    <row r="80">
      <c r="B80" t="s" s="5431">
        <v>133</v>
      </c>
      <c r="C80" t="s" s="5422">
        <v>132</v>
      </c>
      <c r="D80" t="n" s="5423">
        <v>1.0</v>
      </c>
      <c r="E80" t="n" s="5424">
        <v>0.0</v>
      </c>
      <c r="G80" t="n" s="5421">
        <v>10.0</v>
      </c>
      <c r="K80" t="s" s="5420">
        <v>12</v>
      </c>
      <c r="L80" s="9968"/>
      <c r="M80" s="9969"/>
      <c r="N80" s="9970"/>
      <c r="O80" s="9972"/>
      <c r="P80" s="9973"/>
      <c r="Q80" s="9974"/>
      <c r="R80" s="9976"/>
      <c r="S80" s="9977"/>
      <c r="T80" s="9978"/>
      <c r="U80" s="9980"/>
      <c r="V80" s="9981"/>
      <c r="W80" s="9982"/>
      <c r="X80" s="9984"/>
      <c r="Y80" s="9985"/>
      <c r="Z80" s="9986"/>
      <c r="AA80" s="9988"/>
      <c r="AB80" s="9990"/>
      <c r="AC80" s="9992"/>
      <c r="AD80" s="9994"/>
      <c r="AE80" s="9995"/>
      <c r="AF80" s="9996"/>
      <c r="AG80" s="9998"/>
      <c r="AH80" s="9999"/>
      <c r="AI80" s="10000"/>
      <c r="AJ80" s="10002"/>
      <c r="AK80" s="10003"/>
      <c r="AL80" s="10004"/>
      <c r="AM80" s="10006"/>
      <c r="AN80" s="10007"/>
      <c r="AO80" s="10008"/>
      <c r="AP80" s="10010"/>
      <c r="AQ80" s="10011"/>
      <c r="AR80" s="10012"/>
      <c r="AS80" s="10014"/>
      <c r="AT80" s="10015"/>
      <c r="AU80" s="10016"/>
      <c r="AV80" s="10018"/>
      <c r="AW80" s="10020"/>
      <c r="AX80" s="10022"/>
      <c r="AY80" s="10024"/>
      <c r="AZ80" s="10026"/>
      <c r="BA80" s="10028"/>
      <c r="BB80" s="10030"/>
      <c r="BC80" s="10031"/>
      <c r="BD80" s="10032"/>
      <c r="BE80" s="10034"/>
      <c r="BF80" s="10035"/>
      <c r="BG80" s="10036"/>
      <c r="BH80" s="10038"/>
      <c r="BI80" s="10039"/>
      <c r="BJ80" s="10040"/>
      <c r="BK80" s="10042"/>
      <c r="BL80" s="10043"/>
      <c r="BM80" s="10044"/>
      <c r="BN80" s="10046"/>
      <c r="BO80" s="10047"/>
      <c r="BP80" s="10048"/>
    </row>
    <row r="81">
      <c r="C81" t="s" s="5430">
        <v>132</v>
      </c>
      <c r="D81" t="n" s="5428">
        <v>1.0</v>
      </c>
      <c r="E81" t="n" s="5429">
        <v>0.0</v>
      </c>
      <c r="H81" t="n" s="5427">
        <v>0.0</v>
      </c>
      <c r="I81" t="n" s="5426">
        <v>2.0</v>
      </c>
      <c r="K81" t="s" s="5425">
        <v>28</v>
      </c>
      <c r="L81" s="10049"/>
      <c r="M81" s="10050"/>
      <c r="N81" s="10051"/>
      <c r="O81" s="10052"/>
      <c r="P81" s="10053"/>
      <c r="Q81" s="10054"/>
      <c r="R81" s="10055"/>
      <c r="S81" s="10056"/>
      <c r="T81" s="10057"/>
      <c r="U81" s="10058"/>
      <c r="V81" s="10059"/>
      <c r="W81" s="10060"/>
      <c r="X81" s="10061"/>
      <c r="Y81" s="10062"/>
      <c r="Z81" s="10063"/>
      <c r="AA81" s="10065"/>
      <c r="AB81" s="10067"/>
      <c r="AC81" s="10069"/>
      <c r="AD81" s="10070"/>
      <c r="AE81" s="10071"/>
      <c r="AF81" s="10072"/>
      <c r="AG81" s="10073"/>
      <c r="AH81" s="10074"/>
      <c r="AI81" s="10075"/>
      <c r="AJ81" s="10076"/>
      <c r="AK81" s="10077"/>
      <c r="AL81" s="10078"/>
      <c r="AM81" s="10079"/>
      <c r="AN81" s="10080"/>
      <c r="AO81" s="10081"/>
      <c r="AP81" s="10082"/>
      <c r="AQ81" s="10083"/>
      <c r="AR81" s="10084"/>
      <c r="AS81" s="10085"/>
      <c r="AT81" s="10086"/>
      <c r="AU81" s="10087"/>
      <c r="AV81" s="10089"/>
      <c r="AW81" s="10091"/>
      <c r="AX81" s="10093"/>
      <c r="AY81" s="10095"/>
      <c r="AZ81" s="10097"/>
      <c r="BA81" s="10099"/>
      <c r="BB81" s="10100"/>
      <c r="BC81" s="10101"/>
      <c r="BD81" s="10102"/>
      <c r="BE81" s="10103"/>
      <c r="BF81" s="10104"/>
      <c r="BG81" s="10105"/>
      <c r="BH81" s="10106"/>
      <c r="BI81" s="10107"/>
      <c r="BJ81" s="10108"/>
      <c r="BK81" s="10109"/>
      <c r="BL81" s="10110"/>
      <c r="BM81" s="10111"/>
      <c r="BN81" s="10112"/>
      <c r="BO81" s="10113"/>
      <c r="BP81" s="10114"/>
    </row>
    <row r="82">
      <c r="B82" t="s" s="5443">
        <v>134</v>
      </c>
      <c r="C82" t="s" s="5434">
        <v>132</v>
      </c>
      <c r="D82" t="n" s="5435">
        <v>1.0</v>
      </c>
      <c r="E82" t="n" s="5436">
        <v>0.0</v>
      </c>
      <c r="G82" t="n" s="5433">
        <v>10.0</v>
      </c>
      <c r="K82" t="s" s="5432">
        <v>12</v>
      </c>
      <c r="L82" s="10116"/>
      <c r="M82" s="10117"/>
      <c r="N82" s="10118"/>
      <c r="O82" s="10120"/>
      <c r="P82" s="10121"/>
      <c r="Q82" s="10122"/>
      <c r="R82" s="10124"/>
      <c r="S82" s="10125"/>
      <c r="T82" s="10126"/>
      <c r="U82" s="10128"/>
      <c r="V82" s="10129"/>
      <c r="W82" s="10130"/>
      <c r="X82" s="10132"/>
      <c r="Y82" s="10133"/>
      <c r="Z82" s="10134"/>
      <c r="AA82" s="10136"/>
      <c r="AB82" s="10138"/>
      <c r="AC82" s="10140"/>
      <c r="AD82" s="10142"/>
      <c r="AE82" s="10143"/>
      <c r="AF82" s="10144"/>
      <c r="AG82" s="10146"/>
      <c r="AH82" s="10147"/>
      <c r="AI82" s="10148"/>
      <c r="AJ82" s="10150"/>
      <c r="AK82" s="10151"/>
      <c r="AL82" s="10152"/>
      <c r="AM82" s="10154"/>
      <c r="AN82" s="10155"/>
      <c r="AO82" s="10156"/>
      <c r="AP82" s="10158"/>
      <c r="AQ82" s="10159"/>
      <c r="AR82" s="10160"/>
      <c r="AS82" s="10162"/>
      <c r="AT82" s="10163"/>
      <c r="AU82" s="10164"/>
      <c r="AV82" s="10166"/>
      <c r="AW82" s="10168"/>
      <c r="AX82" s="10170"/>
      <c r="AY82" s="10172"/>
      <c r="AZ82" s="10174"/>
      <c r="BA82" s="10176"/>
      <c r="BB82" s="10178"/>
      <c r="BC82" s="10179"/>
      <c r="BD82" s="10180"/>
      <c r="BE82" s="10182"/>
      <c r="BF82" s="10183"/>
      <c r="BG82" s="10184"/>
      <c r="BH82" s="10186"/>
      <c r="BI82" s="10187"/>
      <c r="BJ82" s="10188"/>
      <c r="BK82" s="10190"/>
      <c r="BL82" s="10191"/>
      <c r="BM82" s="10192"/>
      <c r="BN82" s="10194"/>
      <c r="BO82" s="10195"/>
      <c r="BP82" s="10196"/>
    </row>
    <row r="83">
      <c r="C83" t="s" s="5442">
        <v>132</v>
      </c>
      <c r="D83" t="n" s="5440">
        <v>1.0</v>
      </c>
      <c r="E83" t="n" s="5441">
        <v>0.0</v>
      </c>
      <c r="H83" t="n" s="5439">
        <v>0.0</v>
      </c>
      <c r="I83" t="n" s="5438">
        <v>2.0</v>
      </c>
      <c r="K83" t="s" s="5437">
        <v>28</v>
      </c>
      <c r="L83" s="10197"/>
      <c r="M83" s="10198"/>
      <c r="N83" s="10199"/>
      <c r="O83" s="10200"/>
      <c r="P83" s="10201"/>
      <c r="Q83" s="10202"/>
      <c r="R83" s="10203"/>
      <c r="S83" s="10204"/>
      <c r="T83" s="10205"/>
      <c r="U83" s="10206"/>
      <c r="V83" s="10207"/>
      <c r="W83" s="10208"/>
      <c r="X83" s="10209"/>
      <c r="Y83" s="10210"/>
      <c r="Z83" s="10211"/>
      <c r="AA83" s="10213"/>
      <c r="AB83" s="10215"/>
      <c r="AC83" s="10217"/>
      <c r="AD83" s="10218"/>
      <c r="AE83" s="10219"/>
      <c r="AF83" s="10220"/>
      <c r="AG83" s="10221"/>
      <c r="AH83" s="10222"/>
      <c r="AI83" s="10223"/>
      <c r="AJ83" s="10224"/>
      <c r="AK83" s="10225"/>
      <c r="AL83" s="10226"/>
      <c r="AM83" s="10227"/>
      <c r="AN83" s="10228"/>
      <c r="AO83" s="10229"/>
      <c r="AP83" s="10230"/>
      <c r="AQ83" s="10231"/>
      <c r="AR83" s="10232"/>
      <c r="AS83" s="10233"/>
      <c r="AT83" s="10234"/>
      <c r="AU83" s="10235"/>
      <c r="AV83" s="10237"/>
      <c r="AW83" s="10239"/>
      <c r="AX83" s="10241"/>
      <c r="AY83" s="10243"/>
      <c r="AZ83" s="10245"/>
      <c r="BA83" s="10247"/>
      <c r="BB83" s="10248"/>
      <c r="BC83" s="10249"/>
      <c r="BD83" s="10250"/>
      <c r="BE83" s="10251"/>
      <c r="BF83" s="10252"/>
      <c r="BG83" s="10253"/>
      <c r="BH83" s="10254"/>
      <c r="BI83" s="10255"/>
      <c r="BJ83" s="10256"/>
      <c r="BK83" s="10257"/>
      <c r="BL83" s="10258"/>
      <c r="BM83" s="10259"/>
      <c r="BN83" s="10260"/>
      <c r="BO83" s="10261"/>
      <c r="BP83" s="10262"/>
    </row>
    <row r="84">
      <c r="B84" t="s" s="5460">
        <v>137</v>
      </c>
      <c r="C84" t="s" s="5446">
        <v>135</v>
      </c>
      <c r="D84" t="n" s="5447">
        <v>1.0</v>
      </c>
      <c r="E84" t="n" s="5448">
        <v>0.0</v>
      </c>
      <c r="G84" t="n" s="5445">
        <v>2.0</v>
      </c>
      <c r="K84" t="s" s="5444">
        <v>12</v>
      </c>
      <c r="L84" s="10264"/>
      <c r="M84" s="10265"/>
      <c r="N84" s="10266"/>
      <c r="O84" s="10268"/>
      <c r="P84" s="10269"/>
      <c r="Q84" s="10270"/>
      <c r="R84" s="10272"/>
      <c r="S84" s="10273"/>
      <c r="T84" s="10274"/>
      <c r="U84" s="10276"/>
      <c r="V84" s="10277"/>
      <c r="W84" s="10278"/>
      <c r="X84" s="10280"/>
      <c r="Y84" s="10281"/>
      <c r="Z84" s="10282"/>
      <c r="AA84" s="10284"/>
      <c r="AB84" s="10286"/>
      <c r="AC84" s="10288"/>
      <c r="AD84" s="10290"/>
      <c r="AE84" s="10291"/>
      <c r="AF84" s="10292"/>
      <c r="AG84" s="10294"/>
      <c r="AH84" s="10295"/>
      <c r="AI84" s="10296"/>
      <c r="AJ84" s="10298"/>
      <c r="AK84" s="10299"/>
      <c r="AL84" s="10300"/>
      <c r="AM84" s="10302"/>
      <c r="AN84" s="10303"/>
      <c r="AO84" s="10304"/>
      <c r="AP84" s="10306"/>
      <c r="AQ84" s="10307"/>
      <c r="AR84" s="10308"/>
      <c r="AS84" s="10310"/>
      <c r="AT84" s="10311"/>
      <c r="AU84" s="10312"/>
      <c r="AV84" s="10314"/>
      <c r="AW84" s="10316"/>
      <c r="AX84" s="10318"/>
      <c r="AY84" s="10320"/>
      <c r="AZ84" s="10322"/>
      <c r="BA84" s="10324"/>
      <c r="BB84" s="10326"/>
      <c r="BC84" s="10327"/>
      <c r="BD84" s="10328"/>
      <c r="BE84" s="10330"/>
      <c r="BF84" s="10331"/>
      <c r="BG84" s="10332"/>
      <c r="BH84" s="10334"/>
      <c r="BI84" s="10335"/>
      <c r="BJ84" s="10336"/>
      <c r="BK84" s="10338"/>
      <c r="BL84" s="10339"/>
      <c r="BM84" s="10340"/>
      <c r="BN84" s="10342"/>
      <c r="BO84" s="10343"/>
      <c r="BP84" s="10344"/>
    </row>
    <row r="85">
      <c r="C85" t="s" s="5451">
        <v>136</v>
      </c>
      <c r="D85" t="n" s="5452">
        <v>1.0</v>
      </c>
      <c r="E85" t="n" s="5453">
        <v>0.0</v>
      </c>
      <c r="G85" t="n" s="5450">
        <v>6.0</v>
      </c>
      <c r="K85" t="s" s="5449">
        <v>13</v>
      </c>
      <c r="L85" s="10345"/>
      <c r="M85" s="10347"/>
      <c r="N85" s="10348"/>
      <c r="O85" s="10349"/>
      <c r="P85" s="10351"/>
      <c r="Q85" s="10352"/>
      <c r="R85" s="10353"/>
      <c r="S85" s="10355"/>
      <c r="T85" s="10356"/>
      <c r="U85" s="10357"/>
      <c r="V85" s="10359"/>
      <c r="W85" s="10360"/>
      <c r="X85" s="10361"/>
      <c r="Y85" s="10363"/>
      <c r="Z85" s="10364"/>
      <c r="AA85" s="10366"/>
      <c r="AB85" s="10368"/>
      <c r="AC85" s="10370"/>
      <c r="AD85" s="10371"/>
      <c r="AE85" s="10373"/>
      <c r="AF85" s="10374"/>
      <c r="AG85" s="10375"/>
      <c r="AH85" s="10377"/>
      <c r="AI85" s="10378"/>
      <c r="AJ85" s="10379"/>
      <c r="AK85" s="10381"/>
      <c r="AL85" s="10382"/>
      <c r="AM85" s="10383"/>
      <c r="AN85" s="10385"/>
      <c r="AO85" s="10386"/>
      <c r="AP85" s="10387"/>
      <c r="AQ85" s="10389"/>
      <c r="AR85" s="10390"/>
      <c r="AS85" s="10391"/>
      <c r="AT85" s="10393"/>
      <c r="AU85" s="10394"/>
      <c r="AV85" s="10396"/>
      <c r="AW85" s="10398"/>
      <c r="AX85" s="10400"/>
      <c r="AY85" s="10402"/>
      <c r="AZ85" s="10404"/>
      <c r="BA85" s="10406"/>
      <c r="BB85" s="10407"/>
      <c r="BC85" s="10409"/>
      <c r="BD85" s="10410"/>
      <c r="BE85" s="10411"/>
      <c r="BF85" s="10413"/>
      <c r="BG85" s="10414"/>
      <c r="BH85" s="10415"/>
      <c r="BI85" s="10417"/>
      <c r="BJ85" s="10418"/>
      <c r="BK85" s="10419"/>
      <c r="BL85" s="10421"/>
      <c r="BM85" s="10422"/>
      <c r="BN85" s="10423"/>
      <c r="BO85" s="10425"/>
      <c r="BP85" s="10426"/>
    </row>
    <row r="86">
      <c r="C86" t="s" s="5459">
        <v>135</v>
      </c>
      <c r="D86" t="n" s="5457">
        <v>1.0</v>
      </c>
      <c r="E86" t="n" s="5458">
        <v>0.0</v>
      </c>
      <c r="H86" t="n" s="5456">
        <v>0.0</v>
      </c>
      <c r="I86" t="n" s="5455">
        <v>2.0</v>
      </c>
      <c r="K86" t="s" s="5454">
        <v>28</v>
      </c>
      <c r="L86" s="10427"/>
      <c r="M86" s="10428"/>
      <c r="N86" s="10429"/>
      <c r="O86" s="10430"/>
      <c r="P86" s="10431"/>
      <c r="Q86" s="10432"/>
      <c r="R86" s="10433"/>
      <c r="S86" s="10434"/>
      <c r="T86" s="10435"/>
      <c r="U86" s="10436"/>
      <c r="V86" s="10437"/>
      <c r="W86" s="10438"/>
      <c r="X86" s="10439"/>
      <c r="Y86" s="10440"/>
      <c r="Z86" s="10441"/>
      <c r="AA86" s="10443"/>
      <c r="AB86" s="10445"/>
      <c r="AC86" s="10447"/>
      <c r="AD86" s="10448"/>
      <c r="AE86" s="10449"/>
      <c r="AF86" s="10450"/>
      <c r="AG86" s="10451"/>
      <c r="AH86" s="10452"/>
      <c r="AI86" s="10453"/>
      <c r="AJ86" s="10454"/>
      <c r="AK86" s="10455"/>
      <c r="AL86" s="10456"/>
      <c r="AM86" s="10457"/>
      <c r="AN86" s="10458"/>
      <c r="AO86" s="10459"/>
      <c r="AP86" s="10460"/>
      <c r="AQ86" s="10461"/>
      <c r="AR86" s="10462"/>
      <c r="AS86" s="10463"/>
      <c r="AT86" s="10464"/>
      <c r="AU86" s="10465"/>
      <c r="AV86" s="10467"/>
      <c r="AW86" s="10469"/>
      <c r="AX86" s="10471"/>
      <c r="AY86" s="10473"/>
      <c r="AZ86" s="10475"/>
      <c r="BA86" s="10477"/>
      <c r="BB86" s="10478"/>
      <c r="BC86" s="10479"/>
      <c r="BD86" s="10480"/>
      <c r="BE86" s="10481"/>
      <c r="BF86" s="10482"/>
      <c r="BG86" s="10483"/>
      <c r="BH86" s="10484"/>
      <c r="BI86" s="10485"/>
      <c r="BJ86" s="10486"/>
      <c r="BK86" s="10487"/>
      <c r="BL86" s="10488"/>
      <c r="BM86" s="10489"/>
      <c r="BN86" s="10490"/>
      <c r="BO86" s="10491"/>
      <c r="BP86" s="10492"/>
    </row>
    <row r="87">
      <c r="B87" t="s" s="5472">
        <v>139</v>
      </c>
      <c r="C87" t="s" s="5463">
        <v>138</v>
      </c>
      <c r="D87" t="n" s="5464">
        <v>1.0</v>
      </c>
      <c r="E87" t="n" s="5465">
        <v>0.0</v>
      </c>
      <c r="G87" t="n" s="5462">
        <v>12.0</v>
      </c>
      <c r="K87" t="s" s="5461">
        <v>12</v>
      </c>
      <c r="L87" s="10494"/>
      <c r="M87" s="10495"/>
      <c r="N87" s="10496"/>
      <c r="O87" s="10498"/>
      <c r="P87" s="10499"/>
      <c r="Q87" s="10500"/>
      <c r="R87" s="10502"/>
      <c r="S87" s="10503"/>
      <c r="T87" s="10504"/>
      <c r="U87" s="10506"/>
      <c r="V87" s="10507"/>
      <c r="W87" s="10508"/>
      <c r="X87" s="10510"/>
      <c r="Y87" s="10511"/>
      <c r="Z87" s="10512"/>
      <c r="AA87" s="10514"/>
      <c r="AB87" s="10516"/>
      <c r="AC87" s="10518"/>
      <c r="AD87" s="10520"/>
      <c r="AE87" s="10521"/>
      <c r="AF87" s="10522"/>
      <c r="AG87" s="10524"/>
      <c r="AH87" s="10525"/>
      <c r="AI87" s="10526"/>
      <c r="AJ87" s="10528"/>
      <c r="AK87" s="10529"/>
      <c r="AL87" s="10530"/>
      <c r="AM87" s="10532"/>
      <c r="AN87" s="10533"/>
      <c r="AO87" s="10534"/>
      <c r="AP87" s="10536"/>
      <c r="AQ87" s="10537"/>
      <c r="AR87" s="10538"/>
      <c r="AS87" s="10540"/>
      <c r="AT87" s="10541"/>
      <c r="AU87" s="10542"/>
      <c r="AV87" s="10544"/>
      <c r="AW87" s="10546"/>
      <c r="AX87" s="10548"/>
      <c r="AY87" s="10550"/>
      <c r="AZ87" s="10552"/>
      <c r="BA87" s="10554"/>
      <c r="BB87" s="10556"/>
      <c r="BC87" s="10557"/>
      <c r="BD87" s="10558"/>
      <c r="BE87" s="10560"/>
      <c r="BF87" s="10561"/>
      <c r="BG87" s="10562"/>
      <c r="BH87" s="10564"/>
      <c r="BI87" s="10565"/>
      <c r="BJ87" s="10566"/>
      <c r="BK87" s="10568"/>
      <c r="BL87" s="10569"/>
      <c r="BM87" s="10570"/>
      <c r="BN87" s="10572"/>
      <c r="BO87" s="10573"/>
      <c r="BP87" s="10574"/>
    </row>
    <row r="88">
      <c r="C88" t="s" s="5471">
        <v>138</v>
      </c>
      <c r="D88" t="n" s="5469">
        <v>1.0</v>
      </c>
      <c r="E88" t="n" s="5470">
        <v>0.0</v>
      </c>
      <c r="H88" t="n" s="5468">
        <v>0.0</v>
      </c>
      <c r="I88" t="n" s="5467">
        <v>2.0</v>
      </c>
      <c r="K88" t="s" s="5466">
        <v>27</v>
      </c>
      <c r="L88" s="10575"/>
      <c r="M88" s="10576"/>
      <c r="N88" s="10577"/>
      <c r="O88" s="10578"/>
      <c r="P88" s="10579"/>
      <c r="Q88" s="10580"/>
      <c r="R88" s="10581"/>
      <c r="S88" s="10582"/>
      <c r="T88" s="10583"/>
      <c r="U88" s="10584"/>
      <c r="V88" s="10585"/>
      <c r="W88" s="10586"/>
      <c r="X88" s="10587"/>
      <c r="Y88" s="10588"/>
      <c r="Z88" s="10589"/>
      <c r="AA88" s="10591"/>
      <c r="AB88" s="10593"/>
      <c r="AC88" s="10595"/>
      <c r="AD88" s="10596"/>
      <c r="AE88" s="10597"/>
      <c r="AF88" s="10598"/>
      <c r="AG88" s="10599"/>
      <c r="AH88" s="10600"/>
      <c r="AI88" s="10601"/>
      <c r="AJ88" s="10602"/>
      <c r="AK88" s="10603"/>
      <c r="AL88" s="10604"/>
      <c r="AM88" s="10605"/>
      <c r="AN88" s="10606"/>
      <c r="AO88" s="10607"/>
      <c r="AP88" s="10608"/>
      <c r="AQ88" s="10609"/>
      <c r="AR88" s="10610"/>
      <c r="AS88" s="10611"/>
      <c r="AT88" s="10612"/>
      <c r="AU88" s="10613"/>
      <c r="AV88" s="10615"/>
      <c r="AW88" s="10617"/>
      <c r="AX88" s="10619"/>
      <c r="AY88" s="10621"/>
      <c r="AZ88" s="10623"/>
      <c r="BA88" s="10625"/>
      <c r="BB88" s="10626"/>
      <c r="BC88" s="10627"/>
      <c r="BD88" s="10628"/>
      <c r="BE88" s="10629"/>
      <c r="BF88" s="10630"/>
      <c r="BG88" s="10631"/>
      <c r="BH88" s="10632"/>
      <c r="BI88" s="10633"/>
      <c r="BJ88" s="10634"/>
      <c r="BK88" s="10635"/>
      <c r="BL88" s="10636"/>
      <c r="BM88" s="10637"/>
      <c r="BN88" s="10638"/>
      <c r="BO88" s="10639"/>
      <c r="BP88" s="10640"/>
    </row>
    <row r="89">
      <c r="B89" t="s" s="5478">
        <v>75</v>
      </c>
      <c r="C89" t="s" s="5474">
        <v>74</v>
      </c>
      <c r="D89" t="n" s="5476">
        <v>1.0</v>
      </c>
      <c r="E89" t="n" s="5477">
        <v>0.0</v>
      </c>
      <c r="G89" t="n" s="5475">
        <v>1.0</v>
      </c>
      <c r="K89" t="s" s="5473">
        <v>14</v>
      </c>
      <c r="L89" s="10641"/>
      <c r="M89" s="10642"/>
      <c r="N89" s="10644"/>
      <c r="O89" s="10645"/>
      <c r="P89" s="10646"/>
      <c r="Q89" s="10648"/>
      <c r="R89" s="10649"/>
      <c r="S89" s="10650"/>
      <c r="T89" s="10652"/>
      <c r="U89" s="10653"/>
      <c r="V89" s="10654"/>
      <c r="W89" s="10656"/>
      <c r="X89" s="10657"/>
      <c r="Y89" s="10658"/>
      <c r="Z89" s="10660"/>
      <c r="AA89" s="10662"/>
      <c r="AB89" s="10664"/>
      <c r="AC89" s="10666"/>
      <c r="AD89" s="10667"/>
      <c r="AE89" s="10668"/>
      <c r="AF89" s="10670"/>
      <c r="AG89" s="10671"/>
      <c r="AH89" s="10672"/>
      <c r="AI89" s="10674"/>
      <c r="AJ89" s="10675"/>
      <c r="AK89" s="10676"/>
      <c r="AL89" s="10678"/>
      <c r="AM89" s="10679"/>
      <c r="AN89" s="10680"/>
      <c r="AO89" s="10682"/>
      <c r="AP89" s="10683"/>
      <c r="AQ89" s="10684"/>
      <c r="AR89" s="10686"/>
      <c r="AS89" s="10687"/>
      <c r="AT89" s="10688"/>
      <c r="AU89" s="10690"/>
      <c r="AV89" s="10692"/>
      <c r="AW89" s="10694"/>
      <c r="AX89" s="10696"/>
      <c r="AY89" s="10698"/>
      <c r="AZ89" s="10700"/>
      <c r="BA89" s="10702"/>
      <c r="BB89" s="10703"/>
      <c r="BC89" s="10704"/>
      <c r="BD89" s="10706"/>
      <c r="BE89" s="10707"/>
      <c r="BF89" s="10708"/>
      <c r="BG89" s="10710"/>
      <c r="BH89" s="10711"/>
      <c r="BI89" s="10712"/>
      <c r="BJ89" s="10714"/>
      <c r="BK89" s="10715"/>
      <c r="BL89" s="10716"/>
      <c r="BM89" s="10718"/>
      <c r="BN89" s="10719"/>
      <c r="BO89" s="10720"/>
      <c r="BP89" s="10722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2020-01-05T18:49:45Z</dcterms:created>
  <dc:creator>Apache POI</dc:creator>
</cp:coreProperties>
</file>