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DE79FB3-F50F-4F61-AD29-7CF0B3D23AD5}" xr6:coauthVersionLast="47" xr6:coauthVersionMax="47" xr10:uidLastSave="{00000000-0000-0000-0000-000000000000}"/>
  <bookViews>
    <workbookView xWindow="0" yWindow="0" windowWidth="19200" windowHeight="10200" activeTab="2" xr2:uid="{B2134B11-557E-4597-98C4-C5105A052771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D3" i="2"/>
  <c r="G3" i="2"/>
  <c r="G4" i="2"/>
  <c r="G5" i="2"/>
  <c r="G2" i="2"/>
  <c r="F3" i="2"/>
  <c r="F4" i="2"/>
  <c r="F5" i="2"/>
  <c r="F2" i="2"/>
  <c r="D4" i="2"/>
  <c r="D5" i="2"/>
  <c r="D2" i="2"/>
  <c r="F2" i="1"/>
  <c r="F3" i="1"/>
  <c r="F4" i="1"/>
  <c r="F5" i="1"/>
  <c r="F6" i="1"/>
  <c r="E2" i="1"/>
  <c r="E3" i="1"/>
  <c r="E4" i="1"/>
  <c r="E5" i="1"/>
  <c r="E6" i="1"/>
  <c r="D3" i="1"/>
  <c r="D4" i="1"/>
  <c r="D5" i="1"/>
  <c r="D6" i="1"/>
  <c r="D2" i="1"/>
  <c r="C3" i="1"/>
  <c r="C4" i="1"/>
  <c r="C5" i="1"/>
  <c r="C6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<sst xmlns="http://schemas.openxmlformats.org/spreadsheetml/2006/main" count="29" uniqueCount="20">
  <si>
    <t>se</t>
  </si>
  <si>
    <t>COMPRESO</t>
  </si>
  <si>
    <t>COMPRESO SE</t>
  </si>
  <si>
    <t>NOME</t>
  </si>
  <si>
    <t>UGO</t>
  </si>
  <si>
    <t>IDA</t>
  </si>
  <si>
    <t>ALDO</t>
  </si>
  <si>
    <t>COGNOME</t>
  </si>
  <si>
    <t>ROSSI</t>
  </si>
  <si>
    <t>VERDI</t>
  </si>
  <si>
    <t>GIALLI</t>
  </si>
  <si>
    <t>BLU</t>
  </si>
  <si>
    <t>ETA</t>
  </si>
  <si>
    <t>Numero</t>
  </si>
  <si>
    <t>Valore</t>
  </si>
  <si>
    <t>colore</t>
  </si>
  <si>
    <t>rosso</t>
  </si>
  <si>
    <t>verde</t>
  </si>
  <si>
    <t>LEA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</si>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</sst>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1C9E-AF6C-41FB-9769-36B30CC256E0}">
  <dimension ref="A1:F6"/>
  <sheetViews>
    <sheetView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E1" t="s">
        <v>1</v>
      </c>
      <c r="F1" t="s">
        <v>2</v>
      </c>
    </row>
    <row r="2" spans="1:6" x14ac:dyDescent="0.35">
      <c r="A2">
        <v>10</v>
      </c>
      <c r="B2" t="str">
        <f>IF(A2&gt;30,"TROVATO"," ")</f>
        <v xml:space="preserve"> </v>
      </c>
      <c r="C2">
        <v>30</v>
      </c>
      <c r="D2" t="b">
        <f>AND(A2=10,C2&gt;25)</f>
        <v>1</v>
      </c>
      <c r="E2" t="b">
        <f>AND(A2&gt;=5,A2&lt;=50)</f>
        <v>1</v>
      </c>
      <c r="F2" t="str">
        <f>IF(AND(A2&gt;5,A2&lt;50),"COMPRESO",C2*100)</f>
        <v>COMPRESO</v>
      </c>
    </row>
    <row r="3" spans="1:6" x14ac:dyDescent="0.35">
      <c r="A3">
        <v>20</v>
      </c>
      <c r="B3" t="str">
        <f t="shared" ref="B3:B6" si="0">IF(A3&gt;30,"TROVATO"," ")</f>
        <v xml:space="preserve"> </v>
      </c>
      <c r="C3">
        <f t="shared" ref="C3:C6" si="1">IF(A3=50,A3+100,A3-10)</f>
        <v>10</v>
      </c>
      <c r="D3" t="b">
        <f t="shared" ref="D3:D6" si="2">AND(A3=10,C3&gt;25)</f>
        <v>0</v>
      </c>
      <c r="E3" t="b">
        <f>AND(A3&gt;=5,A3&lt;=50)</f>
        <v>1</v>
      </c>
      <c r="F3" t="str">
        <f t="shared" ref="F3:F6" si="3">IF(AND(A3&gt;5,A3&lt;50),"COMPRESO",C3*100)</f>
        <v>COMPRESO</v>
      </c>
    </row>
    <row r="4" spans="1:6" x14ac:dyDescent="0.35">
      <c r="A4">
        <v>50</v>
      </c>
      <c r="B4" t="str">
        <f t="shared" si="0"/>
        <v>TROVATO</v>
      </c>
      <c r="C4">
        <f t="shared" si="1"/>
        <v>150</v>
      </c>
      <c r="D4" t="b">
        <f t="shared" si="2"/>
        <v>0</v>
      </c>
      <c r="E4" t="b">
        <f t="shared" ref="E3:E6" si="4">AND(A4&gt;5,A4&lt;50)</f>
        <v>0</v>
      </c>
      <c r="F4">
        <f t="shared" si="3"/>
        <v>15000</v>
      </c>
    </row>
    <row r="5" spans="1:6" x14ac:dyDescent="0.35">
      <c r="A5">
        <v>100</v>
      </c>
      <c r="B5" t="str">
        <f t="shared" si="0"/>
        <v>TROVATO</v>
      </c>
      <c r="C5">
        <f t="shared" si="1"/>
        <v>90</v>
      </c>
      <c r="D5" t="b">
        <f t="shared" si="2"/>
        <v>0</v>
      </c>
      <c r="E5" t="b">
        <f t="shared" si="4"/>
        <v>0</v>
      </c>
      <c r="F5">
        <f t="shared" si="3"/>
        <v>9000</v>
      </c>
    </row>
    <row r="6" spans="1:6" x14ac:dyDescent="0.35">
      <c r="A6">
        <v>25</v>
      </c>
      <c r="B6" t="str">
        <f t="shared" si="0"/>
        <v xml:space="preserve"> </v>
      </c>
      <c r="C6">
        <f t="shared" si="1"/>
        <v>15</v>
      </c>
      <c r="D6" t="b">
        <f t="shared" si="2"/>
        <v>0</v>
      </c>
      <c r="E6" t="b">
        <f t="shared" si="4"/>
        <v>1</v>
      </c>
      <c r="F6" t="str">
        <f t="shared" si="3"/>
        <v>COMPRESO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FF02-5008-44F0-8541-460A92BEA3E3}">
  <dimension ref="B1:G5"/>
  <sheetViews>
    <sheetView workbookViewId="0"/>
  </sheetViews>
  <sheetFormatPr defaultRowHeight="14.5" x14ac:dyDescent="0.35"/>
  <sheetData>
    <row r="1" spans="2:7" x14ac:dyDescent="0.35">
      <c r="B1" t="s">
        <v>3</v>
      </c>
      <c r="C1" t="s">
        <v>7</v>
      </c>
      <c r="E1" t="s">
        <v>12</v>
      </c>
    </row>
    <row r="2" spans="2:7" x14ac:dyDescent="0.35">
      <c r="B2" t="s">
        <v>4</v>
      </c>
      <c r="C2" t="s">
        <v>8</v>
      </c>
      <c r="D2" t="b">
        <f>AND(B2="LEA",C2="VERDI")</f>
        <v>0</v>
      </c>
      <c r="E2">
        <v>20</v>
      </c>
      <c r="F2" t="b">
        <f>AND(B2="LEA",C2="VERDI",E2&gt;30)</f>
        <v>0</v>
      </c>
      <c r="G2" t="b">
        <f>OR(B2="LEA",C2="VERDI",E2&gt;30)</f>
        <v>0</v>
      </c>
    </row>
    <row r="3" spans="2:7" x14ac:dyDescent="0.35">
      <c r="B3" t="s">
        <v>18</v>
      </c>
      <c r="C3" t="s">
        <v>9</v>
      </c>
      <c r="D3" t="b">
        <f>AND(B3="LEA",C2="VERDI")</f>
        <v>0</v>
      </c>
      <c r="E3">
        <v>60</v>
      </c>
      <c r="F3" t="b">
        <f t="shared" ref="F3:F5" si="0">AND(B3="LEA",C3="VERDI",E3&gt;30)</f>
        <v>1</v>
      </c>
      <c r="G3" t="b">
        <f t="shared" ref="G3:G5" si="1">OR(B3="LEA",C3="VERDI",E3&gt;30)</f>
        <v>1</v>
      </c>
    </row>
    <row r="4" spans="2:7" x14ac:dyDescent="0.35">
      <c r="B4" t="s">
        <v>5</v>
      </c>
      <c r="C4" t="s">
        <v>10</v>
      </c>
      <c r="D4" t="b">
        <f t="shared" ref="D4:D5" si="2">AND(B4="LEA",C4="VERDI")</f>
        <v>0</v>
      </c>
      <c r="E4">
        <v>20</v>
      </c>
      <c r="F4" t="b">
        <f t="shared" si="0"/>
        <v>0</v>
      </c>
      <c r="G4" t="b">
        <f t="shared" si="1"/>
        <v>0</v>
      </c>
    </row>
    <row r="5" spans="2:7" x14ac:dyDescent="0.35">
      <c r="B5" t="s">
        <v>6</v>
      </c>
      <c r="C5" t="s">
        <v>11</v>
      </c>
      <c r="D5" t="b">
        <f t="shared" si="2"/>
        <v>0</v>
      </c>
      <c r="E5">
        <v>52</v>
      </c>
      <c r="F5" t="b">
        <f t="shared" si="0"/>
        <v>0</v>
      </c>
      <c r="G5" t="b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1176-0F89-452F-A531-39CF6E656BCB}">
  <dimension ref="A1:E12"/>
  <sheetViews>
    <sheetView tabSelected="1" topLeftCell="A50" workbookViewId="0">
      <selection activeCell="D2" sqref="D2"/>
    </sheetView>
  </sheetViews>
  <sheetFormatPr defaultRowHeight="14.5" x14ac:dyDescent="0.35"/>
  <cols>
    <col min="5" max="5" width="20.26953125" customWidth="1"/>
  </cols>
  <sheetData>
    <row r="1" spans="1:5" x14ac:dyDescent="0.35">
      <c r="A1" t="s">
        <v>13</v>
      </c>
      <c r="B1" t="s">
        <v>14</v>
      </c>
      <c r="C1" t="s">
        <v>15</v>
      </c>
      <c r="D1" t="s">
        <v>19</v>
      </c>
    </row>
    <row r="2" spans="1:5" x14ac:dyDescent="0.35">
      <c r="A2">
        <v>1</v>
      </c>
      <c r="B2">
        <v>7547457</v>
      </c>
      <c r="C2" t="s">
        <v>16</v>
      </c>
      <c r="E2">
        <f>VLOOKUP(8,A2:B12,2,0)</f>
        <v>53535</v>
      </c>
    </row>
    <row r="3" spans="1:5" x14ac:dyDescent="0.35">
      <c r="A3">
        <v>2</v>
      </c>
      <c r="B3">
        <v>4545</v>
      </c>
      <c r="C3" t="s">
        <v>17</v>
      </c>
      <c r="E3" t="str">
        <f>VLOOKUP(4,A2:C12,3,0)</f>
        <v>verde</v>
      </c>
    </row>
    <row r="4" spans="1:5" x14ac:dyDescent="0.35">
      <c r="A4">
        <v>3</v>
      </c>
      <c r="B4">
        <v>424</v>
      </c>
      <c r="C4" t="s">
        <v>16</v>
      </c>
    </row>
    <row r="5" spans="1:5" x14ac:dyDescent="0.35">
      <c r="A5">
        <v>4</v>
      </c>
      <c r="B5">
        <v>4646</v>
      </c>
      <c r="C5" t="s">
        <v>17</v>
      </c>
    </row>
    <row r="6" spans="1:5" x14ac:dyDescent="0.35">
      <c r="A6">
        <v>5</v>
      </c>
      <c r="B6">
        <v>3534</v>
      </c>
      <c r="C6" t="s">
        <v>17</v>
      </c>
    </row>
    <row r="7" spans="1:5" x14ac:dyDescent="0.35">
      <c r="A7">
        <v>6</v>
      </c>
      <c r="B7">
        <v>23</v>
      </c>
      <c r="C7" t="s">
        <v>16</v>
      </c>
    </row>
    <row r="8" spans="1:5" x14ac:dyDescent="0.35">
      <c r="A8">
        <v>7</v>
      </c>
      <c r="B8">
        <v>57576</v>
      </c>
      <c r="C8" t="s">
        <v>17</v>
      </c>
    </row>
    <row r="9" spans="1:5" x14ac:dyDescent="0.35">
      <c r="A9">
        <v>8</v>
      </c>
      <c r="B9">
        <v>53535</v>
      </c>
      <c r="C9" t="s">
        <v>17</v>
      </c>
    </row>
    <row r="10" spans="1:5" x14ac:dyDescent="0.35">
      <c r="A10">
        <v>9</v>
      </c>
      <c r="B10">
        <v>4636</v>
      </c>
      <c r="C10" t="s">
        <v>16</v>
      </c>
    </row>
    <row r="11" spans="1:5" x14ac:dyDescent="0.35">
      <c r="A11">
        <v>10</v>
      </c>
      <c r="B11">
        <v>423434</v>
      </c>
      <c r="C11" t="s">
        <v>16</v>
      </c>
    </row>
    <row r="12" spans="1:5" x14ac:dyDescent="0.35">
      <c r="A12">
        <v>11</v>
      </c>
      <c r="B12">
        <v>878</v>
      </c>
      <c r="C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piergiorgio paronitti</dc:creator>
  <cp:lastModifiedBy>piergiorgio paronitti</cp:lastModifiedBy>
  <dcterms:created xsi:type="dcterms:W3CDTF">2024-11-04T18:06:54Z</dcterms:created>
  <dcterms:modified xsi:type="dcterms:W3CDTF">2024-11-05T19:16:49Z</dcterms:modified>
</cp:coreProperties>
</file>