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3395" windowHeight="6990"/>
  </bookViews>
  <sheets>
    <sheet name="JANUARY22" sheetId="1" r:id="rId1"/>
    <sheet name="FEBRUARY22" sheetId="2" r:id="rId2"/>
    <sheet name="MARCH22" sheetId="3" r:id="rId3"/>
    <sheet name="APRIL22" sheetId="4" r:id="rId4"/>
  </sheets>
  <definedNames>
    <definedName name="_xlnm._FilterDatabase" localSheetId="3" hidden="1">APRIL22!$Q$1:$R$657</definedName>
    <definedName name="_xlnm._FilterDatabase" localSheetId="1" hidden="1">FEBRUARY22!$Q$1:$R$488</definedName>
    <definedName name="_xlnm._FilterDatabase" localSheetId="0" hidden="1">JANUARY22!$Q$1:$R$364</definedName>
    <definedName name="_xlnm._FilterDatabase" localSheetId="2" hidden="1">MARCH22!$Q$1:$R$474</definedName>
  </definedNames>
  <calcPr calcId="125725" calcOnSave="0"/>
</workbook>
</file>

<file path=xl/calcChain.xml><?xml version="1.0" encoding="utf-8"?>
<calcChain xmlns="http://schemas.openxmlformats.org/spreadsheetml/2006/main">
  <c r="F2" i="3"/>
  <c r="F2" i="1"/>
  <c r="AJ3" i="4"/>
  <c r="AJ4"/>
  <c r="AJ5"/>
  <c r="AJ6"/>
  <c r="AJ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BO31"/>
  <c r="AS19" s="1"/>
  <c r="BN31"/>
  <c r="AM17" s="1"/>
  <c r="BM31"/>
  <c r="AS17" s="1"/>
  <c r="BL31"/>
  <c r="AS16" s="1"/>
  <c r="BK31"/>
  <c r="AS15" s="1"/>
  <c r="BJ31"/>
  <c r="AM13" s="1"/>
  <c r="BI31"/>
  <c r="AS13" s="1"/>
  <c r="BH31"/>
  <c r="AS12" s="1"/>
  <c r="BG31"/>
  <c r="AS11" s="1"/>
  <c r="BF31"/>
  <c r="AM9" s="1"/>
  <c r="BE31"/>
  <c r="AS9" s="1"/>
  <c r="BD31"/>
  <c r="AS8" s="1"/>
  <c r="BC31"/>
  <c r="AS7" s="1"/>
  <c r="BB31"/>
  <c r="AM5" s="1"/>
  <c r="BA31"/>
  <c r="AS5" s="1"/>
  <c r="AZ31"/>
  <c r="AS4" s="1"/>
  <c r="AY31"/>
  <c r="AM2" s="1"/>
  <c r="AS18"/>
  <c r="AM16"/>
  <c r="AM14"/>
  <c r="AM12"/>
  <c r="AS2"/>
  <c r="F2"/>
  <c r="AR19" i="3"/>
  <c r="BN31"/>
  <c r="AL18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BM31"/>
  <c r="AL17" s="1"/>
  <c r="BL31"/>
  <c r="AR17" s="1"/>
  <c r="BK31"/>
  <c r="AR16" s="1"/>
  <c r="BJ31"/>
  <c r="AR15" s="1"/>
  <c r="BI31"/>
  <c r="AR14" s="1"/>
  <c r="BH31"/>
  <c r="AR13" s="1"/>
  <c r="BG31"/>
  <c r="AR12" s="1"/>
  <c r="BF31"/>
  <c r="AL10" s="1"/>
  <c r="BE31"/>
  <c r="AR10" s="1"/>
  <c r="BD31"/>
  <c r="AL8" s="1"/>
  <c r="BC31"/>
  <c r="AR8" s="1"/>
  <c r="BB31"/>
  <c r="AR7" s="1"/>
  <c r="BA31"/>
  <c r="AL5" s="1"/>
  <c r="AZ31"/>
  <c r="AL4" s="1"/>
  <c r="AY31"/>
  <c r="AR4" s="1"/>
  <c r="AX31"/>
  <c r="AR3" s="1"/>
  <c r="AL12"/>
  <c r="AI6"/>
  <c r="AI5"/>
  <c r="AI4"/>
  <c r="AI3"/>
  <c r="AR2"/>
  <c r="AI2"/>
  <c r="AR18" i="2"/>
  <c r="AR17"/>
  <c r="AR16"/>
  <c r="AR15"/>
  <c r="AR14"/>
  <c r="AR13"/>
  <c r="AR12"/>
  <c r="AR11"/>
  <c r="AR10"/>
  <c r="AR9"/>
  <c r="AR8"/>
  <c r="AR7"/>
  <c r="AR6"/>
  <c r="AR5"/>
  <c r="AR4"/>
  <c r="AR3"/>
  <c r="AL2"/>
  <c r="AX31"/>
  <c r="AI6"/>
  <c r="AI5"/>
  <c r="AI4"/>
  <c r="AI3"/>
  <c r="AI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BM31"/>
  <c r="BL31"/>
  <c r="BK31"/>
  <c r="BJ31"/>
  <c r="BI31"/>
  <c r="BH31"/>
  <c r="AL12" s="1"/>
  <c r="BG31"/>
  <c r="AL11" s="1"/>
  <c r="BF31"/>
  <c r="AL10" s="1"/>
  <c r="BE31"/>
  <c r="BD31"/>
  <c r="AL8" s="1"/>
  <c r="BC31"/>
  <c r="AL7" s="1"/>
  <c r="BB31"/>
  <c r="AL6" s="1"/>
  <c r="BA31"/>
  <c r="AL5" s="1"/>
  <c r="AZ31"/>
  <c r="AL4" s="1"/>
  <c r="AY31"/>
  <c r="AL3" s="1"/>
  <c r="AR2"/>
  <c r="AQ2" i="1"/>
  <c r="AK3"/>
  <c r="AY31"/>
  <c r="AZ31"/>
  <c r="AK4" s="1"/>
  <c r="BA31"/>
  <c r="AK5" s="1"/>
  <c r="BB31"/>
  <c r="AK6" s="1"/>
  <c r="BC31"/>
  <c r="AK7" s="1"/>
  <c r="BD31"/>
  <c r="AK8" s="1"/>
  <c r="BE31"/>
  <c r="BF31"/>
  <c r="AK10" s="1"/>
  <c r="BG31"/>
  <c r="AK11" s="1"/>
  <c r="BH31"/>
  <c r="AK12" s="1"/>
  <c r="BI31"/>
  <c r="BJ31"/>
  <c r="BK31"/>
  <c r="BL31"/>
  <c r="BM31"/>
  <c r="AX31"/>
  <c r="AK2" s="1"/>
  <c r="AH3"/>
  <c r="AH4"/>
  <c r="AH5"/>
  <c r="AH6"/>
  <c r="AH2"/>
  <c r="U2"/>
  <c r="B13"/>
  <c r="F13" s="1"/>
  <c r="F3"/>
  <c r="F4"/>
  <c r="F5"/>
  <c r="F6"/>
  <c r="F7"/>
  <c r="F8"/>
  <c r="F9"/>
  <c r="F10"/>
  <c r="F11"/>
  <c r="F12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AM8" i="4" l="1"/>
  <c r="AS3"/>
  <c r="AM6"/>
  <c r="AM10"/>
  <c r="AM18"/>
  <c r="AS10"/>
  <c r="AS14"/>
  <c r="AS6"/>
  <c r="AM3"/>
  <c r="AM4"/>
  <c r="AM7"/>
  <c r="AM11"/>
  <c r="AM15"/>
  <c r="AL14" i="3"/>
  <c r="AL15"/>
  <c r="AR18"/>
  <c r="AL6"/>
  <c r="AL16"/>
  <c r="AR5"/>
  <c r="AL13"/>
  <c r="AL7"/>
  <c r="AR9"/>
  <c r="AL9"/>
  <c r="AL3"/>
  <c r="AL11"/>
  <c r="AR11"/>
  <c r="AL2"/>
  <c r="AR6"/>
</calcChain>
</file>

<file path=xl/sharedStrings.xml><?xml version="1.0" encoding="utf-8"?>
<sst xmlns="http://schemas.openxmlformats.org/spreadsheetml/2006/main" count="2633" uniqueCount="189">
  <si>
    <t>EFECTIVO</t>
  </si>
  <si>
    <t>Tarjetas</t>
  </si>
  <si>
    <t>RAPPI</t>
  </si>
  <si>
    <t>GLOVO</t>
  </si>
  <si>
    <t>TOTAL</t>
  </si>
  <si>
    <t>Days</t>
  </si>
  <si>
    <t>Producto</t>
  </si>
  <si>
    <t>Total</t>
  </si>
  <si>
    <t>Cantidad</t>
  </si>
  <si>
    <t>Agua Personal</t>
  </si>
  <si>
    <t>Armonía Rose</t>
  </si>
  <si>
    <t>CAFE GRANDE</t>
  </si>
  <si>
    <t>CALZONE</t>
  </si>
  <si>
    <t>CERVEZA STELLA</t>
  </si>
  <si>
    <t>Club Platino</t>
  </si>
  <si>
    <t>Club Verde</t>
  </si>
  <si>
    <t>Coca Cola GRANDE</t>
  </si>
  <si>
    <t>Coca Cola Personal</t>
  </si>
  <si>
    <t>Coca Cola ZERO Personal</t>
  </si>
  <si>
    <t>COLA GRANDE</t>
  </si>
  <si>
    <t>COPA DE VINO</t>
  </si>
  <si>
    <t>Corona Cerveza</t>
  </si>
  <si>
    <t>DELIVERY</t>
  </si>
  <si>
    <t>ENTERA CHILE RELLENO</t>
  </si>
  <si>
    <t>ENTERA CLASSIC CHEESE</t>
  </si>
  <si>
    <t>ENTERA FOREVER YOUNG</t>
  </si>
  <si>
    <t>ENTERA GOAT</t>
  </si>
  <si>
    <t>ENTERA HAWAIIANA</t>
  </si>
  <si>
    <t>ENTERA MADURO CON SALPRIETA</t>
  </si>
  <si>
    <t>ENTERA PEPE HONEY</t>
  </si>
  <si>
    <t>ENTERA PIZZA DE HIGOS</t>
  </si>
  <si>
    <t>ENTERA POLLO Y CHOCLO</t>
  </si>
  <si>
    <t>ENTERA RUCULA</t>
  </si>
  <si>
    <t>ENTERA VEGGIE</t>
  </si>
  <si>
    <t>ENTERA Y LA SEGUNDA MITAD PRECIO</t>
  </si>
  <si>
    <t>EXTRA</t>
  </si>
  <si>
    <t>Fanta Personal</t>
  </si>
  <si>
    <t>Faustino</t>
  </si>
  <si>
    <t>Fiora Personal</t>
  </si>
  <si>
    <t>GUITI</t>
  </si>
  <si>
    <t>JARRA SANGRIA</t>
  </si>
  <si>
    <t>Jugo</t>
  </si>
  <si>
    <t>Margarita Pizza</t>
  </si>
  <si>
    <t>Pan de ajo</t>
  </si>
  <si>
    <t>Pepperoni Rolls</t>
  </si>
  <si>
    <t>Peroni Cerveza</t>
  </si>
  <si>
    <t>Pilsener Light</t>
  </si>
  <si>
    <t>Pilsener Negra</t>
  </si>
  <si>
    <t>PIZZA MIXTA</t>
  </si>
  <si>
    <t>Pizza Nutella Pequeña</t>
  </si>
  <si>
    <t>Roll de Higos</t>
  </si>
  <si>
    <t>SANGRIA</t>
  </si>
  <si>
    <t>Santa Julia Reserva</t>
  </si>
  <si>
    <t>SLICE DE ARUGULA</t>
  </si>
  <si>
    <t>SLICE DE CHEESE</t>
  </si>
  <si>
    <t>SLICE DE GOAT</t>
  </si>
  <si>
    <t>SLICE DE HAWAIIANA</t>
  </si>
  <si>
    <t>SLICE DE JAMON</t>
  </si>
  <si>
    <t>SLICE DE MADURO</t>
  </si>
  <si>
    <t>SLICE DE MARGHARITA</t>
  </si>
  <si>
    <t>SLICE DE PEPPERONI</t>
  </si>
  <si>
    <t>SLICE VEGGIE</t>
  </si>
  <si>
    <t>Sprite GRANDE</t>
  </si>
  <si>
    <t>Sprite Personal</t>
  </si>
  <si>
    <t>Te</t>
  </si>
  <si>
    <t>TOPPINGS</t>
  </si>
  <si>
    <t>Product</t>
  </si>
  <si>
    <t>Total Sold</t>
  </si>
  <si>
    <t>Hora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</si>
  <si>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</si>
  <si>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</si>
  <si>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</si>
  <si>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</si>
  <si>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</si>
  <si>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</si>
  <si>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</si>
  <si>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</si>
  <si>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</si>
  <si>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</si>
  <si>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Time</t>
  </si>
  <si>
    <t>Total Per Hour</t>
  </si>
  <si>
    <t>Hora 13</t>
  </si>
  <si>
    <t>Hora 14</t>
  </si>
  <si>
    <t>Hora 15</t>
  </si>
  <si>
    <t>Hora 16</t>
  </si>
  <si>
    <t>Hora 17</t>
  </si>
  <si>
    <t>Hora 18</t>
  </si>
  <si>
    <t>Hora 19</t>
  </si>
  <si>
    <t>Hora 20</t>
  </si>
  <si>
    <t>Hora 21</t>
  </si>
  <si>
    <t>Hora 22</t>
  </si>
  <si>
    <t>Hora 23</t>
  </si>
  <si>
    <t>Hora 24</t>
  </si>
  <si>
    <t>SUPER</t>
  </si>
  <si>
    <t>COCA COLA</t>
  </si>
  <si>
    <t>SALSAS</t>
  </si>
  <si>
    <t>HARINA</t>
  </si>
  <si>
    <t>CARTONES Y PAPELES</t>
  </si>
  <si>
    <t>MISC</t>
  </si>
  <si>
    <t>INTERNET</t>
  </si>
  <si>
    <t>VINO PROALCO ITALIANO</t>
  </si>
  <si>
    <t>ELECTRICIDAD</t>
  </si>
  <si>
    <t>DOS HEMISFERIO</t>
  </si>
  <si>
    <t>VASOS</t>
  </si>
  <si>
    <t>VINO ECUADOR PREMIUM FAUSTINO</t>
  </si>
  <si>
    <t>QUESO</t>
  </si>
  <si>
    <t>CERVEZA</t>
  </si>
  <si>
    <t>VINO LAVENDIMIASA</t>
  </si>
  <si>
    <t>Aceite De Oliva</t>
  </si>
  <si>
    <t>Expenses</t>
  </si>
  <si>
    <t>Cost</t>
  </si>
  <si>
    <t>GROCERIES</t>
  </si>
  <si>
    <t>HARINAS</t>
  </si>
  <si>
    <t>VINO PRO ALCO ITALIANO</t>
  </si>
  <si>
    <t>VINO FAUSTINO</t>
  </si>
  <si>
    <t>QUESOS</t>
  </si>
  <si>
    <t>CERVEZAS</t>
  </si>
  <si>
    <t>RENTA</t>
  </si>
  <si>
    <t>Employees</t>
  </si>
  <si>
    <t>Salary</t>
  </si>
  <si>
    <t>Daniela</t>
  </si>
  <si>
    <t>Pizzero</t>
  </si>
  <si>
    <t>Diana</t>
  </si>
  <si>
    <t>Victoria</t>
  </si>
  <si>
    <t>Item</t>
  </si>
  <si>
    <t>Expense</t>
  </si>
  <si>
    <t>Employee Salary</t>
  </si>
  <si>
    <t>ACEITE DE OLIVA</t>
  </si>
  <si>
    <t>PIZZA MIXTA P</t>
  </si>
  <si>
    <t>ENTERA PEPE HONEY P</t>
  </si>
  <si>
    <t>SANGRIA P</t>
  </si>
  <si>
    <t>ENTERA RUCULA P</t>
  </si>
  <si>
    <t>CALZONE P</t>
  </si>
  <si>
    <t>Slice Salami</t>
  </si>
  <si>
    <t>Fondue de ajo porro</t>
  </si>
  <si>
    <t>ENTERA MADURO</t>
  </si>
  <si>
    <t>ENTERA Y LA SEGUNDA MITAD</t>
  </si>
  <si>
    <t>TOPPINGS P</t>
  </si>
  <si>
    <t>Castel Merlot Maison</t>
  </si>
  <si>
    <t>Anchoa slice</t>
  </si>
  <si>
    <t>Pizza Salami ENTERA</t>
  </si>
  <si>
    <t>Calzone Salami</t>
  </si>
  <si>
    <t>Jamon Rolls</t>
  </si>
  <si>
    <t>Becks Cerveza</t>
  </si>
  <si>
    <t>SLICE DE CHILE RELLENO</t>
  </si>
  <si>
    <t>Nutella Rolls</t>
  </si>
  <si>
    <t>13</t>
  </si>
  <si>
    <t>BOTELLA DE VINO</t>
  </si>
  <si>
    <t>Helado Vasito</t>
  </si>
  <si>
    <t>Faustino Rivero</t>
  </si>
  <si>
    <t>Armonía Blanco</t>
  </si>
  <si>
    <t>Helado de Cono</t>
  </si>
  <si>
    <t>Novecento Rosado</t>
  </si>
  <si>
    <t>SLICE RUGULA</t>
  </si>
  <si>
    <t>VINALCON VINO</t>
  </si>
  <si>
    <t>BOTELLA DE VINO 2</t>
  </si>
  <si>
    <t>ENTERA CAMARON</t>
  </si>
  <si>
    <t>Blue Label Bayanegra</t>
  </si>
  <si>
    <t>Corazon Loco Premium</t>
  </si>
  <si>
    <t>Helado Copa Grande</t>
  </si>
  <si>
    <t>La Diavola</t>
  </si>
  <si>
    <t>Anchoa Pizza ENTERA</t>
  </si>
  <si>
    <t>Pizza Nutella Grande</t>
  </si>
  <si>
    <t>SLICE DE CAMARON</t>
  </si>
  <si>
    <t>SLICE DE HIGOS</t>
  </si>
  <si>
    <t>Fanta Grande</t>
  </si>
  <si>
    <t>Budweiser Cerveza</t>
  </si>
  <si>
    <t>Club Roja</t>
  </si>
  <si>
    <t xml:space="preserve">COPA DE VINO </t>
  </si>
  <si>
    <t xml:space="preserve">ENTERA CLASSIC CHEESE </t>
  </si>
  <si>
    <t xml:space="preserve">ENTERA VEGGIE </t>
  </si>
  <si>
    <t xml:space="preserve">ENTERA POLLO Y CHOCLO </t>
  </si>
  <si>
    <t xml:space="preserve">SLICE DE CHEESE </t>
  </si>
  <si>
    <t xml:space="preserve">Pizza Nutella Grande </t>
  </si>
  <si>
    <t xml:space="preserve">Pizza Nutella Pequeña </t>
  </si>
  <si>
    <t xml:space="preserve">COLA GRANDE </t>
  </si>
  <si>
    <t xml:space="preserve">ENTERA GOAT </t>
  </si>
  <si>
    <t xml:space="preserve">SANGRIA </t>
  </si>
  <si>
    <t xml:space="preserve">PIZZA MIXTA </t>
  </si>
  <si>
    <t xml:space="preserve">TOPPINGS </t>
  </si>
  <si>
    <t xml:space="preserve">ENTERA PEPE HONEY </t>
  </si>
  <si>
    <t xml:space="preserve">ENTERA RUCULA </t>
  </si>
  <si>
    <t xml:space="preserve">CALZONE </t>
  </si>
  <si>
    <t xml:space="preserve">ENTERA FOREVER YOUNG </t>
  </si>
  <si>
    <t xml:space="preserve">ENTERA HAWAIIANA </t>
  </si>
  <si>
    <t xml:space="preserve">ENTERA CHILE RELLENO </t>
  </si>
  <si>
    <t xml:space="preserve">SLICE VEGGIE </t>
  </si>
  <si>
    <t>24</t>
  </si>
  <si>
    <t>Cobrado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</si>
</sst>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0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4" borderId="1" applyNumberFormat="0" applyAlignment="0" applyProtection="0"/>
    <xf numFmtId="0" fontId="1" fillId="5" borderId="3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/>
    <xf numFmtId="16" fontId="0" fillId="0" borderId="0" xfId="0" applyNumberFormat="1"/>
    <xf numFmtId="0" fontId="3" fillId="3" borderId="1" xfId="3"/>
    <xf numFmtId="0" fontId="0" fillId="5" borderId="3" xfId="6" applyFont="1"/>
    <xf numFmtId="0" fontId="3" fillId="8" borderId="1" xfId="3" applyFill="1"/>
    <xf numFmtId="0" fontId="3" fillId="7" borderId="1" xfId="3" applyFill="1"/>
    <xf numFmtId="0" fontId="0" fillId="9" borderId="3" xfId="6" applyFont="1" applyFill="1"/>
    <xf numFmtId="44" fontId="7" fillId="3" borderId="1" xfId="1" applyFont="1" applyFill="1" applyBorder="1"/>
    <xf numFmtId="44" fontId="3" fillId="7" borderId="1" xfId="1" applyFont="1" applyFill="1" applyBorder="1"/>
    <xf numFmtId="44" fontId="0" fillId="9" borderId="3" xfId="1" applyFont="1" applyFill="1" applyBorder="1"/>
    <xf numFmtId="44" fontId="3" fillId="8" borderId="1" xfId="1" applyFont="1" applyFill="1" applyBorder="1"/>
    <xf numFmtId="44" fontId="0" fillId="5" borderId="3" xfId="1" applyFont="1" applyFill="1" applyBorder="1"/>
    <xf numFmtId="44" fontId="3" fillId="10" borderId="1" xfId="1" applyFont="1" applyFill="1" applyBorder="1"/>
    <xf numFmtId="44" fontId="0" fillId="10" borderId="3" xfId="1" applyFont="1" applyFill="1" applyBorder="1"/>
    <xf numFmtId="44" fontId="7" fillId="10" borderId="1" xfId="1" applyFont="1" applyFill="1" applyBorder="1"/>
    <xf numFmtId="0" fontId="12" fillId="0" borderId="0" xfId="8" applyFont="1" applyFill="1" applyBorder="1" applyAlignment="1" applyProtection="1"/>
    <xf numFmtId="0" fontId="12" fillId="0" borderId="0" xfId="8" applyFont="1" applyFill="1" applyBorder="1" applyAlignment="1" applyProtection="1"/>
    <xf numFmtId="0" fontId="10" fillId="0" borderId="4" xfId="0" applyFont="1" applyFill="1" applyBorder="1" applyAlignment="1" applyProtection="1">
      <alignment horizontal="center"/>
    </xf>
    <xf numFmtId="0" fontId="6" fillId="0" borderId="0" xfId="0" applyFont="1"/>
    <xf numFmtId="0" fontId="11" fillId="0" borderId="4" xfId="0" applyFont="1" applyFill="1" applyBorder="1" applyAlignment="1" applyProtection="1">
      <alignment horizontal="center"/>
    </xf>
    <xf numFmtId="44" fontId="12" fillId="0" borderId="0" xfId="1" applyFont="1" applyFill="1" applyBorder="1" applyAlignment="1" applyProtection="1"/>
    <xf numFmtId="4" fontId="12" fillId="0" borderId="0" xfId="8" applyNumberFormat="1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1" fillId="0" borderId="4" xfId="8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12" fillId="0" borderId="0" xfId="8" applyFont="1" applyFill="1" applyBorder="1" applyAlignment="1" applyProtection="1"/>
    <xf numFmtId="44" fontId="12" fillId="0" borderId="0" xfId="1" applyFont="1" applyFill="1" applyBorder="1" applyAlignment="1" applyProtection="1"/>
    <xf numFmtId="44" fontId="0" fillId="0" borderId="0" xfId="1" applyFont="1"/>
    <xf numFmtId="0" fontId="6" fillId="0" borderId="0" xfId="0" applyFont="1"/>
    <xf numFmtId="0" fontId="10" fillId="0" borderId="4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7" fillId="6" borderId="1" xfId="3" applyFont="1" applyFill="1" applyAlignment="1" applyProtection="1"/>
    <xf numFmtId="0" fontId="12" fillId="0" borderId="0" xfId="8" applyFont="1" applyFill="1" applyBorder="1" applyAlignment="1" applyProtection="1"/>
    <xf numFmtId="0" fontId="5" fillId="4" borderId="1" xfId="5" applyAlignment="1" applyProtection="1"/>
    <xf numFmtId="0" fontId="11" fillId="0" borderId="4" xfId="8" applyFont="1" applyFill="1" applyBorder="1" applyAlignment="1" applyProtection="1">
      <alignment horizontal="center"/>
    </xf>
    <xf numFmtId="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/>
    <xf numFmtId="0" fontId="5" fillId="4" borderId="1" xfId="5"/>
    <xf numFmtId="44" fontId="9" fillId="6" borderId="1" xfId="1" applyFont="1" applyFill="1" applyBorder="1"/>
    <xf numFmtId="0" fontId="7" fillId="5" borderId="3" xfId="6" applyFont="1"/>
    <xf numFmtId="0" fontId="3" fillId="3" borderId="1" xfId="3"/>
    <xf numFmtId="44" fontId="3" fillId="3" borderId="1" xfId="3" applyNumberFormat="1"/>
    <xf numFmtId="44" fontId="3" fillId="3" borderId="1" xfId="1" applyFont="1" applyFill="1" applyBorder="1"/>
    <xf numFmtId="0" fontId="7" fillId="3" borderId="1" xfId="3" applyFont="1" applyAlignment="1" applyProtection="1">
      <alignment horizontal="center"/>
    </xf>
    <xf numFmtId="0" fontId="0" fillId="0" borderId="0" xfId="0"/>
    <xf numFmtId="44" fontId="0" fillId="0" borderId="0" xfId="1" applyFont="1"/>
    <xf numFmtId="0" fontId="0" fillId="0" borderId="0" xfId="0"/>
    <xf numFmtId="16" fontId="0" fillId="0" borderId="0" xfId="0" applyNumberFormat="1"/>
    <xf numFmtId="0" fontId="3" fillId="3" borderId="1" xfId="3"/>
    <xf numFmtId="44" fontId="3" fillId="3" borderId="1" xfId="3" applyNumberFormat="1"/>
    <xf numFmtId="0" fontId="0" fillId="5" borderId="3" xfId="6" applyFont="1"/>
    <xf numFmtId="0" fontId="3" fillId="8" borderId="1" xfId="3" applyFill="1"/>
    <xf numFmtId="0" fontId="3" fillId="7" borderId="1" xfId="3" applyFill="1"/>
    <xf numFmtId="0" fontId="0" fillId="9" borderId="3" xfId="6" applyFont="1" applyFill="1"/>
    <xf numFmtId="44" fontId="7" fillId="3" borderId="1" xfId="1" applyFont="1" applyFill="1" applyBorder="1"/>
    <xf numFmtId="0" fontId="8" fillId="2" borderId="0" xfId="2" applyFont="1"/>
    <xf numFmtId="0" fontId="10" fillId="0" borderId="4" xfId="0" applyFont="1" applyFill="1" applyBorder="1" applyAlignment="1" applyProtection="1">
      <alignment horizontal="center"/>
    </xf>
    <xf numFmtId="44" fontId="0" fillId="0" borderId="0" xfId="1" applyFont="1"/>
    <xf numFmtId="0" fontId="0" fillId="0" borderId="0" xfId="0" applyFill="1" applyBorder="1"/>
    <xf numFmtId="44" fontId="3" fillId="7" borderId="1" xfId="1" applyFont="1" applyFill="1" applyBorder="1"/>
    <xf numFmtId="44" fontId="0" fillId="9" borderId="3" xfId="1" applyFont="1" applyFill="1" applyBorder="1"/>
    <xf numFmtId="44" fontId="3" fillId="8" borderId="1" xfId="1" applyFont="1" applyFill="1" applyBorder="1"/>
    <xf numFmtId="44" fontId="0" fillId="5" borderId="3" xfId="1" applyFont="1" applyFill="1" applyBorder="1"/>
    <xf numFmtId="44" fontId="3" fillId="3" borderId="1" xfId="1" applyFont="1" applyFill="1" applyBorder="1"/>
    <xf numFmtId="0" fontId="10" fillId="0" borderId="0" xfId="0" applyFont="1" applyFill="1" applyBorder="1" applyAlignment="1" applyProtection="1">
      <alignment horizontal="center"/>
    </xf>
    <xf numFmtId="0" fontId="7" fillId="3" borderId="1" xfId="3" applyFont="1" applyAlignment="1" applyProtection="1">
      <alignment horizontal="center"/>
    </xf>
    <xf numFmtId="0" fontId="6" fillId="0" borderId="0" xfId="0" applyFont="1"/>
    <xf numFmtId="44" fontId="3" fillId="10" borderId="1" xfId="1" applyFont="1" applyFill="1" applyBorder="1"/>
    <xf numFmtId="44" fontId="0" fillId="10" borderId="3" xfId="1" applyFont="1" applyFill="1" applyBorder="1"/>
    <xf numFmtId="44" fontId="7" fillId="10" borderId="1" xfId="1" applyFont="1" applyFill="1" applyBorder="1"/>
    <xf numFmtId="0" fontId="11" fillId="0" borderId="4" xfId="0" applyFont="1" applyFill="1" applyBorder="1" applyAlignment="1" applyProtection="1">
      <alignment horizontal="center"/>
    </xf>
    <xf numFmtId="0" fontId="7" fillId="6" borderId="1" xfId="3" applyFont="1" applyFill="1" applyAlignment="1" applyProtection="1"/>
    <xf numFmtId="0" fontId="5" fillId="4" borderId="1" xfId="5"/>
    <xf numFmtId="0" fontId="4" fillId="4" borderId="2" xfId="4"/>
    <xf numFmtId="44" fontId="9" fillId="6" borderId="1" xfId="1" applyFont="1" applyFill="1" applyBorder="1"/>
    <xf numFmtId="0" fontId="8" fillId="2" borderId="1" xfId="2" applyFont="1" applyBorder="1"/>
    <xf numFmtId="0" fontId="7" fillId="5" borderId="3" xfId="6" applyFont="1"/>
    <xf numFmtId="0" fontId="5" fillId="4" borderId="1" xfId="5" applyAlignment="1" applyProtection="1"/>
    <xf numFmtId="0" fontId="2" fillId="2" borderId="3" xfId="2" applyBorder="1"/>
    <xf numFmtId="0" fontId="12" fillId="0" borderId="0" xfId="8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/>
    <xf numFmtId="4" fontId="12" fillId="0" borderId="0" xfId="8" applyNumberFormat="1" applyFont="1" applyFill="1" applyBorder="1" applyAlignment="1" applyProtection="1"/>
    <xf numFmtId="0" fontId="11" fillId="0" borderId="4" xfId="8" applyFont="1" applyFill="1" applyBorder="1" applyAlignment="1" applyProtection="1">
      <alignment horizontal="center"/>
    </xf>
    <xf numFmtId="0" fontId="12" fillId="0" borderId="0" xfId="8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1" fillId="0" borderId="4" xfId="8" applyFont="1" applyFill="1" applyBorder="1" applyAlignment="1" applyProtection="1">
      <alignment horizontal="center"/>
    </xf>
    <xf numFmtId="0" fontId="12" fillId="0" borderId="0" xfId="8" applyFont="1" applyFill="1" applyBorder="1" applyAlignment="1" applyProtection="1"/>
    <xf numFmtId="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>
      <alignment horizontal="left"/>
    </xf>
  </cellXfs>
  <cellStyles count="10">
    <cellStyle name="Calculation" xfId="5" builtinId="22"/>
    <cellStyle name="Currency" xfId="1" builtinId="4"/>
    <cellStyle name="Good" xfId="2" builtinId="26"/>
    <cellStyle name="Input" xfId="3" builtinId="20"/>
    <cellStyle name="Normal" xfId="0" builtinId="0"/>
    <cellStyle name="Normal 2" xfId="7"/>
    <cellStyle name="Normal 3" xfId="8"/>
    <cellStyle name="Normal 3 2" xfId="9"/>
    <cellStyle name="Note" xfId="6" builtinId="10"/>
    <cellStyle name="Output" xfId="4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M364"/>
  <sheetViews>
    <sheetView tabSelected="1" topLeftCell="I1" zoomScale="85" zoomScaleNormal="85" workbookViewId="0">
      <selection activeCell="T32" sqref="T32"/>
    </sheetView>
  </sheetViews>
  <sheetFormatPr defaultRowHeight="15"/>
  <cols>
    <col min="4" max="4" width="8.7109375" customWidth="1"/>
    <col min="7" max="7" width="9.28515625" bestFit="1" customWidth="1"/>
    <col min="10" max="10" width="35.42578125" bestFit="1" customWidth="1"/>
    <col min="11" max="11" width="10.42578125" bestFit="1" customWidth="1"/>
    <col min="12" max="12" width="9.85546875" bestFit="1" customWidth="1"/>
    <col min="14" max="14" width="19.5703125" bestFit="1" customWidth="1"/>
    <col min="15" max="15" width="10.42578125" bestFit="1" customWidth="1"/>
    <col min="17" max="17" width="10.85546875" bestFit="1" customWidth="1"/>
    <col min="21" max="21" width="13.7109375" bestFit="1" customWidth="1"/>
    <col min="23" max="23" width="19.5703125" bestFit="1" customWidth="1"/>
    <col min="36" max="36" width="24.140625" bestFit="1" customWidth="1"/>
    <col min="37" max="37" width="11.140625" bestFit="1" customWidth="1"/>
    <col min="39" max="39" width="11" bestFit="1" customWidth="1"/>
    <col min="42" max="42" width="24.28515625" bestFit="1" customWidth="1"/>
    <col min="43" max="43" width="10.5703125" bestFit="1" customWidth="1"/>
    <col min="50" max="50" width="12.42578125" bestFit="1" customWidth="1"/>
    <col min="51" max="51" width="19.28515625" bestFit="1" customWidth="1"/>
    <col min="52" max="52" width="15.7109375" bestFit="1" customWidth="1"/>
    <col min="53" max="53" width="12.42578125" bestFit="1" customWidth="1"/>
    <col min="54" max="55" width="28.85546875" bestFit="1" customWidth="1"/>
    <col min="56" max="56" width="13" bestFit="1" customWidth="1"/>
    <col min="57" max="58" width="32" bestFit="1" customWidth="1"/>
    <col min="59" max="60" width="22" bestFit="1" customWidth="1"/>
    <col min="61" max="62" width="44.42578125" bestFit="1" customWidth="1"/>
    <col min="63" max="63" width="12.5703125" customWidth="1"/>
    <col min="64" max="64" width="12.5703125" bestFit="1" customWidth="1"/>
    <col min="65" max="65" width="25.85546875" bestFit="1" customWidth="1"/>
    <col min="66" max="66" width="9.28515625" customWidth="1"/>
  </cols>
  <sheetData>
    <row r="1" spans="1:65" ht="15.75" thickBot="1">
      <c r="A1" s="1"/>
      <c r="B1" s="6" t="s">
        <v>0</v>
      </c>
      <c r="C1" s="7" t="s">
        <v>1</v>
      </c>
      <c r="D1" s="5" t="s">
        <v>2</v>
      </c>
      <c r="E1" s="4" t="s">
        <v>3</v>
      </c>
      <c r="F1" s="3" t="s">
        <v>4</v>
      </c>
      <c r="G1" s="47" t="s">
        <v>188</v>
      </c>
      <c r="H1" s="1" t="s">
        <v>5</v>
      </c>
      <c r="J1" s="20" t="s">
        <v>6</v>
      </c>
      <c r="K1" s="19" t="s">
        <v>7</v>
      </c>
      <c r="L1" s="18" t="s">
        <v>8</v>
      </c>
      <c r="N1" s="25" t="s">
        <v>66</v>
      </c>
      <c r="O1" s="25" t="s">
        <v>67</v>
      </c>
      <c r="Q1" s="24" t="s">
        <v>68</v>
      </c>
      <c r="R1" s="24" t="s">
        <v>7</v>
      </c>
      <c r="T1" s="29" t="s">
        <v>79</v>
      </c>
      <c r="U1" s="29" t="s">
        <v>80</v>
      </c>
      <c r="W1" s="31" t="s">
        <v>66</v>
      </c>
      <c r="X1" s="30" t="s">
        <v>82</v>
      </c>
      <c r="Y1" s="30" t="s">
        <v>83</v>
      </c>
      <c r="Z1" s="30" t="s">
        <v>84</v>
      </c>
      <c r="AA1" s="30" t="s">
        <v>85</v>
      </c>
      <c r="AB1" s="30" t="s">
        <v>86</v>
      </c>
      <c r="AC1" s="30" t="s">
        <v>87</v>
      </c>
      <c r="AD1" s="30" t="s">
        <v>88</v>
      </c>
      <c r="AE1" s="30" t="s">
        <v>89</v>
      </c>
      <c r="AF1" s="30" t="s">
        <v>90</v>
      </c>
      <c r="AG1" s="30" t="s">
        <v>91</v>
      </c>
      <c r="AH1" s="30" t="s">
        <v>7</v>
      </c>
      <c r="AJ1" s="44" t="s">
        <v>109</v>
      </c>
      <c r="AK1" s="44" t="s">
        <v>110</v>
      </c>
      <c r="AM1" s="45" t="s">
        <v>118</v>
      </c>
      <c r="AN1" s="45" t="s">
        <v>119</v>
      </c>
      <c r="AP1" s="47" t="s">
        <v>124</v>
      </c>
      <c r="AQ1" s="59" t="s">
        <v>125</v>
      </c>
      <c r="AX1" s="38" t="s">
        <v>93</v>
      </c>
      <c r="AY1" s="38" t="s">
        <v>108</v>
      </c>
      <c r="AZ1" s="38" t="s">
        <v>94</v>
      </c>
      <c r="BA1" s="38" t="s">
        <v>95</v>
      </c>
      <c r="BB1" s="38" t="s">
        <v>96</v>
      </c>
      <c r="BC1" s="38" t="s">
        <v>97</v>
      </c>
      <c r="BD1" s="38" t="s">
        <v>98</v>
      </c>
      <c r="BE1" s="38" t="s">
        <v>99</v>
      </c>
      <c r="BF1" s="38" t="s">
        <v>100</v>
      </c>
      <c r="BG1" s="38" t="s">
        <v>101</v>
      </c>
      <c r="BH1" s="38" t="s">
        <v>102</v>
      </c>
      <c r="BI1" s="38" t="s">
        <v>103</v>
      </c>
      <c r="BJ1" s="38" t="s">
        <v>104</v>
      </c>
      <c r="BK1" s="38" t="s">
        <v>105</v>
      </c>
      <c r="BL1" s="38" t="s">
        <v>106</v>
      </c>
      <c r="BM1" s="38" t="s">
        <v>107</v>
      </c>
    </row>
    <row r="2" spans="1:65">
      <c r="A2" s="2">
        <v>44562</v>
      </c>
      <c r="B2" s="13">
        <v>0</v>
      </c>
      <c r="C2" s="14">
        <v>0</v>
      </c>
      <c r="D2" s="13">
        <v>0</v>
      </c>
      <c r="E2" s="14">
        <v>0</v>
      </c>
      <c r="F2" s="15">
        <f>SUM(B2:E2)</f>
        <v>0</v>
      </c>
      <c r="G2">
        <v>361</v>
      </c>
      <c r="H2">
        <v>24</v>
      </c>
      <c r="J2" s="16" t="s">
        <v>48</v>
      </c>
      <c r="K2" s="21">
        <v>2040</v>
      </c>
      <c r="L2" s="22">
        <v>102</v>
      </c>
      <c r="N2" s="26" t="s">
        <v>48</v>
      </c>
      <c r="O2" s="27">
        <v>2040</v>
      </c>
      <c r="Q2" s="17" t="s">
        <v>69</v>
      </c>
      <c r="R2" s="23">
        <v>12</v>
      </c>
      <c r="T2">
        <v>14</v>
      </c>
      <c r="U2" s="28">
        <f>SUM(R2:R11)</f>
        <v>127.5</v>
      </c>
      <c r="W2" s="33" t="s">
        <v>48</v>
      </c>
      <c r="X2" s="34">
        <v>2</v>
      </c>
      <c r="Y2" s="34">
        <v>1</v>
      </c>
      <c r="Z2" s="34">
        <v>5</v>
      </c>
      <c r="AA2" s="34">
        <v>8</v>
      </c>
      <c r="AB2" s="34">
        <v>8</v>
      </c>
      <c r="AC2" s="34">
        <v>14</v>
      </c>
      <c r="AD2" s="34">
        <v>35</v>
      </c>
      <c r="AE2" s="34">
        <v>15</v>
      </c>
      <c r="AF2" s="34">
        <v>12</v>
      </c>
      <c r="AG2" s="34">
        <v>2</v>
      </c>
      <c r="AH2" s="32">
        <f>SUM(X2:AG2)</f>
        <v>102</v>
      </c>
      <c r="AJ2" s="41" t="s">
        <v>111</v>
      </c>
      <c r="AK2" s="43">
        <f>SUM(AX31)</f>
        <v>523.53</v>
      </c>
      <c r="AM2" s="45" t="s">
        <v>120</v>
      </c>
      <c r="AN2" s="46">
        <v>640</v>
      </c>
      <c r="AP2" s="56" t="s">
        <v>126</v>
      </c>
      <c r="AQ2" s="50">
        <f>SUM(AN2:AN5)</f>
        <v>2000</v>
      </c>
      <c r="AX2" s="40">
        <v>29.64</v>
      </c>
      <c r="AY2" s="40">
        <v>126</v>
      </c>
      <c r="AZ2" s="40">
        <v>41.06</v>
      </c>
      <c r="BA2" s="40">
        <v>150.30000000000001</v>
      </c>
      <c r="BB2" s="40">
        <v>76.3</v>
      </c>
      <c r="BC2" s="40">
        <v>21.7</v>
      </c>
      <c r="BD2" s="40">
        <v>63.82</v>
      </c>
      <c r="BE2" s="40">
        <v>68.66</v>
      </c>
      <c r="BF2" s="40"/>
      <c r="BG2" s="40">
        <v>288.58999999999997</v>
      </c>
      <c r="BH2" s="40">
        <v>229.82</v>
      </c>
      <c r="BI2" s="40"/>
      <c r="BJ2" s="40"/>
      <c r="BK2" s="40">
        <v>24</v>
      </c>
      <c r="BL2" s="40"/>
      <c r="BM2" s="40"/>
    </row>
    <row r="3" spans="1:65">
      <c r="A3" s="2">
        <v>44563</v>
      </c>
      <c r="B3" s="13">
        <v>0</v>
      </c>
      <c r="C3" s="14">
        <v>0</v>
      </c>
      <c r="D3" s="13">
        <v>0</v>
      </c>
      <c r="E3" s="14">
        <v>0</v>
      </c>
      <c r="F3" s="15">
        <f t="shared" ref="F3:F32" si="0">SUM(B3:E3)</f>
        <v>0</v>
      </c>
      <c r="J3" s="16" t="s">
        <v>29</v>
      </c>
      <c r="K3" s="21">
        <v>609</v>
      </c>
      <c r="L3" s="22">
        <v>30</v>
      </c>
      <c r="N3" s="26" t="s">
        <v>29</v>
      </c>
      <c r="O3" s="27">
        <v>609</v>
      </c>
      <c r="Q3" s="17" t="s">
        <v>69</v>
      </c>
      <c r="R3" s="23">
        <v>7.5</v>
      </c>
      <c r="T3">
        <v>15</v>
      </c>
      <c r="U3" s="28">
        <v>102.5</v>
      </c>
      <c r="W3" s="33" t="s">
        <v>29</v>
      </c>
      <c r="X3" s="34">
        <v>1</v>
      </c>
      <c r="Y3" s="34">
        <v>0</v>
      </c>
      <c r="Z3" s="34">
        <v>1</v>
      </c>
      <c r="AA3" s="34">
        <v>1</v>
      </c>
      <c r="AB3" s="34">
        <v>4</v>
      </c>
      <c r="AC3" s="34">
        <v>6</v>
      </c>
      <c r="AD3" s="34">
        <v>7</v>
      </c>
      <c r="AE3" s="34">
        <v>7</v>
      </c>
      <c r="AF3" s="34">
        <v>3</v>
      </c>
      <c r="AG3" s="34">
        <v>0</v>
      </c>
      <c r="AH3" s="32">
        <f t="shared" ref="AH3:AH6" si="1">SUM(X3:AG3)</f>
        <v>30</v>
      </c>
      <c r="AJ3" s="41" t="s">
        <v>108</v>
      </c>
      <c r="AK3" s="43">
        <f>SUM(AY31)</f>
        <v>126</v>
      </c>
      <c r="AM3" s="45" t="s">
        <v>121</v>
      </c>
      <c r="AN3" s="46">
        <v>560</v>
      </c>
      <c r="AP3" s="76" t="s">
        <v>111</v>
      </c>
      <c r="AQ3" s="64">
        <v>523.53</v>
      </c>
      <c r="AX3" s="40">
        <v>27.74</v>
      </c>
      <c r="AY3" s="40"/>
      <c r="AZ3" s="40">
        <v>17.37</v>
      </c>
      <c r="BA3" s="40"/>
      <c r="BB3" s="40"/>
      <c r="BC3" s="40">
        <v>23</v>
      </c>
      <c r="BD3" s="40"/>
      <c r="BE3" s="40"/>
      <c r="BF3" s="40"/>
      <c r="BG3" s="40"/>
      <c r="BH3" s="40"/>
      <c r="BI3" s="40"/>
      <c r="BJ3" s="40"/>
      <c r="BK3" s="40"/>
      <c r="BL3" s="40"/>
      <c r="BM3" s="40"/>
    </row>
    <row r="4" spans="1:65">
      <c r="A4" s="2">
        <v>44564</v>
      </c>
      <c r="B4" s="13">
        <v>0</v>
      </c>
      <c r="C4" s="14">
        <v>0</v>
      </c>
      <c r="D4" s="13">
        <v>0</v>
      </c>
      <c r="E4" s="14">
        <v>0</v>
      </c>
      <c r="F4" s="15">
        <f t="shared" si="0"/>
        <v>0</v>
      </c>
      <c r="J4" s="16" t="s">
        <v>60</v>
      </c>
      <c r="K4" s="21">
        <v>513</v>
      </c>
      <c r="L4" s="22">
        <v>171</v>
      </c>
      <c r="N4" s="26" t="s">
        <v>60</v>
      </c>
      <c r="O4" s="27">
        <v>513</v>
      </c>
      <c r="Q4" s="17" t="s">
        <v>69</v>
      </c>
      <c r="R4" s="23">
        <v>3</v>
      </c>
      <c r="T4">
        <v>16</v>
      </c>
      <c r="U4" s="28">
        <v>216</v>
      </c>
      <c r="W4" s="33" t="s">
        <v>60</v>
      </c>
      <c r="X4" s="34">
        <v>9</v>
      </c>
      <c r="Y4" s="34">
        <v>4</v>
      </c>
      <c r="Z4" s="34">
        <v>11</v>
      </c>
      <c r="AA4" s="34">
        <v>13</v>
      </c>
      <c r="AB4" s="34">
        <v>13</v>
      </c>
      <c r="AC4" s="34">
        <v>22</v>
      </c>
      <c r="AD4" s="34">
        <v>52</v>
      </c>
      <c r="AE4" s="34">
        <v>32</v>
      </c>
      <c r="AF4" s="34">
        <v>9</v>
      </c>
      <c r="AG4" s="34">
        <v>6</v>
      </c>
      <c r="AH4" s="32">
        <f t="shared" si="1"/>
        <v>171</v>
      </c>
      <c r="AJ4" s="41" t="s">
        <v>94</v>
      </c>
      <c r="AK4" s="42">
        <f>SUM(AZ31)</f>
        <v>68.510000000000005</v>
      </c>
      <c r="AM4" s="45" t="s">
        <v>122</v>
      </c>
      <c r="AN4" s="46">
        <v>480</v>
      </c>
      <c r="AP4" s="76" t="s">
        <v>127</v>
      </c>
      <c r="AQ4" s="64">
        <v>126</v>
      </c>
      <c r="AX4" s="40">
        <v>25.59</v>
      </c>
      <c r="AY4" s="40"/>
      <c r="AZ4" s="40">
        <v>10.08</v>
      </c>
      <c r="BA4" s="40"/>
      <c r="BB4" s="40"/>
      <c r="BC4" s="40">
        <v>23</v>
      </c>
      <c r="BD4" s="40"/>
      <c r="BE4" s="40"/>
      <c r="BF4" s="40"/>
      <c r="BG4" s="40"/>
      <c r="BH4" s="40"/>
      <c r="BI4" s="40"/>
      <c r="BJ4" s="40"/>
      <c r="BK4" s="40"/>
      <c r="BL4" s="40"/>
      <c r="BM4" s="40"/>
    </row>
    <row r="5" spans="1:65">
      <c r="A5" s="2">
        <v>44565</v>
      </c>
      <c r="B5" s="9">
        <v>106</v>
      </c>
      <c r="C5" s="10">
        <v>265</v>
      </c>
      <c r="D5" s="11">
        <v>0</v>
      </c>
      <c r="E5" s="12">
        <v>0</v>
      </c>
      <c r="F5" s="8">
        <f t="shared" si="0"/>
        <v>371</v>
      </c>
      <c r="J5" s="16" t="s">
        <v>51</v>
      </c>
      <c r="K5" s="21">
        <v>294</v>
      </c>
      <c r="L5" s="22">
        <v>49</v>
      </c>
      <c r="N5" s="26" t="s">
        <v>51</v>
      </c>
      <c r="O5" s="27">
        <v>294</v>
      </c>
      <c r="Q5" s="17" t="s">
        <v>69</v>
      </c>
      <c r="R5" s="23">
        <v>31</v>
      </c>
      <c r="T5">
        <v>17</v>
      </c>
      <c r="U5" s="28">
        <v>447.5</v>
      </c>
      <c r="W5" s="33" t="s">
        <v>51</v>
      </c>
      <c r="X5" s="34">
        <v>1</v>
      </c>
      <c r="Y5" s="34">
        <v>1</v>
      </c>
      <c r="Z5" s="34">
        <v>0</v>
      </c>
      <c r="AA5" s="34">
        <v>0</v>
      </c>
      <c r="AB5" s="34">
        <v>1</v>
      </c>
      <c r="AC5" s="34">
        <v>3</v>
      </c>
      <c r="AD5" s="34">
        <v>28</v>
      </c>
      <c r="AE5" s="34">
        <v>5</v>
      </c>
      <c r="AF5" s="34">
        <v>6</v>
      </c>
      <c r="AG5" s="34">
        <v>4</v>
      </c>
      <c r="AH5" s="32">
        <f t="shared" si="1"/>
        <v>49</v>
      </c>
      <c r="AJ5" s="41" t="s">
        <v>95</v>
      </c>
      <c r="AK5" s="42">
        <f>SUM(BA31)</f>
        <v>150.30000000000001</v>
      </c>
      <c r="AM5" s="45" t="s">
        <v>123</v>
      </c>
      <c r="AN5" s="46">
        <v>320</v>
      </c>
      <c r="AP5" s="76" t="s">
        <v>94</v>
      </c>
      <c r="AQ5" s="64">
        <v>68.510000000000005</v>
      </c>
      <c r="AX5" s="40">
        <v>44.5</v>
      </c>
      <c r="AY5" s="40"/>
      <c r="AZ5" s="40"/>
      <c r="BA5" s="40"/>
      <c r="BB5" s="40"/>
      <c r="BC5" s="40">
        <v>14.45</v>
      </c>
      <c r="BD5" s="40"/>
      <c r="BE5" s="40"/>
      <c r="BF5" s="40"/>
      <c r="BG5" s="40"/>
      <c r="BH5" s="40"/>
      <c r="BI5" s="40"/>
      <c r="BJ5" s="40"/>
      <c r="BK5" s="40"/>
      <c r="BL5" s="40"/>
      <c r="BM5" s="40"/>
    </row>
    <row r="6" spans="1:65">
      <c r="A6" s="2">
        <v>44566</v>
      </c>
      <c r="B6" s="9">
        <v>50</v>
      </c>
      <c r="C6" s="10">
        <v>106</v>
      </c>
      <c r="D6" s="11">
        <v>0</v>
      </c>
      <c r="E6" s="12">
        <v>0</v>
      </c>
      <c r="F6" s="8">
        <f t="shared" si="0"/>
        <v>156</v>
      </c>
      <c r="J6" s="16" t="s">
        <v>55</v>
      </c>
      <c r="K6" s="21">
        <v>189</v>
      </c>
      <c r="L6" s="22">
        <v>63</v>
      </c>
      <c r="N6" s="26" t="s">
        <v>55</v>
      </c>
      <c r="O6" s="27">
        <v>189</v>
      </c>
      <c r="Q6" s="17" t="s">
        <v>69</v>
      </c>
      <c r="R6" s="23">
        <v>25.5</v>
      </c>
      <c r="T6">
        <v>18</v>
      </c>
      <c r="U6" s="28">
        <v>522</v>
      </c>
      <c r="W6" s="33" t="s">
        <v>55</v>
      </c>
      <c r="X6" s="34">
        <v>1</v>
      </c>
      <c r="Y6" s="34">
        <v>2</v>
      </c>
      <c r="Z6" s="34">
        <v>1</v>
      </c>
      <c r="AA6" s="34">
        <v>6</v>
      </c>
      <c r="AB6" s="34">
        <v>7</v>
      </c>
      <c r="AC6" s="34">
        <v>11</v>
      </c>
      <c r="AD6" s="34">
        <v>13</v>
      </c>
      <c r="AE6" s="34">
        <v>18</v>
      </c>
      <c r="AF6" s="34">
        <v>1</v>
      </c>
      <c r="AG6" s="34">
        <v>3</v>
      </c>
      <c r="AH6" s="32">
        <f t="shared" si="1"/>
        <v>63</v>
      </c>
      <c r="AJ6" s="41" t="s">
        <v>112</v>
      </c>
      <c r="AK6" s="43">
        <f>SUM(BB31)</f>
        <v>76.3</v>
      </c>
      <c r="AP6" s="76" t="s">
        <v>95</v>
      </c>
      <c r="AQ6" s="50">
        <v>150.30000000000001</v>
      </c>
      <c r="AX6" s="40">
        <v>18.91</v>
      </c>
      <c r="AY6" s="40"/>
      <c r="AZ6" s="40"/>
      <c r="BA6" s="40"/>
      <c r="BB6" s="40"/>
      <c r="BC6" s="40">
        <v>82.85</v>
      </c>
      <c r="BD6" s="40"/>
      <c r="BE6" s="40"/>
      <c r="BF6" s="40"/>
      <c r="BG6" s="40"/>
      <c r="BH6" s="40"/>
      <c r="BI6" s="40"/>
      <c r="BJ6" s="40"/>
      <c r="BK6" s="40"/>
      <c r="BL6" s="40"/>
      <c r="BM6" s="40"/>
    </row>
    <row r="7" spans="1:65">
      <c r="A7" s="2">
        <v>44567</v>
      </c>
      <c r="B7" s="9">
        <v>268</v>
      </c>
      <c r="C7" s="10">
        <v>88.5</v>
      </c>
      <c r="D7" s="11">
        <v>0</v>
      </c>
      <c r="E7" s="12">
        <v>0</v>
      </c>
      <c r="F7" s="8">
        <f t="shared" si="0"/>
        <v>356.5</v>
      </c>
      <c r="J7" s="16" t="s">
        <v>57</v>
      </c>
      <c r="K7" s="21">
        <v>165</v>
      </c>
      <c r="L7" s="22">
        <v>55</v>
      </c>
      <c r="Q7" s="17" t="s">
        <v>69</v>
      </c>
      <c r="R7" s="23">
        <v>20</v>
      </c>
      <c r="T7">
        <v>19</v>
      </c>
      <c r="U7" s="28">
        <v>989</v>
      </c>
      <c r="AJ7" s="41" t="s">
        <v>97</v>
      </c>
      <c r="AK7" s="42">
        <f>SUM(BC31)</f>
        <v>165</v>
      </c>
      <c r="AP7" s="76" t="s">
        <v>112</v>
      </c>
      <c r="AQ7" s="64">
        <v>76.3</v>
      </c>
      <c r="AX7" s="40">
        <v>16.21</v>
      </c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</row>
    <row r="8" spans="1:65">
      <c r="A8" s="2">
        <v>44568</v>
      </c>
      <c r="B8" s="9">
        <v>112</v>
      </c>
      <c r="C8" s="10">
        <v>144</v>
      </c>
      <c r="D8" s="11">
        <v>0</v>
      </c>
      <c r="E8" s="12">
        <v>0</v>
      </c>
      <c r="F8" s="8">
        <f t="shared" si="0"/>
        <v>256</v>
      </c>
      <c r="J8" s="16" t="s">
        <v>24</v>
      </c>
      <c r="K8" s="21">
        <v>155</v>
      </c>
      <c r="L8" s="22">
        <v>10</v>
      </c>
      <c r="Q8" s="17" t="s">
        <v>69</v>
      </c>
      <c r="R8" s="23">
        <v>6</v>
      </c>
      <c r="T8">
        <v>20</v>
      </c>
      <c r="U8" s="28">
        <v>1835</v>
      </c>
      <c r="AJ8" s="41" t="s">
        <v>98</v>
      </c>
      <c r="AK8" s="42">
        <f>SUM(BD31)</f>
        <v>63.82</v>
      </c>
      <c r="AP8" s="76" t="s">
        <v>97</v>
      </c>
      <c r="AQ8" s="50">
        <v>165</v>
      </c>
      <c r="AX8" s="40">
        <v>30.06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</row>
    <row r="9" spans="1:65">
      <c r="A9" s="2">
        <v>44569</v>
      </c>
      <c r="B9" s="9">
        <v>119</v>
      </c>
      <c r="C9" s="10">
        <v>194</v>
      </c>
      <c r="D9" s="11">
        <v>0</v>
      </c>
      <c r="E9" s="12">
        <v>0</v>
      </c>
      <c r="F9" s="8">
        <f t="shared" si="0"/>
        <v>313</v>
      </c>
      <c r="J9" s="16" t="s">
        <v>32</v>
      </c>
      <c r="K9" s="21">
        <v>150</v>
      </c>
      <c r="L9" s="22">
        <v>6</v>
      </c>
      <c r="Q9" s="17" t="s">
        <v>69</v>
      </c>
      <c r="R9" s="23">
        <v>1.5</v>
      </c>
      <c r="T9">
        <v>21</v>
      </c>
      <c r="U9" s="28">
        <v>1178</v>
      </c>
      <c r="AJ9" s="41" t="s">
        <v>99</v>
      </c>
      <c r="AK9" s="42">
        <v>68.36</v>
      </c>
      <c r="AP9" s="76" t="s">
        <v>98</v>
      </c>
      <c r="AQ9" s="50">
        <v>63.82</v>
      </c>
      <c r="AX9" s="40">
        <v>45.98</v>
      </c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</row>
    <row r="10" spans="1:65">
      <c r="A10" s="2">
        <v>44570</v>
      </c>
      <c r="B10" s="9">
        <v>171.5</v>
      </c>
      <c r="C10" s="10">
        <v>73.5</v>
      </c>
      <c r="D10" s="11">
        <v>0</v>
      </c>
      <c r="E10" s="12">
        <v>0</v>
      </c>
      <c r="F10" s="8">
        <f t="shared" si="0"/>
        <v>245</v>
      </c>
      <c r="J10" s="16" t="s">
        <v>59</v>
      </c>
      <c r="K10" s="21">
        <v>144</v>
      </c>
      <c r="L10" s="22">
        <v>48</v>
      </c>
      <c r="Q10" s="17" t="s">
        <v>69</v>
      </c>
      <c r="R10" s="23">
        <v>9</v>
      </c>
      <c r="T10">
        <v>22</v>
      </c>
      <c r="U10" s="28">
        <v>644.5</v>
      </c>
      <c r="AJ10" s="41" t="s">
        <v>113</v>
      </c>
      <c r="AK10" s="43">
        <f>SUM(BF31)</f>
        <v>0</v>
      </c>
      <c r="AP10" s="76" t="s">
        <v>99</v>
      </c>
      <c r="AQ10" s="50">
        <v>68.36</v>
      </c>
      <c r="AX10" s="40">
        <v>45.23</v>
      </c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</row>
    <row r="11" spans="1:65">
      <c r="A11" s="2">
        <v>44571</v>
      </c>
      <c r="B11" s="13">
        <v>0</v>
      </c>
      <c r="C11" s="14">
        <v>0</v>
      </c>
      <c r="D11" s="13">
        <v>0</v>
      </c>
      <c r="E11" s="14">
        <v>0</v>
      </c>
      <c r="F11" s="15">
        <f t="shared" si="0"/>
        <v>0</v>
      </c>
      <c r="J11" s="16" t="s">
        <v>17</v>
      </c>
      <c r="K11" s="21">
        <v>136.5</v>
      </c>
      <c r="L11" s="22">
        <v>91</v>
      </c>
      <c r="Q11" s="17" t="s">
        <v>69</v>
      </c>
      <c r="R11" s="23">
        <v>12</v>
      </c>
      <c r="T11">
        <v>23</v>
      </c>
      <c r="U11" s="28">
        <v>252.5</v>
      </c>
      <c r="AJ11" s="41" t="s">
        <v>101</v>
      </c>
      <c r="AK11" s="42">
        <f>SUM(BG31)</f>
        <v>288.58999999999997</v>
      </c>
      <c r="AP11" s="76" t="s">
        <v>113</v>
      </c>
      <c r="AQ11" s="64">
        <v>0</v>
      </c>
      <c r="AX11" s="40">
        <v>130.41999999999999</v>
      </c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</row>
    <row r="12" spans="1:65">
      <c r="A12" s="2">
        <v>44572</v>
      </c>
      <c r="B12" s="9">
        <v>137</v>
      </c>
      <c r="C12" s="10">
        <v>76.5</v>
      </c>
      <c r="D12" s="11">
        <v>0</v>
      </c>
      <c r="E12" s="12">
        <v>0</v>
      </c>
      <c r="F12" s="8">
        <f>SUM(B12:E12)</f>
        <v>213.5</v>
      </c>
      <c r="J12" s="16" t="s">
        <v>56</v>
      </c>
      <c r="K12" s="21">
        <v>111</v>
      </c>
      <c r="L12" s="22">
        <v>37</v>
      </c>
      <c r="Q12" s="17" t="s">
        <v>70</v>
      </c>
      <c r="R12" s="23">
        <v>3</v>
      </c>
      <c r="U12" s="28"/>
      <c r="AJ12" s="41" t="s">
        <v>102</v>
      </c>
      <c r="AK12" s="42">
        <f>SUM(BH31)</f>
        <v>229.82</v>
      </c>
      <c r="AP12" s="76" t="s">
        <v>101</v>
      </c>
      <c r="AQ12" s="50">
        <v>288.58999999999997</v>
      </c>
      <c r="AX12" s="40">
        <v>109.25</v>
      </c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</row>
    <row r="13" spans="1:65">
      <c r="A13" s="2">
        <v>44573</v>
      </c>
      <c r="B13" s="9">
        <f>SUM(77+18)</f>
        <v>95</v>
      </c>
      <c r="C13" s="10">
        <v>9</v>
      </c>
      <c r="D13" s="11">
        <v>69</v>
      </c>
      <c r="E13" s="12">
        <v>0</v>
      </c>
      <c r="F13" s="8">
        <f t="shared" si="0"/>
        <v>173</v>
      </c>
      <c r="J13" s="16" t="s">
        <v>20</v>
      </c>
      <c r="K13" s="21">
        <v>110</v>
      </c>
      <c r="L13" s="22">
        <v>22</v>
      </c>
      <c r="Q13" s="17" t="s">
        <v>70</v>
      </c>
      <c r="R13" s="23">
        <v>20</v>
      </c>
      <c r="AJ13" s="41" t="s">
        <v>103</v>
      </c>
      <c r="AK13" s="42">
        <v>0</v>
      </c>
      <c r="AP13" s="76" t="s">
        <v>102</v>
      </c>
      <c r="AQ13" s="50">
        <v>229.82</v>
      </c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</row>
    <row r="14" spans="1:65">
      <c r="A14" s="2">
        <v>44574</v>
      </c>
      <c r="B14" s="9">
        <v>178.5</v>
      </c>
      <c r="C14" s="10">
        <v>80.5</v>
      </c>
      <c r="D14" s="11">
        <v>0</v>
      </c>
      <c r="E14" s="12">
        <v>0</v>
      </c>
      <c r="F14" s="8">
        <f t="shared" si="0"/>
        <v>259</v>
      </c>
      <c r="J14" s="16" t="s">
        <v>9</v>
      </c>
      <c r="K14" s="21">
        <v>102</v>
      </c>
      <c r="L14" s="22">
        <v>68</v>
      </c>
      <c r="Q14" s="17" t="s">
        <v>70</v>
      </c>
      <c r="R14" s="23">
        <v>1.5</v>
      </c>
      <c r="AJ14" s="41" t="s">
        <v>114</v>
      </c>
      <c r="AK14" s="42">
        <v>0</v>
      </c>
      <c r="AP14" s="76" t="s">
        <v>103</v>
      </c>
      <c r="AQ14" s="50">
        <v>0</v>
      </c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</row>
    <row r="15" spans="1:65">
      <c r="A15" s="2">
        <v>44575</v>
      </c>
      <c r="B15" s="9">
        <v>218</v>
      </c>
      <c r="C15" s="10">
        <v>102</v>
      </c>
      <c r="D15" s="11">
        <v>0</v>
      </c>
      <c r="E15" s="12">
        <v>0</v>
      </c>
      <c r="F15" s="8">
        <f t="shared" si="0"/>
        <v>320</v>
      </c>
      <c r="J15" s="16" t="s">
        <v>15</v>
      </c>
      <c r="K15" s="21">
        <v>102</v>
      </c>
      <c r="L15" s="22">
        <v>34</v>
      </c>
      <c r="Q15" s="17" t="s">
        <v>70</v>
      </c>
      <c r="R15" s="23">
        <v>7.5</v>
      </c>
      <c r="AJ15" s="41" t="s">
        <v>115</v>
      </c>
      <c r="AK15" s="42">
        <v>24</v>
      </c>
      <c r="AP15" s="76" t="s">
        <v>114</v>
      </c>
      <c r="AQ15" s="50">
        <v>0</v>
      </c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</row>
    <row r="16" spans="1:65">
      <c r="A16" s="2">
        <v>44576</v>
      </c>
      <c r="B16" s="9">
        <v>136</v>
      </c>
      <c r="C16" s="10">
        <v>149</v>
      </c>
      <c r="D16" s="11">
        <v>0</v>
      </c>
      <c r="E16" s="12">
        <v>0</v>
      </c>
      <c r="F16" s="8">
        <f t="shared" si="0"/>
        <v>285</v>
      </c>
      <c r="J16" s="16" t="s">
        <v>25</v>
      </c>
      <c r="K16" s="21">
        <v>100</v>
      </c>
      <c r="L16" s="22">
        <v>5</v>
      </c>
      <c r="Q16" s="17" t="s">
        <v>70</v>
      </c>
      <c r="R16" s="23">
        <v>3</v>
      </c>
      <c r="AJ16" s="41" t="s">
        <v>116</v>
      </c>
      <c r="AK16" s="42">
        <v>0</v>
      </c>
      <c r="AP16" s="76" t="s">
        <v>115</v>
      </c>
      <c r="AQ16" s="50">
        <v>24</v>
      </c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</row>
    <row r="17" spans="1:65">
      <c r="A17" s="2">
        <v>44577</v>
      </c>
      <c r="B17" s="9">
        <v>116.5</v>
      </c>
      <c r="C17" s="10">
        <v>155.5</v>
      </c>
      <c r="D17" s="11">
        <v>0</v>
      </c>
      <c r="E17" s="12">
        <v>0</v>
      </c>
      <c r="F17" s="8">
        <f t="shared" si="0"/>
        <v>272</v>
      </c>
      <c r="J17" s="16" t="s">
        <v>27</v>
      </c>
      <c r="K17" s="21">
        <v>100</v>
      </c>
      <c r="L17" s="22">
        <v>5</v>
      </c>
      <c r="Q17" s="17" t="s">
        <v>70</v>
      </c>
      <c r="R17" s="23">
        <v>3</v>
      </c>
      <c r="AJ17" s="41" t="s">
        <v>107</v>
      </c>
      <c r="AK17" s="42">
        <v>0</v>
      </c>
      <c r="AP17" s="76" t="s">
        <v>116</v>
      </c>
      <c r="AQ17" s="50">
        <v>0</v>
      </c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</row>
    <row r="18" spans="1:65">
      <c r="A18" s="2">
        <v>44578</v>
      </c>
      <c r="B18" s="13">
        <v>0</v>
      </c>
      <c r="C18" s="14">
        <v>0</v>
      </c>
      <c r="D18" s="13">
        <v>0</v>
      </c>
      <c r="E18" s="14">
        <v>0</v>
      </c>
      <c r="F18" s="15">
        <f t="shared" si="0"/>
        <v>0</v>
      </c>
      <c r="J18" s="16" t="s">
        <v>37</v>
      </c>
      <c r="K18" s="21">
        <v>100</v>
      </c>
      <c r="L18" s="22">
        <v>4</v>
      </c>
      <c r="Q18" s="17" t="s">
        <v>70</v>
      </c>
      <c r="R18" s="23">
        <v>6.5</v>
      </c>
      <c r="AJ18" s="41" t="s">
        <v>117</v>
      </c>
      <c r="AK18" s="42">
        <v>1232</v>
      </c>
      <c r="AP18" s="76" t="s">
        <v>107</v>
      </c>
      <c r="AQ18" s="50">
        <v>0</v>
      </c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</row>
    <row r="19" spans="1:65">
      <c r="A19" s="2">
        <v>44579</v>
      </c>
      <c r="B19" s="9">
        <v>173</v>
      </c>
      <c r="C19" s="10">
        <v>76.5</v>
      </c>
      <c r="D19" s="11">
        <v>0</v>
      </c>
      <c r="E19" s="12">
        <v>0</v>
      </c>
      <c r="F19" s="8">
        <f t="shared" si="0"/>
        <v>249.5</v>
      </c>
      <c r="J19" s="16" t="s">
        <v>12</v>
      </c>
      <c r="K19" s="21">
        <v>88</v>
      </c>
      <c r="L19" s="22">
        <v>11</v>
      </c>
      <c r="Q19" s="17" t="s">
        <v>70</v>
      </c>
      <c r="R19" s="23">
        <v>4.5</v>
      </c>
      <c r="AP19" s="76" t="s">
        <v>117</v>
      </c>
      <c r="AQ19" s="50">
        <v>1232</v>
      </c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</row>
    <row r="20" spans="1:65">
      <c r="A20" s="2">
        <v>44580</v>
      </c>
      <c r="B20" s="9">
        <v>9.5</v>
      </c>
      <c r="C20" s="10">
        <v>128</v>
      </c>
      <c r="D20" s="11">
        <v>0</v>
      </c>
      <c r="E20" s="12">
        <v>0</v>
      </c>
      <c r="F20" s="8">
        <f t="shared" si="0"/>
        <v>137.5</v>
      </c>
      <c r="J20" s="16" t="s">
        <v>26</v>
      </c>
      <c r="K20" s="21">
        <v>80</v>
      </c>
      <c r="L20" s="22">
        <v>4</v>
      </c>
      <c r="Q20" s="17" t="s">
        <v>70</v>
      </c>
      <c r="R20" s="23">
        <v>29</v>
      </c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</row>
    <row r="21" spans="1:65">
      <c r="A21" s="2">
        <v>44581</v>
      </c>
      <c r="B21" s="9">
        <v>144.5</v>
      </c>
      <c r="C21" s="10">
        <v>240</v>
      </c>
      <c r="D21" s="11">
        <v>0</v>
      </c>
      <c r="E21" s="12">
        <v>0</v>
      </c>
      <c r="F21" s="8">
        <f t="shared" si="0"/>
        <v>384.5</v>
      </c>
      <c r="J21" s="16" t="s">
        <v>42</v>
      </c>
      <c r="K21" s="21">
        <v>80</v>
      </c>
      <c r="L21" s="22">
        <v>4</v>
      </c>
      <c r="Q21" s="17" t="s">
        <v>70</v>
      </c>
      <c r="R21" s="23">
        <v>4</v>
      </c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</row>
    <row r="22" spans="1:65">
      <c r="A22" s="2">
        <v>44582</v>
      </c>
      <c r="B22" s="9">
        <v>122.5</v>
      </c>
      <c r="C22" s="10">
        <v>125.5</v>
      </c>
      <c r="D22" s="11">
        <v>0</v>
      </c>
      <c r="E22" s="12">
        <v>0</v>
      </c>
      <c r="F22" s="8">
        <f t="shared" si="0"/>
        <v>248</v>
      </c>
      <c r="J22" s="16" t="s">
        <v>40</v>
      </c>
      <c r="K22" s="21">
        <v>75</v>
      </c>
      <c r="L22" s="22">
        <v>3</v>
      </c>
      <c r="Q22" s="17" t="s">
        <v>70</v>
      </c>
      <c r="R22" s="23">
        <v>8.5</v>
      </c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</row>
    <row r="23" spans="1:65">
      <c r="A23" s="2">
        <v>44583</v>
      </c>
      <c r="B23" s="9">
        <v>156.5</v>
      </c>
      <c r="C23" s="10">
        <v>66</v>
      </c>
      <c r="D23" s="11">
        <v>0</v>
      </c>
      <c r="E23" s="12">
        <v>0</v>
      </c>
      <c r="F23" s="8">
        <f t="shared" si="0"/>
        <v>222.5</v>
      </c>
      <c r="J23" s="16" t="s">
        <v>10</v>
      </c>
      <c r="K23" s="21">
        <v>70</v>
      </c>
      <c r="L23" s="22">
        <v>2</v>
      </c>
      <c r="Q23" s="17" t="s">
        <v>70</v>
      </c>
      <c r="R23" s="23">
        <v>12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</row>
    <row r="24" spans="1:65">
      <c r="A24" s="2">
        <v>44584</v>
      </c>
      <c r="B24" s="9">
        <v>150</v>
      </c>
      <c r="C24" s="10">
        <v>147.5</v>
      </c>
      <c r="D24" s="11">
        <v>0</v>
      </c>
      <c r="E24" s="12">
        <v>0</v>
      </c>
      <c r="F24" s="8">
        <f t="shared" si="0"/>
        <v>297.5</v>
      </c>
      <c r="J24" s="16" t="s">
        <v>54</v>
      </c>
      <c r="K24" s="21">
        <v>68</v>
      </c>
      <c r="L24" s="22">
        <v>34</v>
      </c>
      <c r="Q24" s="17" t="s">
        <v>71</v>
      </c>
      <c r="R24" s="23">
        <v>20</v>
      </c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</row>
    <row r="25" spans="1:65">
      <c r="A25" s="2">
        <v>44585</v>
      </c>
      <c r="B25" s="13">
        <v>0</v>
      </c>
      <c r="C25" s="14">
        <v>0</v>
      </c>
      <c r="D25" s="13">
        <v>0</v>
      </c>
      <c r="E25" s="14">
        <v>0</v>
      </c>
      <c r="F25" s="15">
        <f t="shared" si="0"/>
        <v>0</v>
      </c>
      <c r="J25" s="16" t="s">
        <v>52</v>
      </c>
      <c r="K25" s="21">
        <v>65</v>
      </c>
      <c r="L25" s="22">
        <v>2</v>
      </c>
      <c r="Q25" s="17" t="s">
        <v>71</v>
      </c>
      <c r="R25" s="23">
        <v>3</v>
      </c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</row>
    <row r="26" spans="1:65">
      <c r="A26" s="2">
        <v>44586</v>
      </c>
      <c r="B26" s="9">
        <v>92.5</v>
      </c>
      <c r="C26" s="10">
        <v>10.5</v>
      </c>
      <c r="D26" s="11">
        <v>0</v>
      </c>
      <c r="E26" s="12">
        <v>0</v>
      </c>
      <c r="F26" s="8">
        <f t="shared" si="0"/>
        <v>103</v>
      </c>
      <c r="J26" s="16" t="s">
        <v>45</v>
      </c>
      <c r="K26" s="21">
        <v>63</v>
      </c>
      <c r="L26" s="22">
        <v>18</v>
      </c>
      <c r="Q26" s="17" t="s">
        <v>71</v>
      </c>
      <c r="R26" s="23">
        <v>10.5</v>
      </c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</row>
    <row r="27" spans="1:65">
      <c r="A27" s="2">
        <v>44587</v>
      </c>
      <c r="B27" s="9">
        <v>130.5</v>
      </c>
      <c r="C27" s="10">
        <v>36</v>
      </c>
      <c r="D27" s="11">
        <v>0</v>
      </c>
      <c r="E27" s="12">
        <v>0</v>
      </c>
      <c r="F27" s="8">
        <f t="shared" si="0"/>
        <v>166.5</v>
      </c>
      <c r="J27" s="16" t="s">
        <v>63</v>
      </c>
      <c r="K27" s="21">
        <v>39</v>
      </c>
      <c r="L27" s="22">
        <v>26</v>
      </c>
      <c r="Q27" s="17" t="s">
        <v>71</v>
      </c>
      <c r="R27" s="23">
        <v>20</v>
      </c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</row>
    <row r="28" spans="1:65">
      <c r="A28" s="2">
        <v>44588</v>
      </c>
      <c r="B28" s="9">
        <v>147.5</v>
      </c>
      <c r="C28" s="10">
        <v>63</v>
      </c>
      <c r="D28" s="11">
        <v>0</v>
      </c>
      <c r="E28" s="12">
        <v>0</v>
      </c>
      <c r="F28" s="8">
        <f t="shared" si="0"/>
        <v>210.5</v>
      </c>
      <c r="J28" s="16" t="s">
        <v>41</v>
      </c>
      <c r="K28" s="21">
        <v>34</v>
      </c>
      <c r="L28" s="22">
        <v>23</v>
      </c>
      <c r="Q28" s="17" t="s">
        <v>71</v>
      </c>
      <c r="R28" s="23">
        <v>7.5</v>
      </c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</row>
    <row r="29" spans="1:65">
      <c r="A29" s="2">
        <v>44589</v>
      </c>
      <c r="B29" s="9">
        <v>54.5</v>
      </c>
      <c r="C29" s="10">
        <v>88.5</v>
      </c>
      <c r="D29" s="11">
        <v>0</v>
      </c>
      <c r="E29" s="12">
        <v>0</v>
      </c>
      <c r="F29" s="8">
        <f t="shared" si="0"/>
        <v>143</v>
      </c>
      <c r="J29" s="16" t="s">
        <v>44</v>
      </c>
      <c r="K29" s="21">
        <v>32</v>
      </c>
      <c r="L29" s="22">
        <v>4</v>
      </c>
      <c r="Q29" s="17" t="s">
        <v>71</v>
      </c>
      <c r="R29" s="23">
        <v>20</v>
      </c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</row>
    <row r="30" spans="1:65">
      <c r="A30" s="2">
        <v>44590</v>
      </c>
      <c r="B30" s="9">
        <v>320</v>
      </c>
      <c r="C30" s="10">
        <v>237.5</v>
      </c>
      <c r="D30" s="11">
        <v>0</v>
      </c>
      <c r="E30" s="12">
        <v>0</v>
      </c>
      <c r="F30" s="8">
        <f t="shared" si="0"/>
        <v>557.5</v>
      </c>
      <c r="J30" s="16" t="s">
        <v>13</v>
      </c>
      <c r="K30" s="21">
        <v>31.5</v>
      </c>
      <c r="L30" s="22">
        <v>9</v>
      </c>
      <c r="Q30" s="17" t="s">
        <v>71</v>
      </c>
      <c r="R30" s="23">
        <v>18</v>
      </c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</row>
    <row r="31" spans="1:65" ht="18.75">
      <c r="A31" s="2">
        <v>44591</v>
      </c>
      <c r="B31" s="9">
        <v>261</v>
      </c>
      <c r="C31" s="10">
        <v>78.5</v>
      </c>
      <c r="D31" s="11">
        <v>0</v>
      </c>
      <c r="E31" s="12">
        <v>0</v>
      </c>
      <c r="F31" s="8">
        <f t="shared" si="0"/>
        <v>339.5</v>
      </c>
      <c r="J31" s="16" t="s">
        <v>34</v>
      </c>
      <c r="K31" s="21">
        <v>30</v>
      </c>
      <c r="L31" s="22">
        <v>1</v>
      </c>
      <c r="Q31" s="17" t="s">
        <v>71</v>
      </c>
      <c r="R31" s="23">
        <v>49.5</v>
      </c>
      <c r="AX31" s="39">
        <f>SUM(AX2:AX30)</f>
        <v>523.53</v>
      </c>
      <c r="AY31" s="39">
        <f>SUM(AY2:AY30)</f>
        <v>126</v>
      </c>
      <c r="AZ31" s="39">
        <f>SUM(AZ2:AZ30)</f>
        <v>68.510000000000005</v>
      </c>
      <c r="BA31" s="39">
        <f t="shared" ref="BA31:BM31" si="2">SUM(BA2:BA30)</f>
        <v>150.30000000000001</v>
      </c>
      <c r="BB31" s="39">
        <f t="shared" si="2"/>
        <v>76.3</v>
      </c>
      <c r="BC31" s="39">
        <f t="shared" si="2"/>
        <v>165</v>
      </c>
      <c r="BD31" s="39">
        <f t="shared" si="2"/>
        <v>63.82</v>
      </c>
      <c r="BE31" s="39">
        <f t="shared" si="2"/>
        <v>68.66</v>
      </c>
      <c r="BF31" s="39">
        <f t="shared" si="2"/>
        <v>0</v>
      </c>
      <c r="BG31" s="39">
        <f t="shared" si="2"/>
        <v>288.58999999999997</v>
      </c>
      <c r="BH31" s="39">
        <f t="shared" si="2"/>
        <v>229.82</v>
      </c>
      <c r="BI31" s="39">
        <f t="shared" si="2"/>
        <v>0</v>
      </c>
      <c r="BJ31" s="39">
        <f t="shared" si="2"/>
        <v>0</v>
      </c>
      <c r="BK31" s="39">
        <f t="shared" si="2"/>
        <v>24</v>
      </c>
      <c r="BL31" s="39">
        <f t="shared" si="2"/>
        <v>0</v>
      </c>
      <c r="BM31" s="39">
        <f t="shared" si="2"/>
        <v>0</v>
      </c>
    </row>
    <row r="32" spans="1:65">
      <c r="A32" s="2">
        <v>44592</v>
      </c>
      <c r="B32" s="13">
        <v>0</v>
      </c>
      <c r="C32" s="14">
        <v>0</v>
      </c>
      <c r="D32" s="13">
        <v>0</v>
      </c>
      <c r="E32" s="14">
        <v>0</v>
      </c>
      <c r="F32" s="15">
        <f t="shared" si="0"/>
        <v>0</v>
      </c>
      <c r="J32" s="16" t="s">
        <v>22</v>
      </c>
      <c r="K32" s="21">
        <v>28.5</v>
      </c>
      <c r="L32" s="22">
        <v>7</v>
      </c>
      <c r="Q32" s="17" t="s">
        <v>71</v>
      </c>
      <c r="R32" s="23">
        <v>6</v>
      </c>
    </row>
    <row r="33" spans="10:18">
      <c r="J33" s="16" t="s">
        <v>18</v>
      </c>
      <c r="K33" s="21">
        <v>27</v>
      </c>
      <c r="L33" s="22">
        <v>18</v>
      </c>
      <c r="Q33" s="17" t="s">
        <v>71</v>
      </c>
      <c r="R33" s="23">
        <v>24.5</v>
      </c>
    </row>
    <row r="34" spans="10:18">
      <c r="J34" s="16" t="s">
        <v>19</v>
      </c>
      <c r="K34" s="21">
        <v>27</v>
      </c>
      <c r="L34" s="22">
        <v>9</v>
      </c>
      <c r="Q34" s="17" t="s">
        <v>71</v>
      </c>
      <c r="R34" s="23">
        <v>1.5</v>
      </c>
    </row>
    <row r="35" spans="10:18">
      <c r="J35" s="16" t="s">
        <v>36</v>
      </c>
      <c r="K35" s="21">
        <v>27</v>
      </c>
      <c r="L35" s="22">
        <v>18</v>
      </c>
      <c r="Q35" s="17" t="s">
        <v>71</v>
      </c>
      <c r="R35" s="23">
        <v>34</v>
      </c>
    </row>
    <row r="36" spans="10:18">
      <c r="J36" s="16" t="s">
        <v>64</v>
      </c>
      <c r="K36" s="21">
        <v>27</v>
      </c>
      <c r="L36" s="22">
        <v>18</v>
      </c>
      <c r="Q36" s="17" t="s">
        <v>71</v>
      </c>
      <c r="R36" s="23">
        <v>1.5</v>
      </c>
    </row>
    <row r="37" spans="10:18">
      <c r="J37" s="16" t="s">
        <v>39</v>
      </c>
      <c r="K37" s="21">
        <v>21</v>
      </c>
      <c r="L37" s="22">
        <v>14</v>
      </c>
      <c r="Q37" s="17" t="s">
        <v>72</v>
      </c>
      <c r="R37" s="23">
        <v>24.5</v>
      </c>
    </row>
    <row r="38" spans="10:18">
      <c r="J38" s="16" t="s">
        <v>47</v>
      </c>
      <c r="K38" s="21">
        <v>21</v>
      </c>
      <c r="L38" s="22">
        <v>7</v>
      </c>
      <c r="Q38" s="17" t="s">
        <v>72</v>
      </c>
      <c r="R38" s="23">
        <v>23</v>
      </c>
    </row>
    <row r="39" spans="10:18">
      <c r="J39" s="16" t="s">
        <v>58</v>
      </c>
      <c r="K39" s="21">
        <v>21</v>
      </c>
      <c r="L39" s="22">
        <v>7</v>
      </c>
      <c r="Q39" s="17" t="s">
        <v>72</v>
      </c>
      <c r="R39" s="23">
        <v>26.5</v>
      </c>
    </row>
    <row r="40" spans="10:18">
      <c r="J40" s="16" t="s">
        <v>23</v>
      </c>
      <c r="K40" s="21">
        <v>20</v>
      </c>
      <c r="L40" s="22">
        <v>1</v>
      </c>
      <c r="Q40" s="17" t="s">
        <v>72</v>
      </c>
      <c r="R40" s="23">
        <v>23</v>
      </c>
    </row>
    <row r="41" spans="10:18">
      <c r="J41" s="16" t="s">
        <v>28</v>
      </c>
      <c r="K41" s="21">
        <v>20</v>
      </c>
      <c r="L41" s="22">
        <v>1</v>
      </c>
      <c r="Q41" s="17" t="s">
        <v>72</v>
      </c>
      <c r="R41" s="23">
        <v>1.5</v>
      </c>
    </row>
    <row r="42" spans="10:18">
      <c r="J42" s="16" t="s">
        <v>30</v>
      </c>
      <c r="K42" s="21">
        <v>20</v>
      </c>
      <c r="L42" s="22">
        <v>1</v>
      </c>
      <c r="Q42" s="17" t="s">
        <v>72</v>
      </c>
      <c r="R42" s="23">
        <v>9</v>
      </c>
    </row>
    <row r="43" spans="10:18">
      <c r="J43" s="16" t="s">
        <v>31</v>
      </c>
      <c r="K43" s="21">
        <v>20</v>
      </c>
      <c r="L43" s="22">
        <v>1</v>
      </c>
      <c r="Q43" s="17" t="s">
        <v>72</v>
      </c>
      <c r="R43" s="23">
        <v>29</v>
      </c>
    </row>
    <row r="44" spans="10:18">
      <c r="J44" s="16" t="s">
        <v>33</v>
      </c>
      <c r="K44" s="21">
        <v>20</v>
      </c>
      <c r="L44" s="22">
        <v>1</v>
      </c>
      <c r="Q44" s="17" t="s">
        <v>72</v>
      </c>
      <c r="R44" s="23">
        <v>6</v>
      </c>
    </row>
    <row r="45" spans="10:18">
      <c r="J45" s="16" t="s">
        <v>49</v>
      </c>
      <c r="K45" s="21">
        <v>20</v>
      </c>
      <c r="L45" s="22">
        <v>2</v>
      </c>
      <c r="Q45" s="17" t="s">
        <v>72</v>
      </c>
      <c r="R45" s="23">
        <v>28.5</v>
      </c>
    </row>
    <row r="46" spans="10:18">
      <c r="J46" s="16" t="s">
        <v>62</v>
      </c>
      <c r="K46" s="21">
        <v>18</v>
      </c>
      <c r="L46" s="22">
        <v>6</v>
      </c>
      <c r="Q46" s="17" t="s">
        <v>72</v>
      </c>
      <c r="R46" s="23">
        <v>23</v>
      </c>
    </row>
    <row r="47" spans="10:18">
      <c r="J47" s="16" t="s">
        <v>43</v>
      </c>
      <c r="K47" s="21">
        <v>16</v>
      </c>
      <c r="L47" s="22">
        <v>8</v>
      </c>
      <c r="Q47" s="17" t="s">
        <v>72</v>
      </c>
      <c r="R47" s="23">
        <v>6</v>
      </c>
    </row>
    <row r="48" spans="10:18">
      <c r="J48" s="16" t="s">
        <v>65</v>
      </c>
      <c r="K48" s="21">
        <v>16</v>
      </c>
      <c r="L48" s="22">
        <v>11</v>
      </c>
      <c r="Q48" s="17" t="s">
        <v>72</v>
      </c>
      <c r="R48" s="23">
        <v>3</v>
      </c>
    </row>
    <row r="49" spans="10:18">
      <c r="J49" s="16" t="s">
        <v>11</v>
      </c>
      <c r="K49" s="21">
        <v>12</v>
      </c>
      <c r="L49" s="22">
        <v>12</v>
      </c>
      <c r="Q49" s="17" t="s">
        <v>72</v>
      </c>
      <c r="R49" s="23">
        <v>10.5</v>
      </c>
    </row>
    <row r="50" spans="10:18">
      <c r="J50" s="16" t="s">
        <v>38</v>
      </c>
      <c r="K50" s="21">
        <v>9</v>
      </c>
      <c r="L50" s="22">
        <v>6</v>
      </c>
      <c r="Q50" s="17" t="s">
        <v>72</v>
      </c>
      <c r="R50" s="23">
        <v>2</v>
      </c>
    </row>
    <row r="51" spans="10:18">
      <c r="J51" s="16" t="s">
        <v>50</v>
      </c>
      <c r="K51" s="21">
        <v>8</v>
      </c>
      <c r="L51" s="22">
        <v>1</v>
      </c>
      <c r="Q51" s="17" t="s">
        <v>72</v>
      </c>
      <c r="R51" s="23">
        <v>45</v>
      </c>
    </row>
    <row r="52" spans="10:18">
      <c r="J52" s="16" t="s">
        <v>53</v>
      </c>
      <c r="K52" s="21">
        <v>7</v>
      </c>
      <c r="L52" s="22">
        <v>2</v>
      </c>
      <c r="Q52" s="17" t="s">
        <v>72</v>
      </c>
      <c r="R52" s="23">
        <v>26</v>
      </c>
    </row>
    <row r="53" spans="10:18">
      <c r="J53" s="16" t="s">
        <v>14</v>
      </c>
      <c r="K53" s="21">
        <v>6</v>
      </c>
      <c r="L53" s="22">
        <v>2</v>
      </c>
      <c r="Q53" s="17" t="s">
        <v>72</v>
      </c>
      <c r="R53" s="23">
        <v>6</v>
      </c>
    </row>
    <row r="54" spans="10:18">
      <c r="J54" s="16" t="s">
        <v>16</v>
      </c>
      <c r="K54" s="21">
        <v>6</v>
      </c>
      <c r="L54" s="22">
        <v>2</v>
      </c>
      <c r="Q54" s="17" t="s">
        <v>72</v>
      </c>
      <c r="R54" s="23">
        <v>4.5</v>
      </c>
    </row>
    <row r="55" spans="10:18">
      <c r="J55" s="16" t="s">
        <v>35</v>
      </c>
      <c r="K55" s="21">
        <v>6</v>
      </c>
      <c r="L55" s="22">
        <v>3</v>
      </c>
      <c r="Q55" s="17" t="s">
        <v>72</v>
      </c>
      <c r="R55" s="23">
        <v>20</v>
      </c>
    </row>
    <row r="56" spans="10:18">
      <c r="J56" s="16" t="s">
        <v>46</v>
      </c>
      <c r="K56" s="21">
        <v>6</v>
      </c>
      <c r="L56" s="22">
        <v>2</v>
      </c>
      <c r="Q56" s="17" t="s">
        <v>72</v>
      </c>
      <c r="R56" s="23">
        <v>23</v>
      </c>
    </row>
    <row r="57" spans="10:18">
      <c r="J57" s="16" t="s">
        <v>61</v>
      </c>
      <c r="K57" s="21">
        <v>6</v>
      </c>
      <c r="L57" s="22">
        <v>2</v>
      </c>
      <c r="Q57" s="17" t="s">
        <v>72</v>
      </c>
      <c r="R57" s="23">
        <v>3</v>
      </c>
    </row>
    <row r="58" spans="10:18">
      <c r="J58" s="16" t="s">
        <v>21</v>
      </c>
      <c r="K58" s="21">
        <v>3</v>
      </c>
      <c r="L58" s="22">
        <v>1</v>
      </c>
      <c r="Q58" s="17" t="s">
        <v>72</v>
      </c>
      <c r="R58" s="23">
        <v>26</v>
      </c>
    </row>
    <row r="59" spans="10:18">
      <c r="Q59" s="17" t="s">
        <v>72</v>
      </c>
      <c r="R59" s="23">
        <v>12</v>
      </c>
    </row>
    <row r="60" spans="10:18">
      <c r="Q60" s="17" t="s">
        <v>72</v>
      </c>
      <c r="R60" s="23">
        <v>3</v>
      </c>
    </row>
    <row r="61" spans="10:18">
      <c r="Q61" s="17" t="s">
        <v>72</v>
      </c>
      <c r="R61" s="23">
        <v>9</v>
      </c>
    </row>
    <row r="62" spans="10:18">
      <c r="Q62" s="17" t="s">
        <v>72</v>
      </c>
      <c r="R62" s="23">
        <v>29</v>
      </c>
    </row>
    <row r="63" spans="10:18">
      <c r="Q63" s="17" t="s">
        <v>72</v>
      </c>
      <c r="R63" s="23">
        <v>18</v>
      </c>
    </row>
    <row r="64" spans="10:18">
      <c r="Q64" s="17" t="s">
        <v>72</v>
      </c>
      <c r="R64" s="23">
        <v>7.5</v>
      </c>
    </row>
    <row r="65" spans="17:18">
      <c r="Q65" s="17" t="s">
        <v>73</v>
      </c>
      <c r="R65" s="23">
        <v>20</v>
      </c>
    </row>
    <row r="66" spans="17:18">
      <c r="Q66" s="17" t="s">
        <v>73</v>
      </c>
      <c r="R66" s="23">
        <v>25.5</v>
      </c>
    </row>
    <row r="67" spans="17:18">
      <c r="Q67" s="17" t="s">
        <v>73</v>
      </c>
      <c r="R67" s="23">
        <v>4</v>
      </c>
    </row>
    <row r="68" spans="17:18">
      <c r="Q68" s="17" t="s">
        <v>73</v>
      </c>
      <c r="R68" s="23">
        <v>20</v>
      </c>
    </row>
    <row r="69" spans="17:18">
      <c r="Q69" s="17" t="s">
        <v>73</v>
      </c>
      <c r="R69" s="23">
        <v>12</v>
      </c>
    </row>
    <row r="70" spans="17:18">
      <c r="Q70" s="17" t="s">
        <v>73</v>
      </c>
      <c r="R70" s="23">
        <v>9.5</v>
      </c>
    </row>
    <row r="71" spans="17:18">
      <c r="Q71" s="17" t="s">
        <v>73</v>
      </c>
      <c r="R71" s="23">
        <v>3</v>
      </c>
    </row>
    <row r="72" spans="17:18">
      <c r="Q72" s="17" t="s">
        <v>73</v>
      </c>
      <c r="R72" s="23">
        <v>15</v>
      </c>
    </row>
    <row r="73" spans="17:18">
      <c r="Q73" s="17" t="s">
        <v>73</v>
      </c>
      <c r="R73" s="23">
        <v>15</v>
      </c>
    </row>
    <row r="74" spans="17:18">
      <c r="Q74" s="17" t="s">
        <v>73</v>
      </c>
      <c r="R74" s="23">
        <v>20</v>
      </c>
    </row>
    <row r="75" spans="17:18">
      <c r="Q75" s="17" t="s">
        <v>73</v>
      </c>
      <c r="R75" s="23">
        <v>24.5</v>
      </c>
    </row>
    <row r="76" spans="17:18">
      <c r="Q76" s="17" t="s">
        <v>73</v>
      </c>
      <c r="R76" s="23">
        <v>18</v>
      </c>
    </row>
    <row r="77" spans="17:18">
      <c r="Q77" s="17" t="s">
        <v>73</v>
      </c>
      <c r="R77" s="23">
        <v>7.5</v>
      </c>
    </row>
    <row r="78" spans="17:18">
      <c r="Q78" s="17" t="s">
        <v>73</v>
      </c>
      <c r="R78" s="23">
        <v>20</v>
      </c>
    </row>
    <row r="79" spans="17:18">
      <c r="Q79" s="17" t="s">
        <v>73</v>
      </c>
      <c r="R79" s="23">
        <v>4.5</v>
      </c>
    </row>
    <row r="80" spans="17:18">
      <c r="Q80" s="17" t="s">
        <v>73</v>
      </c>
      <c r="R80" s="23">
        <v>43</v>
      </c>
    </row>
    <row r="81" spans="17:18">
      <c r="Q81" s="17" t="s">
        <v>73</v>
      </c>
      <c r="R81" s="23">
        <v>9</v>
      </c>
    </row>
    <row r="82" spans="17:18">
      <c r="Q82" s="17" t="s">
        <v>73</v>
      </c>
      <c r="R82" s="23">
        <v>8</v>
      </c>
    </row>
    <row r="83" spans="17:18">
      <c r="Q83" s="17" t="s">
        <v>73</v>
      </c>
      <c r="R83" s="23">
        <v>3</v>
      </c>
    </row>
    <row r="84" spans="17:18">
      <c r="Q84" s="17" t="s">
        <v>73</v>
      </c>
      <c r="R84" s="23">
        <v>18</v>
      </c>
    </row>
    <row r="85" spans="17:18">
      <c r="Q85" s="17" t="s">
        <v>73</v>
      </c>
      <c r="R85" s="23">
        <v>18</v>
      </c>
    </row>
    <row r="86" spans="17:18">
      <c r="Q86" s="17" t="s">
        <v>73</v>
      </c>
      <c r="R86" s="23">
        <v>33</v>
      </c>
    </row>
    <row r="87" spans="17:18">
      <c r="Q87" s="17" t="s">
        <v>73</v>
      </c>
      <c r="R87" s="23">
        <v>3</v>
      </c>
    </row>
    <row r="88" spans="17:18">
      <c r="Q88" s="17" t="s">
        <v>73</v>
      </c>
      <c r="R88" s="23">
        <v>24.5</v>
      </c>
    </row>
    <row r="89" spans="17:18">
      <c r="Q89" s="17" t="s">
        <v>73</v>
      </c>
      <c r="R89" s="23">
        <v>3</v>
      </c>
    </row>
    <row r="90" spans="17:18">
      <c r="Q90" s="17" t="s">
        <v>73</v>
      </c>
      <c r="R90" s="23">
        <v>6</v>
      </c>
    </row>
    <row r="91" spans="17:18">
      <c r="Q91" s="17" t="s">
        <v>73</v>
      </c>
      <c r="R91" s="23">
        <v>6</v>
      </c>
    </row>
    <row r="92" spans="17:18">
      <c r="Q92" s="17" t="s">
        <v>73</v>
      </c>
      <c r="R92" s="23">
        <v>23</v>
      </c>
    </row>
    <row r="93" spans="17:18">
      <c r="Q93" s="17" t="s">
        <v>73</v>
      </c>
      <c r="R93" s="23">
        <v>7.5</v>
      </c>
    </row>
    <row r="94" spans="17:18">
      <c r="Q94" s="17" t="s">
        <v>73</v>
      </c>
      <c r="R94" s="23">
        <v>9</v>
      </c>
    </row>
    <row r="95" spans="17:18">
      <c r="Q95" s="17" t="s">
        <v>73</v>
      </c>
      <c r="R95" s="23">
        <v>3</v>
      </c>
    </row>
    <row r="96" spans="17:18">
      <c r="Q96" s="17" t="s">
        <v>73</v>
      </c>
      <c r="R96" s="23">
        <v>40</v>
      </c>
    </row>
    <row r="97" spans="17:18">
      <c r="Q97" s="17" t="s">
        <v>73</v>
      </c>
      <c r="R97" s="23">
        <v>21.5</v>
      </c>
    </row>
    <row r="98" spans="17:18">
      <c r="Q98" s="17" t="s">
        <v>73</v>
      </c>
      <c r="R98" s="23">
        <v>23</v>
      </c>
    </row>
    <row r="99" spans="17:18">
      <c r="Q99" s="17" t="s">
        <v>73</v>
      </c>
      <c r="R99" s="23">
        <v>2</v>
      </c>
    </row>
    <row r="100" spans="17:18">
      <c r="Q100" s="17" t="s">
        <v>74</v>
      </c>
      <c r="R100" s="23">
        <v>15</v>
      </c>
    </row>
    <row r="101" spans="17:18">
      <c r="Q101" s="17" t="s">
        <v>74</v>
      </c>
      <c r="R101" s="23">
        <v>24.5</v>
      </c>
    </row>
    <row r="102" spans="17:18">
      <c r="Q102" s="17" t="s">
        <v>74</v>
      </c>
      <c r="R102" s="23">
        <v>21.5</v>
      </c>
    </row>
    <row r="103" spans="17:18">
      <c r="Q103" s="17" t="s">
        <v>74</v>
      </c>
      <c r="R103" s="23">
        <v>4.5</v>
      </c>
    </row>
    <row r="104" spans="17:18">
      <c r="Q104" s="17" t="s">
        <v>74</v>
      </c>
      <c r="R104" s="23">
        <v>28</v>
      </c>
    </row>
    <row r="105" spans="17:18">
      <c r="Q105" s="17" t="s">
        <v>74</v>
      </c>
      <c r="R105" s="23">
        <v>3</v>
      </c>
    </row>
    <row r="106" spans="17:18">
      <c r="Q106" s="17" t="s">
        <v>74</v>
      </c>
      <c r="R106" s="23">
        <v>6</v>
      </c>
    </row>
    <row r="107" spans="17:18">
      <c r="Q107" s="17" t="s">
        <v>74</v>
      </c>
      <c r="R107" s="23">
        <v>8.5</v>
      </c>
    </row>
    <row r="108" spans="17:18">
      <c r="Q108" s="17" t="s">
        <v>74</v>
      </c>
      <c r="R108" s="23">
        <v>28</v>
      </c>
    </row>
    <row r="109" spans="17:18">
      <c r="Q109" s="17" t="s">
        <v>74</v>
      </c>
      <c r="R109" s="23">
        <v>11</v>
      </c>
    </row>
    <row r="110" spans="17:18">
      <c r="Q110" s="17" t="s">
        <v>74</v>
      </c>
      <c r="R110" s="23">
        <v>1.5</v>
      </c>
    </row>
    <row r="111" spans="17:18">
      <c r="Q111" s="17" t="s">
        <v>74</v>
      </c>
      <c r="R111" s="23">
        <v>16</v>
      </c>
    </row>
    <row r="112" spans="17:18">
      <c r="Q112" s="17" t="s">
        <v>74</v>
      </c>
      <c r="R112" s="23">
        <v>7.5</v>
      </c>
    </row>
    <row r="113" spans="17:18">
      <c r="Q113" s="17" t="s">
        <v>74</v>
      </c>
      <c r="R113" s="23">
        <v>10.5</v>
      </c>
    </row>
    <row r="114" spans="17:18">
      <c r="Q114" s="17" t="s">
        <v>74</v>
      </c>
      <c r="R114" s="23">
        <v>54.5</v>
      </c>
    </row>
    <row r="115" spans="17:18">
      <c r="Q115" s="17" t="s">
        <v>74</v>
      </c>
      <c r="R115" s="23">
        <v>20</v>
      </c>
    </row>
    <row r="116" spans="17:18">
      <c r="Q116" s="17" t="s">
        <v>74</v>
      </c>
      <c r="R116" s="23">
        <v>6</v>
      </c>
    </row>
    <row r="117" spans="17:18">
      <c r="Q117" s="17" t="s">
        <v>74</v>
      </c>
      <c r="R117" s="23">
        <v>13</v>
      </c>
    </row>
    <row r="118" spans="17:18">
      <c r="Q118" s="17" t="s">
        <v>74</v>
      </c>
      <c r="R118" s="23">
        <v>11</v>
      </c>
    </row>
    <row r="119" spans="17:18">
      <c r="Q119" s="17" t="s">
        <v>74</v>
      </c>
      <c r="R119" s="23">
        <v>3</v>
      </c>
    </row>
    <row r="120" spans="17:18">
      <c r="Q120" s="17" t="s">
        <v>74</v>
      </c>
      <c r="R120" s="23">
        <v>9</v>
      </c>
    </row>
    <row r="121" spans="17:18">
      <c r="Q121" s="17" t="s">
        <v>74</v>
      </c>
      <c r="R121" s="23">
        <v>3</v>
      </c>
    </row>
    <row r="122" spans="17:18">
      <c r="Q122" s="17" t="s">
        <v>74</v>
      </c>
      <c r="R122" s="23">
        <v>3</v>
      </c>
    </row>
    <row r="123" spans="17:18">
      <c r="Q123" s="17" t="s">
        <v>74</v>
      </c>
      <c r="R123" s="23">
        <v>3</v>
      </c>
    </row>
    <row r="124" spans="17:18">
      <c r="Q124" s="17" t="s">
        <v>74</v>
      </c>
      <c r="R124" s="23">
        <v>24.5</v>
      </c>
    </row>
    <row r="125" spans="17:18">
      <c r="Q125" s="17" t="s">
        <v>74</v>
      </c>
      <c r="R125" s="23">
        <v>20</v>
      </c>
    </row>
    <row r="126" spans="17:18">
      <c r="Q126" s="17" t="s">
        <v>74</v>
      </c>
      <c r="R126" s="23">
        <v>11</v>
      </c>
    </row>
    <row r="127" spans="17:18">
      <c r="Q127" s="17" t="s">
        <v>74</v>
      </c>
      <c r="R127" s="23">
        <v>38</v>
      </c>
    </row>
    <row r="128" spans="17:18">
      <c r="Q128" s="17" t="s">
        <v>74</v>
      </c>
      <c r="R128" s="23">
        <v>7.5</v>
      </c>
    </row>
    <row r="129" spans="17:18">
      <c r="Q129" s="17" t="s">
        <v>74</v>
      </c>
      <c r="R129" s="23">
        <v>9</v>
      </c>
    </row>
    <row r="130" spans="17:18">
      <c r="Q130" s="17" t="s">
        <v>74</v>
      </c>
      <c r="R130" s="23">
        <v>42</v>
      </c>
    </row>
    <row r="131" spans="17:18">
      <c r="Q131" s="17" t="s">
        <v>74</v>
      </c>
      <c r="R131" s="23">
        <v>3</v>
      </c>
    </row>
    <row r="132" spans="17:18">
      <c r="Q132" s="17" t="s">
        <v>74</v>
      </c>
      <c r="R132" s="23">
        <v>3</v>
      </c>
    </row>
    <row r="133" spans="17:18">
      <c r="Q133" s="17" t="s">
        <v>74</v>
      </c>
      <c r="R133" s="23">
        <v>27</v>
      </c>
    </row>
    <row r="134" spans="17:18">
      <c r="Q134" s="17" t="s">
        <v>74</v>
      </c>
      <c r="R134" s="23">
        <v>50</v>
      </c>
    </row>
    <row r="135" spans="17:18">
      <c r="Q135" s="17" t="s">
        <v>74</v>
      </c>
      <c r="R135" s="23">
        <v>12</v>
      </c>
    </row>
    <row r="136" spans="17:18">
      <c r="Q136" s="17" t="s">
        <v>74</v>
      </c>
      <c r="R136" s="23">
        <v>15</v>
      </c>
    </row>
    <row r="137" spans="17:18">
      <c r="Q137" s="17" t="s">
        <v>74</v>
      </c>
      <c r="R137" s="23">
        <v>27.5</v>
      </c>
    </row>
    <row r="138" spans="17:18">
      <c r="Q138" s="17" t="s">
        <v>74</v>
      </c>
      <c r="R138" s="23">
        <v>7.5</v>
      </c>
    </row>
    <row r="139" spans="17:18">
      <c r="Q139" s="17" t="s">
        <v>74</v>
      </c>
      <c r="R139" s="23">
        <v>15</v>
      </c>
    </row>
    <row r="140" spans="17:18">
      <c r="Q140" s="17" t="s">
        <v>74</v>
      </c>
      <c r="R140" s="23">
        <v>3.5</v>
      </c>
    </row>
    <row r="141" spans="17:18">
      <c r="Q141" s="17" t="s">
        <v>74</v>
      </c>
      <c r="R141" s="23">
        <v>41.5</v>
      </c>
    </row>
    <row r="142" spans="17:18">
      <c r="Q142" s="17" t="s">
        <v>74</v>
      </c>
      <c r="R142" s="23">
        <v>40</v>
      </c>
    </row>
    <row r="143" spans="17:18">
      <c r="Q143" s="17" t="s">
        <v>74</v>
      </c>
      <c r="R143" s="23">
        <v>7.5</v>
      </c>
    </row>
    <row r="144" spans="17:18">
      <c r="Q144" s="17" t="s">
        <v>74</v>
      </c>
      <c r="R144" s="23">
        <v>22</v>
      </c>
    </row>
    <row r="145" spans="17:18">
      <c r="Q145" s="17" t="s">
        <v>74</v>
      </c>
      <c r="R145" s="23">
        <v>1</v>
      </c>
    </row>
    <row r="146" spans="17:18">
      <c r="Q146" s="17" t="s">
        <v>74</v>
      </c>
      <c r="R146" s="23">
        <v>20</v>
      </c>
    </row>
    <row r="147" spans="17:18">
      <c r="Q147" s="17" t="s">
        <v>74</v>
      </c>
      <c r="R147" s="23">
        <v>40.5</v>
      </c>
    </row>
    <row r="148" spans="17:18">
      <c r="Q148" s="17" t="s">
        <v>74</v>
      </c>
      <c r="R148" s="23">
        <v>10.5</v>
      </c>
    </row>
    <row r="149" spans="17:18">
      <c r="Q149" s="17" t="s">
        <v>74</v>
      </c>
      <c r="R149" s="23">
        <v>6</v>
      </c>
    </row>
    <row r="150" spans="17:18">
      <c r="Q150" s="17" t="s">
        <v>74</v>
      </c>
      <c r="R150" s="23">
        <v>23</v>
      </c>
    </row>
    <row r="151" spans="17:18">
      <c r="Q151" s="17" t="s">
        <v>74</v>
      </c>
      <c r="R151" s="23">
        <v>36</v>
      </c>
    </row>
    <row r="152" spans="17:18">
      <c r="Q152" s="17" t="s">
        <v>74</v>
      </c>
      <c r="R152" s="23">
        <v>4.5</v>
      </c>
    </row>
    <row r="153" spans="17:18">
      <c r="Q153" s="17" t="s">
        <v>74</v>
      </c>
      <c r="R153" s="23">
        <v>9</v>
      </c>
    </row>
    <row r="154" spans="17:18">
      <c r="Q154" s="17" t="s">
        <v>74</v>
      </c>
      <c r="R154" s="23">
        <v>18</v>
      </c>
    </row>
    <row r="155" spans="17:18">
      <c r="Q155" s="17" t="s">
        <v>74</v>
      </c>
      <c r="R155" s="23">
        <v>23</v>
      </c>
    </row>
    <row r="156" spans="17:18">
      <c r="Q156" s="17" t="s">
        <v>74</v>
      </c>
      <c r="R156" s="23">
        <v>21</v>
      </c>
    </row>
    <row r="157" spans="17:18">
      <c r="Q157" s="17" t="s">
        <v>74</v>
      </c>
      <c r="R157" s="23">
        <v>9</v>
      </c>
    </row>
    <row r="158" spans="17:18">
      <c r="Q158" s="17" t="s">
        <v>74</v>
      </c>
      <c r="R158" s="23">
        <v>20</v>
      </c>
    </row>
    <row r="159" spans="17:18">
      <c r="Q159" s="17" t="s">
        <v>74</v>
      </c>
      <c r="R159" s="23">
        <v>5.5</v>
      </c>
    </row>
    <row r="160" spans="17:18">
      <c r="Q160" s="17" t="s">
        <v>74</v>
      </c>
      <c r="R160" s="23">
        <v>1.5</v>
      </c>
    </row>
    <row r="161" spans="17:18">
      <c r="Q161" s="17" t="s">
        <v>74</v>
      </c>
      <c r="R161" s="23">
        <v>3</v>
      </c>
    </row>
    <row r="162" spans="17:18">
      <c r="Q162" s="17" t="s">
        <v>75</v>
      </c>
      <c r="R162" s="23">
        <v>27.5</v>
      </c>
    </row>
    <row r="163" spans="17:18">
      <c r="Q163" s="17" t="s">
        <v>75</v>
      </c>
      <c r="R163" s="23">
        <v>25</v>
      </c>
    </row>
    <row r="164" spans="17:18">
      <c r="Q164" s="17" t="s">
        <v>75</v>
      </c>
      <c r="R164" s="23">
        <v>4</v>
      </c>
    </row>
    <row r="165" spans="17:18">
      <c r="Q165" s="17" t="s">
        <v>75</v>
      </c>
      <c r="R165" s="23">
        <v>76</v>
      </c>
    </row>
    <row r="166" spans="17:18">
      <c r="Q166" s="17" t="s">
        <v>75</v>
      </c>
      <c r="R166" s="23">
        <v>66</v>
      </c>
    </row>
    <row r="167" spans="17:18">
      <c r="Q167" s="17" t="s">
        <v>75</v>
      </c>
      <c r="R167" s="23">
        <v>32</v>
      </c>
    </row>
    <row r="168" spans="17:18">
      <c r="Q168" s="17" t="s">
        <v>75</v>
      </c>
      <c r="R168" s="23">
        <v>25</v>
      </c>
    </row>
    <row r="169" spans="17:18">
      <c r="Q169" s="17" t="s">
        <v>75</v>
      </c>
      <c r="R169" s="23">
        <v>24.5</v>
      </c>
    </row>
    <row r="170" spans="17:18">
      <c r="Q170" s="17" t="s">
        <v>75</v>
      </c>
      <c r="R170" s="23">
        <v>3</v>
      </c>
    </row>
    <row r="171" spans="17:18">
      <c r="Q171" s="17" t="s">
        <v>75</v>
      </c>
      <c r="R171" s="23">
        <v>6</v>
      </c>
    </row>
    <row r="172" spans="17:18">
      <c r="Q172" s="17" t="s">
        <v>75</v>
      </c>
      <c r="R172" s="23">
        <v>22</v>
      </c>
    </row>
    <row r="173" spans="17:18">
      <c r="Q173" s="17" t="s">
        <v>75</v>
      </c>
      <c r="R173" s="23">
        <v>15</v>
      </c>
    </row>
    <row r="174" spans="17:18">
      <c r="Q174" s="17" t="s">
        <v>75</v>
      </c>
      <c r="R174" s="23">
        <v>10</v>
      </c>
    </row>
    <row r="175" spans="17:18">
      <c r="Q175" s="17" t="s">
        <v>75</v>
      </c>
      <c r="R175" s="23">
        <v>3</v>
      </c>
    </row>
    <row r="176" spans="17:18">
      <c r="Q176" s="17" t="s">
        <v>75</v>
      </c>
      <c r="R176" s="23">
        <v>20</v>
      </c>
    </row>
    <row r="177" spans="17:18">
      <c r="Q177" s="17" t="s">
        <v>75</v>
      </c>
      <c r="R177" s="23">
        <v>3</v>
      </c>
    </row>
    <row r="178" spans="17:18">
      <c r="Q178" s="17" t="s">
        <v>75</v>
      </c>
      <c r="R178" s="23">
        <v>10.5</v>
      </c>
    </row>
    <row r="179" spans="17:18">
      <c r="Q179" s="17" t="s">
        <v>75</v>
      </c>
      <c r="R179" s="23">
        <v>6</v>
      </c>
    </row>
    <row r="180" spans="17:18">
      <c r="Q180" s="17" t="s">
        <v>75</v>
      </c>
      <c r="R180" s="23">
        <v>9</v>
      </c>
    </row>
    <row r="181" spans="17:18">
      <c r="Q181" s="17" t="s">
        <v>75</v>
      </c>
      <c r="R181" s="23">
        <v>40.5</v>
      </c>
    </row>
    <row r="182" spans="17:18">
      <c r="Q182" s="17" t="s">
        <v>75</v>
      </c>
      <c r="R182" s="23">
        <v>24.5</v>
      </c>
    </row>
    <row r="183" spans="17:18">
      <c r="Q183" s="17" t="s">
        <v>75</v>
      </c>
      <c r="R183" s="23">
        <v>23</v>
      </c>
    </row>
    <row r="184" spans="17:18">
      <c r="Q184" s="17" t="s">
        <v>75</v>
      </c>
      <c r="R184" s="23">
        <v>3</v>
      </c>
    </row>
    <row r="185" spans="17:18">
      <c r="Q185" s="17" t="s">
        <v>75</v>
      </c>
      <c r="R185" s="23">
        <v>13</v>
      </c>
    </row>
    <row r="186" spans="17:18">
      <c r="Q186" s="17" t="s">
        <v>75</v>
      </c>
      <c r="R186" s="23">
        <v>1.5</v>
      </c>
    </row>
    <row r="187" spans="17:18">
      <c r="Q187" s="17" t="s">
        <v>75</v>
      </c>
      <c r="R187" s="23">
        <v>23</v>
      </c>
    </row>
    <row r="188" spans="17:18">
      <c r="Q188" s="17" t="s">
        <v>75</v>
      </c>
      <c r="R188" s="23">
        <v>20</v>
      </c>
    </row>
    <row r="189" spans="17:18">
      <c r="Q189" s="17" t="s">
        <v>75</v>
      </c>
      <c r="R189" s="23">
        <v>7.5</v>
      </c>
    </row>
    <row r="190" spans="17:18">
      <c r="Q190" s="17" t="s">
        <v>75</v>
      </c>
      <c r="R190" s="23">
        <v>6.5</v>
      </c>
    </row>
    <row r="191" spans="17:18">
      <c r="Q191" s="17" t="s">
        <v>75</v>
      </c>
      <c r="R191" s="23">
        <v>8</v>
      </c>
    </row>
    <row r="192" spans="17:18">
      <c r="Q192" s="17" t="s">
        <v>75</v>
      </c>
      <c r="R192" s="23">
        <v>23</v>
      </c>
    </row>
    <row r="193" spans="17:18">
      <c r="Q193" s="17" t="s">
        <v>75</v>
      </c>
      <c r="R193" s="23">
        <v>20</v>
      </c>
    </row>
    <row r="194" spans="17:18">
      <c r="Q194" s="17" t="s">
        <v>75</v>
      </c>
      <c r="R194" s="23">
        <v>9.5</v>
      </c>
    </row>
    <row r="195" spans="17:18">
      <c r="Q195" s="17" t="s">
        <v>75</v>
      </c>
      <c r="R195" s="23">
        <v>3</v>
      </c>
    </row>
    <row r="196" spans="17:18">
      <c r="Q196" s="17" t="s">
        <v>75</v>
      </c>
      <c r="R196" s="23">
        <v>25</v>
      </c>
    </row>
    <row r="197" spans="17:18">
      <c r="Q197" s="17" t="s">
        <v>75</v>
      </c>
      <c r="R197" s="23">
        <v>12</v>
      </c>
    </row>
    <row r="198" spans="17:18">
      <c r="Q198" s="17" t="s">
        <v>75</v>
      </c>
      <c r="R198" s="23">
        <v>33.5</v>
      </c>
    </row>
    <row r="199" spans="17:18">
      <c r="Q199" s="17" t="s">
        <v>75</v>
      </c>
      <c r="R199" s="23">
        <v>20</v>
      </c>
    </row>
    <row r="200" spans="17:18">
      <c r="Q200" s="17" t="s">
        <v>75</v>
      </c>
      <c r="R200" s="23">
        <v>26</v>
      </c>
    </row>
    <row r="201" spans="17:18">
      <c r="Q201" s="17" t="s">
        <v>75</v>
      </c>
      <c r="R201" s="23">
        <v>24.5</v>
      </c>
    </row>
    <row r="202" spans="17:18">
      <c r="Q202" s="17" t="s">
        <v>75</v>
      </c>
      <c r="R202" s="23">
        <v>21.5</v>
      </c>
    </row>
    <row r="203" spans="17:18">
      <c r="Q203" s="17" t="s">
        <v>75</v>
      </c>
      <c r="R203" s="23">
        <v>6</v>
      </c>
    </row>
    <row r="204" spans="17:18">
      <c r="Q204" s="17" t="s">
        <v>75</v>
      </c>
      <c r="R204" s="23">
        <v>20</v>
      </c>
    </row>
    <row r="205" spans="17:18">
      <c r="Q205" s="17" t="s">
        <v>75</v>
      </c>
      <c r="R205" s="23">
        <v>23</v>
      </c>
    </row>
    <row r="206" spans="17:18">
      <c r="Q206" s="17" t="s">
        <v>75</v>
      </c>
      <c r="R206" s="23">
        <v>23</v>
      </c>
    </row>
    <row r="207" spans="17:18">
      <c r="Q207" s="17" t="s">
        <v>75</v>
      </c>
      <c r="R207" s="23">
        <v>15</v>
      </c>
    </row>
    <row r="208" spans="17:18">
      <c r="Q208" s="17" t="s">
        <v>75</v>
      </c>
      <c r="R208" s="23">
        <v>24.5</v>
      </c>
    </row>
    <row r="209" spans="17:18">
      <c r="Q209" s="17" t="s">
        <v>75</v>
      </c>
      <c r="R209" s="23">
        <v>45</v>
      </c>
    </row>
    <row r="210" spans="17:18">
      <c r="Q210" s="17" t="s">
        <v>75</v>
      </c>
      <c r="R210" s="23">
        <v>24.5</v>
      </c>
    </row>
    <row r="211" spans="17:18">
      <c r="Q211" s="17" t="s">
        <v>75</v>
      </c>
      <c r="R211" s="23">
        <v>3</v>
      </c>
    </row>
    <row r="212" spans="17:18">
      <c r="Q212" s="17" t="s">
        <v>75</v>
      </c>
      <c r="R212" s="23">
        <v>12</v>
      </c>
    </row>
    <row r="213" spans="17:18">
      <c r="Q213" s="17" t="s">
        <v>75</v>
      </c>
      <c r="R213" s="23">
        <v>2</v>
      </c>
    </row>
    <row r="214" spans="17:18">
      <c r="Q214" s="17" t="s">
        <v>75</v>
      </c>
      <c r="R214" s="23">
        <v>38</v>
      </c>
    </row>
    <row r="215" spans="17:18">
      <c r="Q215" s="17" t="s">
        <v>75</v>
      </c>
      <c r="R215" s="23">
        <v>20</v>
      </c>
    </row>
    <row r="216" spans="17:18">
      <c r="Q216" s="17" t="s">
        <v>75</v>
      </c>
      <c r="R216" s="23">
        <v>9</v>
      </c>
    </row>
    <row r="217" spans="17:18">
      <c r="Q217" s="17" t="s">
        <v>75</v>
      </c>
      <c r="R217" s="23">
        <v>28</v>
      </c>
    </row>
    <row r="218" spans="17:18">
      <c r="Q218" s="17" t="s">
        <v>75</v>
      </c>
      <c r="R218" s="23">
        <v>4.5</v>
      </c>
    </row>
    <row r="219" spans="17:18">
      <c r="Q219" s="17" t="s">
        <v>75</v>
      </c>
      <c r="R219" s="23">
        <v>23</v>
      </c>
    </row>
    <row r="220" spans="17:18">
      <c r="Q220" s="17" t="s">
        <v>75</v>
      </c>
      <c r="R220" s="23">
        <v>3</v>
      </c>
    </row>
    <row r="221" spans="17:18">
      <c r="Q221" s="17" t="s">
        <v>75</v>
      </c>
      <c r="R221" s="23">
        <v>24</v>
      </c>
    </row>
    <row r="222" spans="17:18">
      <c r="Q222" s="17" t="s">
        <v>75</v>
      </c>
      <c r="R222" s="23">
        <v>23</v>
      </c>
    </row>
    <row r="223" spans="17:18">
      <c r="Q223" s="17" t="s">
        <v>75</v>
      </c>
      <c r="R223" s="23">
        <v>20</v>
      </c>
    </row>
    <row r="224" spans="17:18">
      <c r="Q224" s="17" t="s">
        <v>75</v>
      </c>
      <c r="R224" s="23">
        <v>23</v>
      </c>
    </row>
    <row r="225" spans="17:18">
      <c r="Q225" s="17" t="s">
        <v>75</v>
      </c>
      <c r="R225" s="23">
        <v>3</v>
      </c>
    </row>
    <row r="226" spans="17:18">
      <c r="Q226" s="17" t="s">
        <v>75</v>
      </c>
      <c r="R226" s="23">
        <v>9</v>
      </c>
    </row>
    <row r="227" spans="17:18">
      <c r="Q227" s="17" t="s">
        <v>75</v>
      </c>
      <c r="R227" s="23">
        <v>20</v>
      </c>
    </row>
    <row r="228" spans="17:18">
      <c r="Q228" s="17" t="s">
        <v>75</v>
      </c>
      <c r="R228" s="23">
        <v>20</v>
      </c>
    </row>
    <row r="229" spans="17:18">
      <c r="Q229" s="17" t="s">
        <v>75</v>
      </c>
      <c r="R229" s="23">
        <v>2</v>
      </c>
    </row>
    <row r="230" spans="17:18">
      <c r="Q230" s="17" t="s">
        <v>75</v>
      </c>
      <c r="R230" s="23">
        <v>3</v>
      </c>
    </row>
    <row r="231" spans="17:18">
      <c r="Q231" s="17" t="s">
        <v>75</v>
      </c>
      <c r="R231" s="23">
        <v>23</v>
      </c>
    </row>
    <row r="232" spans="17:18">
      <c r="Q232" s="17" t="s">
        <v>75</v>
      </c>
      <c r="R232" s="23">
        <v>2</v>
      </c>
    </row>
    <row r="233" spans="17:18">
      <c r="Q233" s="17" t="s">
        <v>75</v>
      </c>
      <c r="R233" s="23">
        <v>13.5</v>
      </c>
    </row>
    <row r="234" spans="17:18">
      <c r="Q234" s="17" t="s">
        <v>75</v>
      </c>
      <c r="R234" s="23">
        <v>18</v>
      </c>
    </row>
    <row r="235" spans="17:18">
      <c r="Q235" s="17" t="s">
        <v>75</v>
      </c>
      <c r="R235" s="23">
        <v>12</v>
      </c>
    </row>
    <row r="236" spans="17:18">
      <c r="Q236" s="17" t="s">
        <v>75</v>
      </c>
      <c r="R236" s="23">
        <v>3</v>
      </c>
    </row>
    <row r="237" spans="17:18">
      <c r="Q237" s="17" t="s">
        <v>75</v>
      </c>
      <c r="R237" s="23">
        <v>20</v>
      </c>
    </row>
    <row r="238" spans="17:18">
      <c r="Q238" s="17" t="s">
        <v>75</v>
      </c>
      <c r="R238" s="23">
        <v>10.5</v>
      </c>
    </row>
    <row r="239" spans="17:18">
      <c r="Q239" s="17" t="s">
        <v>75</v>
      </c>
      <c r="R239" s="23">
        <v>2</v>
      </c>
    </row>
    <row r="240" spans="17:18">
      <c r="Q240" s="17" t="s">
        <v>75</v>
      </c>
      <c r="R240" s="23">
        <v>28.5</v>
      </c>
    </row>
    <row r="241" spans="17:18">
      <c r="Q241" s="17" t="s">
        <v>75</v>
      </c>
      <c r="R241" s="23">
        <v>29</v>
      </c>
    </row>
    <row r="242" spans="17:18">
      <c r="Q242" s="17" t="s">
        <v>75</v>
      </c>
      <c r="R242" s="23">
        <v>33</v>
      </c>
    </row>
    <row r="243" spans="17:18">
      <c r="Q243" s="17" t="s">
        <v>75</v>
      </c>
      <c r="R243" s="23">
        <v>20</v>
      </c>
    </row>
    <row r="244" spans="17:18">
      <c r="Q244" s="17" t="s">
        <v>75</v>
      </c>
      <c r="R244" s="23">
        <v>18</v>
      </c>
    </row>
    <row r="245" spans="17:18">
      <c r="Q245" s="17" t="s">
        <v>75</v>
      </c>
      <c r="R245" s="23">
        <v>20</v>
      </c>
    </row>
    <row r="246" spans="17:18">
      <c r="Q246" s="17" t="s">
        <v>75</v>
      </c>
      <c r="R246" s="23">
        <v>16</v>
      </c>
    </row>
    <row r="247" spans="17:18">
      <c r="Q247" s="17" t="s">
        <v>75</v>
      </c>
      <c r="R247" s="23">
        <v>6</v>
      </c>
    </row>
    <row r="248" spans="17:18">
      <c r="Q248" s="17" t="s">
        <v>75</v>
      </c>
      <c r="R248" s="23">
        <v>18.5</v>
      </c>
    </row>
    <row r="249" spans="17:18">
      <c r="Q249" s="17" t="s">
        <v>75</v>
      </c>
      <c r="R249" s="23">
        <v>14</v>
      </c>
    </row>
    <row r="250" spans="17:18">
      <c r="Q250" s="17" t="s">
        <v>75</v>
      </c>
      <c r="R250" s="23">
        <v>24.5</v>
      </c>
    </row>
    <row r="251" spans="17:18">
      <c r="Q251" s="17" t="s">
        <v>75</v>
      </c>
      <c r="R251" s="23">
        <v>14</v>
      </c>
    </row>
    <row r="252" spans="17:18">
      <c r="Q252" s="17" t="s">
        <v>75</v>
      </c>
      <c r="R252" s="23">
        <v>6</v>
      </c>
    </row>
    <row r="253" spans="17:18">
      <c r="Q253" s="17" t="s">
        <v>75</v>
      </c>
      <c r="R253" s="23">
        <v>23</v>
      </c>
    </row>
    <row r="254" spans="17:18">
      <c r="Q254" s="17" t="s">
        <v>75</v>
      </c>
      <c r="R254" s="23">
        <v>20</v>
      </c>
    </row>
    <row r="255" spans="17:18">
      <c r="Q255" s="17" t="s">
        <v>75</v>
      </c>
      <c r="R255" s="23">
        <v>3</v>
      </c>
    </row>
    <row r="256" spans="17:18">
      <c r="Q256" s="17" t="s">
        <v>75</v>
      </c>
      <c r="R256" s="23">
        <v>5</v>
      </c>
    </row>
    <row r="257" spans="17:18">
      <c r="Q257" s="17" t="s">
        <v>75</v>
      </c>
      <c r="R257" s="23">
        <v>50</v>
      </c>
    </row>
    <row r="258" spans="17:18">
      <c r="Q258" s="17" t="s">
        <v>75</v>
      </c>
      <c r="R258" s="23">
        <v>21.5</v>
      </c>
    </row>
    <row r="259" spans="17:18">
      <c r="Q259" s="17" t="s">
        <v>75</v>
      </c>
      <c r="R259" s="23">
        <v>20</v>
      </c>
    </row>
    <row r="260" spans="17:18">
      <c r="Q260" s="17" t="s">
        <v>75</v>
      </c>
      <c r="R260" s="23">
        <v>15</v>
      </c>
    </row>
    <row r="261" spans="17:18">
      <c r="Q261" s="17" t="s">
        <v>75</v>
      </c>
      <c r="R261" s="23">
        <v>32</v>
      </c>
    </row>
    <row r="262" spans="17:18">
      <c r="Q262" s="17" t="s">
        <v>75</v>
      </c>
      <c r="R262" s="23">
        <v>27</v>
      </c>
    </row>
    <row r="263" spans="17:18">
      <c r="Q263" s="17" t="s">
        <v>75</v>
      </c>
      <c r="R263" s="23">
        <v>6</v>
      </c>
    </row>
    <row r="264" spans="17:18">
      <c r="Q264" s="17" t="s">
        <v>75</v>
      </c>
      <c r="R264" s="23">
        <v>15</v>
      </c>
    </row>
    <row r="265" spans="17:18">
      <c r="Q265" s="17" t="s">
        <v>76</v>
      </c>
      <c r="R265" s="23">
        <v>11</v>
      </c>
    </row>
    <row r="266" spans="17:18">
      <c r="Q266" s="17" t="s">
        <v>76</v>
      </c>
      <c r="R266" s="23">
        <v>31.5</v>
      </c>
    </row>
    <row r="267" spans="17:18">
      <c r="Q267" s="17" t="s">
        <v>76</v>
      </c>
      <c r="R267" s="23">
        <v>13.5</v>
      </c>
    </row>
    <row r="268" spans="17:18">
      <c r="Q268" s="17" t="s">
        <v>76</v>
      </c>
      <c r="R268" s="23">
        <v>21.5</v>
      </c>
    </row>
    <row r="269" spans="17:18">
      <c r="Q269" s="17" t="s">
        <v>76</v>
      </c>
      <c r="R269" s="23">
        <v>24.5</v>
      </c>
    </row>
    <row r="270" spans="17:18">
      <c r="Q270" s="17" t="s">
        <v>76</v>
      </c>
      <c r="R270" s="23">
        <v>1.5</v>
      </c>
    </row>
    <row r="271" spans="17:18">
      <c r="Q271" s="17" t="s">
        <v>76</v>
      </c>
      <c r="R271" s="23">
        <v>4.5</v>
      </c>
    </row>
    <row r="272" spans="17:18">
      <c r="Q272" s="17" t="s">
        <v>76</v>
      </c>
      <c r="R272" s="23">
        <v>14</v>
      </c>
    </row>
    <row r="273" spans="17:18">
      <c r="Q273" s="17" t="s">
        <v>76</v>
      </c>
      <c r="R273" s="23">
        <v>27.5</v>
      </c>
    </row>
    <row r="274" spans="17:18">
      <c r="Q274" s="17" t="s">
        <v>76</v>
      </c>
      <c r="R274" s="23">
        <v>7.5</v>
      </c>
    </row>
    <row r="275" spans="17:18">
      <c r="Q275" s="17" t="s">
        <v>76</v>
      </c>
      <c r="R275" s="23">
        <v>11</v>
      </c>
    </row>
    <row r="276" spans="17:18">
      <c r="Q276" s="17" t="s">
        <v>76</v>
      </c>
      <c r="R276" s="23">
        <v>20</v>
      </c>
    </row>
    <row r="277" spans="17:18">
      <c r="Q277" s="17" t="s">
        <v>76</v>
      </c>
      <c r="R277" s="23">
        <v>23</v>
      </c>
    </row>
    <row r="278" spans="17:18">
      <c r="Q278" s="17" t="s">
        <v>76</v>
      </c>
      <c r="R278" s="23">
        <v>20</v>
      </c>
    </row>
    <row r="279" spans="17:18">
      <c r="Q279" s="17" t="s">
        <v>76</v>
      </c>
      <c r="R279" s="23">
        <v>3</v>
      </c>
    </row>
    <row r="280" spans="17:18">
      <c r="Q280" s="17" t="s">
        <v>76</v>
      </c>
      <c r="R280" s="23">
        <v>7.5</v>
      </c>
    </row>
    <row r="281" spans="17:18">
      <c r="Q281" s="17" t="s">
        <v>76</v>
      </c>
      <c r="R281" s="23">
        <v>12.5</v>
      </c>
    </row>
    <row r="282" spans="17:18">
      <c r="Q282" s="17" t="s">
        <v>76</v>
      </c>
      <c r="R282" s="23">
        <v>30.5</v>
      </c>
    </row>
    <row r="283" spans="17:18">
      <c r="Q283" s="17" t="s">
        <v>76</v>
      </c>
      <c r="R283" s="23">
        <v>23</v>
      </c>
    </row>
    <row r="284" spans="17:18">
      <c r="Q284" s="17" t="s">
        <v>76</v>
      </c>
      <c r="R284" s="23">
        <v>12</v>
      </c>
    </row>
    <row r="285" spans="17:18">
      <c r="Q285" s="17" t="s">
        <v>76</v>
      </c>
      <c r="R285" s="23">
        <v>3</v>
      </c>
    </row>
    <row r="286" spans="17:18">
      <c r="Q286" s="17" t="s">
        <v>76</v>
      </c>
      <c r="R286" s="23">
        <v>3</v>
      </c>
    </row>
    <row r="287" spans="17:18">
      <c r="Q287" s="17" t="s">
        <v>76</v>
      </c>
      <c r="R287" s="23">
        <v>6</v>
      </c>
    </row>
    <row r="288" spans="17:18">
      <c r="Q288" s="17" t="s">
        <v>76</v>
      </c>
      <c r="R288" s="23">
        <v>46</v>
      </c>
    </row>
    <row r="289" spans="17:18">
      <c r="Q289" s="17" t="s">
        <v>76</v>
      </c>
      <c r="R289" s="23">
        <v>12</v>
      </c>
    </row>
    <row r="290" spans="17:18">
      <c r="Q290" s="17" t="s">
        <v>76</v>
      </c>
      <c r="R290" s="23">
        <v>8</v>
      </c>
    </row>
    <row r="291" spans="17:18">
      <c r="Q291" s="17" t="s">
        <v>76</v>
      </c>
      <c r="R291" s="23">
        <v>3</v>
      </c>
    </row>
    <row r="292" spans="17:18">
      <c r="Q292" s="17" t="s">
        <v>76</v>
      </c>
      <c r="R292" s="23">
        <v>111</v>
      </c>
    </row>
    <row r="293" spans="17:18">
      <c r="Q293" s="17" t="s">
        <v>76</v>
      </c>
      <c r="R293" s="23">
        <v>3</v>
      </c>
    </row>
    <row r="294" spans="17:18">
      <c r="Q294" s="17" t="s">
        <v>76</v>
      </c>
      <c r="R294" s="23">
        <v>50</v>
      </c>
    </row>
    <row r="295" spans="17:18">
      <c r="Q295" s="17" t="s">
        <v>76</v>
      </c>
      <c r="R295" s="23">
        <v>3</v>
      </c>
    </row>
    <row r="296" spans="17:18">
      <c r="Q296" s="17" t="s">
        <v>76</v>
      </c>
      <c r="R296" s="23">
        <v>16</v>
      </c>
    </row>
    <row r="297" spans="17:18">
      <c r="Q297" s="17" t="s">
        <v>76</v>
      </c>
      <c r="R297" s="23">
        <v>20</v>
      </c>
    </row>
    <row r="298" spans="17:18">
      <c r="Q298" s="17" t="s">
        <v>76</v>
      </c>
      <c r="R298" s="23">
        <v>7.5</v>
      </c>
    </row>
    <row r="299" spans="17:18">
      <c r="Q299" s="17" t="s">
        <v>76</v>
      </c>
      <c r="R299" s="23">
        <v>22.5</v>
      </c>
    </row>
    <row r="300" spans="17:18">
      <c r="Q300" s="17" t="s">
        <v>76</v>
      </c>
      <c r="R300" s="23">
        <v>12</v>
      </c>
    </row>
    <row r="301" spans="17:18">
      <c r="Q301" s="17" t="s">
        <v>76</v>
      </c>
      <c r="R301" s="23">
        <v>94</v>
      </c>
    </row>
    <row r="302" spans="17:18">
      <c r="Q302" s="17" t="s">
        <v>76</v>
      </c>
      <c r="R302" s="23">
        <v>54</v>
      </c>
    </row>
    <row r="303" spans="17:18">
      <c r="Q303" s="17" t="s">
        <v>76</v>
      </c>
      <c r="R303" s="23">
        <v>12</v>
      </c>
    </row>
    <row r="304" spans="17:18">
      <c r="Q304" s="17" t="s">
        <v>76</v>
      </c>
      <c r="R304" s="23">
        <v>13.5</v>
      </c>
    </row>
    <row r="305" spans="17:18">
      <c r="Q305" s="17" t="s">
        <v>76</v>
      </c>
      <c r="R305" s="23">
        <v>1.5</v>
      </c>
    </row>
    <row r="306" spans="17:18">
      <c r="Q306" s="17" t="s">
        <v>76</v>
      </c>
      <c r="R306" s="23">
        <v>23</v>
      </c>
    </row>
    <row r="307" spans="17:18">
      <c r="Q307" s="17" t="s">
        <v>76</v>
      </c>
      <c r="R307" s="23">
        <v>34.5</v>
      </c>
    </row>
    <row r="308" spans="17:18">
      <c r="Q308" s="17" t="s">
        <v>76</v>
      </c>
      <c r="R308" s="23">
        <v>9</v>
      </c>
    </row>
    <row r="309" spans="17:18">
      <c r="Q309" s="17" t="s">
        <v>76</v>
      </c>
      <c r="R309" s="23">
        <v>28</v>
      </c>
    </row>
    <row r="310" spans="17:18">
      <c r="Q310" s="17" t="s">
        <v>76</v>
      </c>
      <c r="R310" s="23">
        <v>27</v>
      </c>
    </row>
    <row r="311" spans="17:18">
      <c r="Q311" s="17" t="s">
        <v>76</v>
      </c>
      <c r="R311" s="23">
        <v>23</v>
      </c>
    </row>
    <row r="312" spans="17:18">
      <c r="Q312" s="17" t="s">
        <v>76</v>
      </c>
      <c r="R312" s="23">
        <v>6</v>
      </c>
    </row>
    <row r="313" spans="17:18">
      <c r="Q313" s="17" t="s">
        <v>76</v>
      </c>
      <c r="R313" s="23">
        <v>29</v>
      </c>
    </row>
    <row r="314" spans="17:18">
      <c r="Q314" s="17" t="s">
        <v>76</v>
      </c>
      <c r="R314" s="23">
        <v>23</v>
      </c>
    </row>
    <row r="315" spans="17:18">
      <c r="Q315" s="17" t="s">
        <v>76</v>
      </c>
      <c r="R315" s="23">
        <v>12</v>
      </c>
    </row>
    <row r="316" spans="17:18">
      <c r="Q316" s="17" t="s">
        <v>76</v>
      </c>
      <c r="R316" s="23">
        <v>26.5</v>
      </c>
    </row>
    <row r="317" spans="17:18">
      <c r="Q317" s="17" t="s">
        <v>76</v>
      </c>
      <c r="R317" s="23">
        <v>45.5</v>
      </c>
    </row>
    <row r="318" spans="17:18">
      <c r="Q318" s="17" t="s">
        <v>76</v>
      </c>
      <c r="R318" s="23">
        <v>13.5</v>
      </c>
    </row>
    <row r="319" spans="17:18">
      <c r="Q319" s="17" t="s">
        <v>76</v>
      </c>
      <c r="R319" s="23">
        <v>3</v>
      </c>
    </row>
    <row r="320" spans="17:18">
      <c r="Q320" s="17" t="s">
        <v>76</v>
      </c>
      <c r="R320" s="23">
        <v>24.5</v>
      </c>
    </row>
    <row r="321" spans="17:18">
      <c r="Q321" s="17" t="s">
        <v>76</v>
      </c>
      <c r="R321" s="23">
        <v>30</v>
      </c>
    </row>
    <row r="322" spans="17:18">
      <c r="Q322" s="17" t="s">
        <v>77</v>
      </c>
      <c r="R322" s="23">
        <v>12.5</v>
      </c>
    </row>
    <row r="323" spans="17:18">
      <c r="Q323" s="17" t="s">
        <v>77</v>
      </c>
      <c r="R323" s="23">
        <v>1.5</v>
      </c>
    </row>
    <row r="324" spans="17:18">
      <c r="Q324" s="17" t="s">
        <v>77</v>
      </c>
      <c r="R324" s="23">
        <v>26</v>
      </c>
    </row>
    <row r="325" spans="17:18">
      <c r="Q325" s="17" t="s">
        <v>77</v>
      </c>
      <c r="R325" s="23">
        <v>9</v>
      </c>
    </row>
    <row r="326" spans="17:18">
      <c r="Q326" s="17" t="s">
        <v>77</v>
      </c>
      <c r="R326" s="23">
        <v>27.5</v>
      </c>
    </row>
    <row r="327" spans="17:18">
      <c r="Q327" s="17" t="s">
        <v>77</v>
      </c>
      <c r="R327" s="23">
        <v>20</v>
      </c>
    </row>
    <row r="328" spans="17:18">
      <c r="Q328" s="17" t="s">
        <v>77</v>
      </c>
      <c r="R328" s="23">
        <v>1.5</v>
      </c>
    </row>
    <row r="329" spans="17:18">
      <c r="Q329" s="17" t="s">
        <v>77</v>
      </c>
      <c r="R329" s="23">
        <v>33.5</v>
      </c>
    </row>
    <row r="330" spans="17:18">
      <c r="Q330" s="17" t="s">
        <v>77</v>
      </c>
      <c r="R330" s="23">
        <v>24.5</v>
      </c>
    </row>
    <row r="331" spans="17:18">
      <c r="Q331" s="17" t="s">
        <v>77</v>
      </c>
      <c r="R331" s="23">
        <v>3</v>
      </c>
    </row>
    <row r="332" spans="17:18">
      <c r="Q332" s="17" t="s">
        <v>77</v>
      </c>
      <c r="R332" s="23">
        <v>3</v>
      </c>
    </row>
    <row r="333" spans="17:18">
      <c r="Q333" s="17" t="s">
        <v>77</v>
      </c>
      <c r="R333" s="23">
        <v>30</v>
      </c>
    </row>
    <row r="334" spans="17:18">
      <c r="Q334" s="17" t="s">
        <v>77</v>
      </c>
      <c r="R334" s="23">
        <v>27.5</v>
      </c>
    </row>
    <row r="335" spans="17:18">
      <c r="Q335" s="17" t="s">
        <v>77</v>
      </c>
      <c r="R335" s="23">
        <v>26</v>
      </c>
    </row>
    <row r="336" spans="17:18">
      <c r="Q336" s="17" t="s">
        <v>77</v>
      </c>
      <c r="R336" s="23">
        <v>20</v>
      </c>
    </row>
    <row r="337" spans="17:18">
      <c r="Q337" s="17" t="s">
        <v>77</v>
      </c>
      <c r="R337" s="23">
        <v>12.5</v>
      </c>
    </row>
    <row r="338" spans="17:18">
      <c r="Q338" s="17" t="s">
        <v>77</v>
      </c>
      <c r="R338" s="23">
        <v>123.5</v>
      </c>
    </row>
    <row r="339" spans="17:18">
      <c r="Q339" s="17" t="s">
        <v>77</v>
      </c>
      <c r="R339" s="23">
        <v>6</v>
      </c>
    </row>
    <row r="340" spans="17:18">
      <c r="Q340" s="17" t="s">
        <v>77</v>
      </c>
      <c r="R340" s="23">
        <v>7.5</v>
      </c>
    </row>
    <row r="341" spans="17:18">
      <c r="Q341" s="17" t="s">
        <v>77</v>
      </c>
      <c r="R341" s="23">
        <v>7.5</v>
      </c>
    </row>
    <row r="342" spans="17:18">
      <c r="Q342" s="17" t="s">
        <v>77</v>
      </c>
      <c r="R342" s="23">
        <v>20</v>
      </c>
    </row>
    <row r="343" spans="17:18">
      <c r="Q343" s="17" t="s">
        <v>77</v>
      </c>
      <c r="R343" s="23">
        <v>20</v>
      </c>
    </row>
    <row r="344" spans="17:18">
      <c r="Q344" s="17" t="s">
        <v>77</v>
      </c>
      <c r="R344" s="23">
        <v>6</v>
      </c>
    </row>
    <row r="345" spans="17:18">
      <c r="Q345" s="17" t="s">
        <v>77</v>
      </c>
      <c r="R345" s="23">
        <v>50.5</v>
      </c>
    </row>
    <row r="346" spans="17:18">
      <c r="Q346" s="17" t="s">
        <v>77</v>
      </c>
      <c r="R346" s="23">
        <v>50</v>
      </c>
    </row>
    <row r="347" spans="17:18">
      <c r="Q347" s="17" t="s">
        <v>77</v>
      </c>
      <c r="R347" s="23">
        <v>26.5</v>
      </c>
    </row>
    <row r="348" spans="17:18">
      <c r="Q348" s="17" t="s">
        <v>77</v>
      </c>
      <c r="R348" s="23">
        <v>14</v>
      </c>
    </row>
    <row r="349" spans="17:18">
      <c r="Q349" s="17" t="s">
        <v>77</v>
      </c>
      <c r="R349" s="23">
        <v>35</v>
      </c>
    </row>
    <row r="350" spans="17:18">
      <c r="Q350" s="17" t="s">
        <v>78</v>
      </c>
      <c r="R350" s="23">
        <v>46.5</v>
      </c>
    </row>
    <row r="351" spans="17:18">
      <c r="Q351" s="17" t="s">
        <v>78</v>
      </c>
      <c r="R351" s="23">
        <v>12.5</v>
      </c>
    </row>
    <row r="352" spans="17:18">
      <c r="Q352" s="17" t="s">
        <v>78</v>
      </c>
      <c r="R352" s="23">
        <v>20</v>
      </c>
    </row>
    <row r="353" spans="17:18">
      <c r="Q353" s="17" t="s">
        <v>78</v>
      </c>
      <c r="R353" s="23">
        <v>10</v>
      </c>
    </row>
    <row r="354" spans="17:18">
      <c r="Q354" s="17" t="s">
        <v>78</v>
      </c>
      <c r="R354" s="23">
        <v>19</v>
      </c>
    </row>
    <row r="355" spans="17:18">
      <c r="Q355" s="17" t="s">
        <v>78</v>
      </c>
      <c r="R355" s="23">
        <v>26.5</v>
      </c>
    </row>
    <row r="356" spans="17:18">
      <c r="Q356" s="17" t="s">
        <v>78</v>
      </c>
      <c r="R356" s="23">
        <v>10</v>
      </c>
    </row>
    <row r="357" spans="17:18">
      <c r="Q357" s="17" t="s">
        <v>78</v>
      </c>
      <c r="R357" s="23">
        <v>3</v>
      </c>
    </row>
    <row r="358" spans="17:18">
      <c r="Q358" s="17" t="s">
        <v>78</v>
      </c>
      <c r="R358" s="23">
        <v>4.5</v>
      </c>
    </row>
    <row r="359" spans="17:18">
      <c r="Q359" s="17" t="s">
        <v>78</v>
      </c>
      <c r="R359" s="23">
        <v>6</v>
      </c>
    </row>
    <row r="360" spans="17:18">
      <c r="Q360" s="17" t="s">
        <v>78</v>
      </c>
      <c r="R360" s="23">
        <v>32</v>
      </c>
    </row>
    <row r="361" spans="17:18">
      <c r="Q361" s="17" t="s">
        <v>78</v>
      </c>
      <c r="R361" s="23">
        <v>7</v>
      </c>
    </row>
    <row r="362" spans="17:18">
      <c r="Q362" s="17" t="s">
        <v>78</v>
      </c>
      <c r="R362" s="23">
        <v>1.5</v>
      </c>
    </row>
    <row r="363" spans="17:18">
      <c r="Q363" s="17" t="s">
        <v>78</v>
      </c>
      <c r="R363" s="23">
        <v>40</v>
      </c>
    </row>
    <row r="364" spans="17:18">
      <c r="Q364" s="17" t="s">
        <v>78</v>
      </c>
      <c r="R364" s="23">
        <v>13.5</v>
      </c>
    </row>
  </sheetData>
  <autoFilter ref="Q1:R36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M482"/>
  <sheetViews>
    <sheetView zoomScale="85" zoomScaleNormal="85" workbookViewId="0">
      <selection activeCell="G1" sqref="G1"/>
    </sheetView>
  </sheetViews>
  <sheetFormatPr defaultRowHeight="15"/>
  <cols>
    <col min="6" max="6" width="9.28515625" customWidth="1"/>
    <col min="9" max="9" width="8.85546875" customWidth="1"/>
    <col min="10" max="10" width="27.7109375" bestFit="1" customWidth="1"/>
    <col min="11" max="11" width="8.140625" bestFit="1" customWidth="1"/>
    <col min="12" max="12" width="9.85546875" bestFit="1" customWidth="1"/>
    <col min="14" max="14" width="19.5703125" bestFit="1" customWidth="1"/>
    <col min="15" max="15" width="10.5703125" bestFit="1" customWidth="1"/>
    <col min="18" max="18" width="7.5703125" bestFit="1" customWidth="1"/>
    <col min="21" max="21" width="10.5703125" bestFit="1" customWidth="1"/>
    <col min="23" max="23" width="21.42578125" bestFit="1" customWidth="1"/>
    <col min="37" max="37" width="24.28515625" bestFit="1" customWidth="1"/>
    <col min="38" max="38" width="10.5703125" bestFit="1" customWidth="1"/>
    <col min="43" max="43" width="24.28515625" bestFit="1" customWidth="1"/>
    <col min="44" max="44" width="10.5703125" bestFit="1" customWidth="1"/>
    <col min="50" max="50" width="12.28515625" bestFit="1" customWidth="1"/>
    <col min="51" max="51" width="14.7109375" bestFit="1" customWidth="1"/>
    <col min="52" max="53" width="12.28515625" bestFit="1" customWidth="1"/>
    <col min="54" max="54" width="10.85546875" bestFit="1" customWidth="1"/>
    <col min="55" max="55" width="20.140625" bestFit="1" customWidth="1"/>
    <col min="57" max="57" width="10.85546875" bestFit="1" customWidth="1"/>
    <col min="58" max="58" width="23.85546875" bestFit="1" customWidth="1"/>
    <col min="59" max="59" width="13.42578125" bestFit="1" customWidth="1"/>
    <col min="60" max="60" width="16.140625" bestFit="1" customWidth="1"/>
    <col min="62" max="62" width="34.7109375" bestFit="1" customWidth="1"/>
    <col min="65" max="65" width="20.140625" bestFit="1" customWidth="1"/>
  </cols>
  <sheetData>
    <row r="1" spans="1:65" ht="15.75" thickBot="1">
      <c r="A1" s="47"/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47" t="s">
        <v>188</v>
      </c>
      <c r="H1" s="47" t="s">
        <v>5</v>
      </c>
      <c r="I1" s="47"/>
      <c r="J1" s="71" t="s">
        <v>6</v>
      </c>
      <c r="K1" s="67" t="s">
        <v>7</v>
      </c>
      <c r="L1" s="57" t="s">
        <v>8</v>
      </c>
      <c r="M1" s="47"/>
      <c r="N1" s="65" t="s">
        <v>66</v>
      </c>
      <c r="O1" s="65" t="s">
        <v>67</v>
      </c>
      <c r="P1" s="47"/>
      <c r="Q1" s="35" t="s">
        <v>68</v>
      </c>
      <c r="R1" s="35" t="s">
        <v>7</v>
      </c>
      <c r="S1" s="47"/>
      <c r="T1" s="67" t="s">
        <v>79</v>
      </c>
      <c r="U1" s="67" t="s">
        <v>80</v>
      </c>
      <c r="V1" s="47"/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7</v>
      </c>
      <c r="AK1" s="66" t="s">
        <v>109</v>
      </c>
      <c r="AL1" s="66" t="s">
        <v>110</v>
      </c>
      <c r="AM1" s="47"/>
      <c r="AN1" s="47" t="s">
        <v>118</v>
      </c>
      <c r="AO1" s="47" t="s">
        <v>119</v>
      </c>
      <c r="AQ1" s="47" t="s">
        <v>124</v>
      </c>
      <c r="AR1" s="59" t="s">
        <v>125</v>
      </c>
      <c r="AS1" s="47"/>
      <c r="AT1" s="47"/>
      <c r="AU1" s="47"/>
      <c r="AV1" s="47"/>
      <c r="AW1" s="47"/>
      <c r="AX1" s="73" t="s">
        <v>93</v>
      </c>
      <c r="AY1" s="73" t="s">
        <v>108</v>
      </c>
      <c r="AZ1" s="73" t="s">
        <v>94</v>
      </c>
      <c r="BA1" s="73" t="s">
        <v>95</v>
      </c>
      <c r="BB1" s="73" t="s">
        <v>96</v>
      </c>
      <c r="BC1" s="73" t="s">
        <v>97</v>
      </c>
      <c r="BD1" s="73" t="s">
        <v>98</v>
      </c>
      <c r="BE1" s="73" t="s">
        <v>99</v>
      </c>
      <c r="BF1" s="73" t="s">
        <v>100</v>
      </c>
      <c r="BG1" s="73" t="s">
        <v>101</v>
      </c>
      <c r="BH1" s="73" t="s">
        <v>102</v>
      </c>
      <c r="BI1" s="73" t="s">
        <v>103</v>
      </c>
      <c r="BJ1" s="73" t="s">
        <v>104</v>
      </c>
      <c r="BK1" s="73" t="s">
        <v>105</v>
      </c>
      <c r="BL1" s="73" t="s">
        <v>106</v>
      </c>
      <c r="BM1" s="73" t="s">
        <v>107</v>
      </c>
    </row>
    <row r="2" spans="1:65">
      <c r="A2" s="48">
        <v>44593</v>
      </c>
      <c r="B2" s="60">
        <v>83.5</v>
      </c>
      <c r="C2" s="61">
        <v>181.5</v>
      </c>
      <c r="D2" s="62">
        <v>0</v>
      </c>
      <c r="E2" s="63">
        <v>0</v>
      </c>
      <c r="F2" s="55">
        <f>SUM(B2:E2)</f>
        <v>265</v>
      </c>
      <c r="G2" s="47">
        <v>481</v>
      </c>
      <c r="H2" s="47">
        <v>26</v>
      </c>
      <c r="I2" s="47"/>
      <c r="J2" s="88" t="s">
        <v>178</v>
      </c>
      <c r="K2" s="36">
        <v>3560</v>
      </c>
      <c r="L2" s="36">
        <v>178</v>
      </c>
      <c r="M2" s="47"/>
      <c r="N2" s="37" t="s">
        <v>128</v>
      </c>
      <c r="O2" s="36">
        <v>3560</v>
      </c>
      <c r="P2" s="47"/>
      <c r="Q2" s="80" t="s">
        <v>146</v>
      </c>
      <c r="R2" s="81">
        <v>30.5</v>
      </c>
      <c r="S2" s="47"/>
      <c r="T2">
        <v>13</v>
      </c>
      <c r="U2" s="58">
        <v>30.5</v>
      </c>
      <c r="V2" s="47"/>
      <c r="W2" s="88" t="s">
        <v>178</v>
      </c>
      <c r="X2" s="78">
        <v>1</v>
      </c>
      <c r="Y2" s="78">
        <v>2</v>
      </c>
      <c r="Z2" s="78">
        <v>3</v>
      </c>
      <c r="AA2" s="78">
        <v>7</v>
      </c>
      <c r="AB2" s="78">
        <v>16</v>
      </c>
      <c r="AC2" s="78">
        <v>15</v>
      </c>
      <c r="AD2" s="78">
        <v>30</v>
      </c>
      <c r="AE2" s="78">
        <v>35</v>
      </c>
      <c r="AF2" s="78">
        <v>39</v>
      </c>
      <c r="AG2" s="78">
        <v>26</v>
      </c>
      <c r="AH2" s="78">
        <v>4</v>
      </c>
      <c r="AI2" s="72">
        <f>SUM(X2:AH2)</f>
        <v>178</v>
      </c>
      <c r="AK2" s="49" t="s">
        <v>111</v>
      </c>
      <c r="AL2" s="64">
        <f>SUM(AX31)</f>
        <v>499.02</v>
      </c>
      <c r="AM2" s="47"/>
      <c r="AN2" s="47" t="s">
        <v>120</v>
      </c>
      <c r="AO2" s="58">
        <v>640</v>
      </c>
      <c r="AQ2" s="56" t="s">
        <v>126</v>
      </c>
      <c r="AR2" s="50">
        <f>SUM(AO2:AO5)</f>
        <v>2000</v>
      </c>
      <c r="AS2" s="47"/>
      <c r="AT2" s="47"/>
      <c r="AU2" s="47"/>
      <c r="AV2" s="47"/>
      <c r="AW2" s="47"/>
      <c r="AX2" s="77">
        <v>27.02</v>
      </c>
      <c r="AY2" s="77">
        <v>206.33</v>
      </c>
      <c r="AZ2" s="77">
        <v>29.52</v>
      </c>
      <c r="BA2" s="77">
        <v>150.30000000000001</v>
      </c>
      <c r="BB2" s="77">
        <v>76.3</v>
      </c>
      <c r="BC2" s="77">
        <v>23</v>
      </c>
      <c r="BD2" s="77">
        <v>63.82</v>
      </c>
      <c r="BE2" s="77">
        <v>68.94</v>
      </c>
      <c r="BF2" s="74">
        <v>50.16</v>
      </c>
      <c r="BG2" s="77">
        <v>420</v>
      </c>
      <c r="BH2" s="77"/>
      <c r="BI2" s="77"/>
      <c r="BJ2" s="77"/>
      <c r="BK2" s="77"/>
      <c r="BL2" s="77"/>
      <c r="BM2" s="77"/>
    </row>
    <row r="3" spans="1:65">
      <c r="A3" s="48">
        <v>44594</v>
      </c>
      <c r="B3" s="60">
        <v>120</v>
      </c>
      <c r="C3" s="61">
        <v>101.5</v>
      </c>
      <c r="D3" s="62">
        <v>0</v>
      </c>
      <c r="E3" s="63">
        <v>0</v>
      </c>
      <c r="F3" s="55">
        <f t="shared" ref="F3:F29" si="0">SUM(B3:E3)</f>
        <v>221.5</v>
      </c>
      <c r="G3" s="47"/>
      <c r="H3" s="47"/>
      <c r="I3" s="47"/>
      <c r="J3" s="88" t="s">
        <v>180</v>
      </c>
      <c r="K3" s="36">
        <v>870</v>
      </c>
      <c r="L3" s="36">
        <v>44</v>
      </c>
      <c r="M3" s="47"/>
      <c r="N3" s="37" t="s">
        <v>129</v>
      </c>
      <c r="O3" s="36">
        <v>870</v>
      </c>
      <c r="P3" s="47"/>
      <c r="Q3" s="80" t="s">
        <v>69</v>
      </c>
      <c r="R3" s="81">
        <v>17.5</v>
      </c>
      <c r="S3" s="47"/>
      <c r="T3" s="47">
        <v>14</v>
      </c>
      <c r="U3" s="58">
        <v>102</v>
      </c>
      <c r="V3" s="47"/>
      <c r="W3" s="88" t="s">
        <v>180</v>
      </c>
      <c r="X3" s="78">
        <v>0</v>
      </c>
      <c r="Y3" s="78">
        <v>0</v>
      </c>
      <c r="Z3" s="78">
        <v>0</v>
      </c>
      <c r="AA3" s="78">
        <v>0</v>
      </c>
      <c r="AB3" s="78">
        <v>4</v>
      </c>
      <c r="AC3" s="78">
        <v>3</v>
      </c>
      <c r="AD3" s="78">
        <v>10</v>
      </c>
      <c r="AE3" s="78">
        <v>10</v>
      </c>
      <c r="AF3" s="78">
        <v>8</v>
      </c>
      <c r="AG3" s="78">
        <v>6</v>
      </c>
      <c r="AH3" s="78">
        <v>3</v>
      </c>
      <c r="AI3" s="72">
        <f>SUM(X3:AH3)</f>
        <v>44</v>
      </c>
      <c r="AK3" s="49" t="s">
        <v>108</v>
      </c>
      <c r="AL3" s="64">
        <f>SUM(AY31)</f>
        <v>206.33</v>
      </c>
      <c r="AM3" s="47"/>
      <c r="AN3" s="47" t="s">
        <v>121</v>
      </c>
      <c r="AO3" s="58">
        <v>560</v>
      </c>
      <c r="AQ3" s="76" t="s">
        <v>111</v>
      </c>
      <c r="AR3" s="64">
        <f>SUM(AX31)</f>
        <v>499.02</v>
      </c>
      <c r="AS3" s="47"/>
      <c r="AT3" s="47"/>
      <c r="AU3" s="47"/>
      <c r="AV3" s="47"/>
      <c r="AW3" s="47"/>
      <c r="AX3" s="77">
        <v>10.49</v>
      </c>
      <c r="AY3" s="77"/>
      <c r="AZ3" s="77">
        <v>14.58</v>
      </c>
      <c r="BA3" s="77"/>
      <c r="BB3" s="77"/>
      <c r="BC3" s="77">
        <v>33</v>
      </c>
      <c r="BD3" s="77">
        <v>2</v>
      </c>
      <c r="BE3" s="77"/>
      <c r="BF3" s="77">
        <v>111.51</v>
      </c>
      <c r="BG3" s="77"/>
      <c r="BH3" s="77"/>
      <c r="BI3" s="77"/>
      <c r="BJ3" s="77"/>
      <c r="BK3" s="77"/>
      <c r="BL3" s="77"/>
      <c r="BM3" s="77"/>
    </row>
    <row r="4" spans="1:65">
      <c r="A4" s="48">
        <v>44595</v>
      </c>
      <c r="B4" s="60">
        <v>213.5</v>
      </c>
      <c r="C4" s="61">
        <v>128.5</v>
      </c>
      <c r="D4" s="62">
        <v>0</v>
      </c>
      <c r="E4" s="63">
        <v>0</v>
      </c>
      <c r="F4" s="55">
        <f t="shared" si="0"/>
        <v>342</v>
      </c>
      <c r="G4" s="47"/>
      <c r="H4" s="47"/>
      <c r="I4" s="47"/>
      <c r="J4" s="37" t="s">
        <v>130</v>
      </c>
      <c r="K4" s="36">
        <v>576</v>
      </c>
      <c r="L4" s="36">
        <v>122</v>
      </c>
      <c r="M4" s="47"/>
      <c r="N4" s="37" t="s">
        <v>130</v>
      </c>
      <c r="O4" s="36">
        <v>576</v>
      </c>
      <c r="P4" s="47"/>
      <c r="Q4" s="80" t="s">
        <v>69</v>
      </c>
      <c r="R4" s="81">
        <v>1.5</v>
      </c>
      <c r="S4" s="47"/>
      <c r="T4" s="47">
        <v>15</v>
      </c>
      <c r="U4" s="58">
        <v>255</v>
      </c>
      <c r="V4" s="47"/>
      <c r="W4" s="88" t="s">
        <v>177</v>
      </c>
      <c r="X4" s="78">
        <v>1</v>
      </c>
      <c r="Y4" s="78">
        <v>0</v>
      </c>
      <c r="Z4" s="78">
        <v>3</v>
      </c>
      <c r="AA4" s="78">
        <v>9</v>
      </c>
      <c r="AB4" s="78">
        <v>5</v>
      </c>
      <c r="AC4" s="78">
        <v>5</v>
      </c>
      <c r="AD4" s="78">
        <v>21</v>
      </c>
      <c r="AE4" s="78">
        <v>16</v>
      </c>
      <c r="AF4" s="78">
        <v>26</v>
      </c>
      <c r="AG4" s="78">
        <v>31</v>
      </c>
      <c r="AH4" s="78">
        <v>5</v>
      </c>
      <c r="AI4" s="72">
        <f>SUM(X4:AH4)</f>
        <v>122</v>
      </c>
      <c r="AK4" s="49" t="s">
        <v>94</v>
      </c>
      <c r="AL4" s="50">
        <f>SUM(AZ31)</f>
        <v>135.76</v>
      </c>
      <c r="AM4" s="47"/>
      <c r="AN4" s="47" t="s">
        <v>122</v>
      </c>
      <c r="AO4" s="58">
        <v>480</v>
      </c>
      <c r="AQ4" s="76" t="s">
        <v>127</v>
      </c>
      <c r="AR4" s="64">
        <f>SUM(AY31)</f>
        <v>206.33</v>
      </c>
      <c r="AS4" s="47"/>
      <c r="AT4" s="47"/>
      <c r="AU4" s="47"/>
      <c r="AV4" s="47"/>
      <c r="AW4" s="47"/>
      <c r="AX4" s="77">
        <v>28.24</v>
      </c>
      <c r="AY4" s="77"/>
      <c r="AZ4" s="77">
        <v>27.5</v>
      </c>
      <c r="BA4" s="77"/>
      <c r="BB4" s="77"/>
      <c r="BC4" s="77">
        <v>23</v>
      </c>
      <c r="BD4" s="77"/>
      <c r="BE4" s="77"/>
      <c r="BF4" s="77"/>
      <c r="BG4" s="77"/>
      <c r="BH4" s="77"/>
      <c r="BI4" s="77"/>
      <c r="BJ4" s="77"/>
      <c r="BK4" s="77"/>
      <c r="BL4" s="77"/>
      <c r="BM4" s="77"/>
    </row>
    <row r="5" spans="1:65">
      <c r="A5" s="48">
        <v>44596</v>
      </c>
      <c r="B5" s="60">
        <v>289</v>
      </c>
      <c r="C5" s="61">
        <v>167.5</v>
      </c>
      <c r="D5" s="62">
        <v>0</v>
      </c>
      <c r="E5" s="63">
        <v>0</v>
      </c>
      <c r="F5" s="55">
        <f t="shared" si="0"/>
        <v>456.5</v>
      </c>
      <c r="G5" s="47"/>
      <c r="H5" s="47"/>
      <c r="I5" s="47"/>
      <c r="J5" s="37" t="s">
        <v>60</v>
      </c>
      <c r="K5" s="36">
        <v>510</v>
      </c>
      <c r="L5" s="36">
        <v>170</v>
      </c>
      <c r="M5" s="47"/>
      <c r="N5" s="37" t="s">
        <v>60</v>
      </c>
      <c r="O5" s="36">
        <v>510</v>
      </c>
      <c r="P5" s="47"/>
      <c r="Q5" s="80" t="s">
        <v>69</v>
      </c>
      <c r="R5" s="81">
        <v>4.5</v>
      </c>
      <c r="S5" s="47"/>
      <c r="T5" s="47">
        <v>16</v>
      </c>
      <c r="U5" s="58">
        <v>381</v>
      </c>
      <c r="V5" s="47"/>
      <c r="W5" s="80" t="s">
        <v>60</v>
      </c>
      <c r="X5" s="78">
        <v>0</v>
      </c>
      <c r="Y5" s="78">
        <v>2</v>
      </c>
      <c r="Z5" s="78">
        <v>7</v>
      </c>
      <c r="AA5" s="78">
        <v>11</v>
      </c>
      <c r="AB5" s="78">
        <v>13</v>
      </c>
      <c r="AC5" s="78">
        <v>24</v>
      </c>
      <c r="AD5" s="78">
        <v>32</v>
      </c>
      <c r="AE5" s="78">
        <v>24</v>
      </c>
      <c r="AF5" s="78">
        <v>26</v>
      </c>
      <c r="AG5" s="78">
        <v>28</v>
      </c>
      <c r="AH5" s="78">
        <v>3</v>
      </c>
      <c r="AI5" s="72">
        <f>SUM(X5:AH5)</f>
        <v>170</v>
      </c>
      <c r="AK5" s="49" t="s">
        <v>95</v>
      </c>
      <c r="AL5" s="50">
        <f>SUM(BA31)</f>
        <v>150.30000000000001</v>
      </c>
      <c r="AM5" s="47"/>
      <c r="AN5" s="47" t="s">
        <v>123</v>
      </c>
      <c r="AO5" s="58">
        <v>320</v>
      </c>
      <c r="AQ5" s="76" t="s">
        <v>94</v>
      </c>
      <c r="AR5" s="64">
        <f>SUM(AZ31)</f>
        <v>135.76</v>
      </c>
      <c r="AS5" s="47"/>
      <c r="AT5" s="47"/>
      <c r="AU5" s="47"/>
      <c r="AV5" s="47"/>
      <c r="AW5" s="47"/>
      <c r="AX5" s="77">
        <v>39.46</v>
      </c>
      <c r="AY5" s="77"/>
      <c r="AZ5" s="77">
        <v>27.91</v>
      </c>
      <c r="BA5" s="77"/>
      <c r="BB5" s="77"/>
      <c r="BC5" s="77">
        <v>23</v>
      </c>
      <c r="BD5" s="77"/>
      <c r="BE5" s="77"/>
      <c r="BF5" s="77"/>
      <c r="BG5" s="77"/>
      <c r="BH5" s="77"/>
      <c r="BI5" s="77"/>
      <c r="BJ5" s="77"/>
      <c r="BK5" s="77"/>
      <c r="BL5" s="77"/>
      <c r="BM5" s="77"/>
    </row>
    <row r="6" spans="1:65">
      <c r="A6" s="48">
        <v>44597</v>
      </c>
      <c r="B6" s="60">
        <v>274</v>
      </c>
      <c r="C6" s="61">
        <v>262.5</v>
      </c>
      <c r="D6" s="62">
        <v>0</v>
      </c>
      <c r="E6" s="63">
        <v>0</v>
      </c>
      <c r="F6" s="55">
        <f t="shared" si="0"/>
        <v>536.5</v>
      </c>
      <c r="G6" s="47"/>
      <c r="H6" s="47"/>
      <c r="I6" s="47"/>
      <c r="J6" s="88" t="s">
        <v>181</v>
      </c>
      <c r="K6" s="36">
        <v>475</v>
      </c>
      <c r="L6" s="36">
        <v>19</v>
      </c>
      <c r="M6" s="47"/>
      <c r="N6" s="37" t="s">
        <v>131</v>
      </c>
      <c r="O6" s="36">
        <v>475</v>
      </c>
      <c r="P6" s="47"/>
      <c r="Q6" s="80" t="s">
        <v>69</v>
      </c>
      <c r="R6" s="81">
        <v>8</v>
      </c>
      <c r="S6" s="47"/>
      <c r="T6" s="47">
        <v>17</v>
      </c>
      <c r="U6" s="58">
        <v>804.5</v>
      </c>
      <c r="V6" s="47"/>
      <c r="W6" s="88" t="s">
        <v>181</v>
      </c>
      <c r="X6" s="78">
        <v>0</v>
      </c>
      <c r="Y6" s="78">
        <v>0</v>
      </c>
      <c r="Z6" s="78">
        <v>2</v>
      </c>
      <c r="AA6" s="78">
        <v>1</v>
      </c>
      <c r="AB6" s="78">
        <v>1</v>
      </c>
      <c r="AC6" s="78">
        <v>0</v>
      </c>
      <c r="AD6" s="78">
        <v>1</v>
      </c>
      <c r="AE6" s="78">
        <v>5</v>
      </c>
      <c r="AF6" s="78">
        <v>4</v>
      </c>
      <c r="AG6" s="78">
        <v>3</v>
      </c>
      <c r="AH6" s="78">
        <v>2</v>
      </c>
      <c r="AI6" s="72">
        <f>SUM(X6:AH6)</f>
        <v>19</v>
      </c>
      <c r="AK6" s="49" t="s">
        <v>112</v>
      </c>
      <c r="AL6" s="64">
        <f>SUM(BB31)</f>
        <v>76.3</v>
      </c>
      <c r="AM6" s="47"/>
      <c r="AN6" s="47"/>
      <c r="AO6" s="47"/>
      <c r="AQ6" s="76" t="s">
        <v>95</v>
      </c>
      <c r="AR6" s="50">
        <f>SUM(BA31)</f>
        <v>150.30000000000001</v>
      </c>
      <c r="AS6" s="47"/>
      <c r="AT6" s="47"/>
      <c r="AU6" s="47"/>
      <c r="AV6" s="47"/>
      <c r="AW6" s="47"/>
      <c r="AX6" s="77">
        <v>71.73</v>
      </c>
      <c r="AY6" s="77"/>
      <c r="AZ6" s="77">
        <v>36.25</v>
      </c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</row>
    <row r="7" spans="1:65">
      <c r="A7" s="48">
        <v>44598</v>
      </c>
      <c r="B7" s="60">
        <v>329.5</v>
      </c>
      <c r="C7" s="61">
        <v>265</v>
      </c>
      <c r="D7" s="62">
        <v>0</v>
      </c>
      <c r="E7" s="63">
        <v>0</v>
      </c>
      <c r="F7" s="55">
        <f t="shared" si="0"/>
        <v>594.5</v>
      </c>
      <c r="G7" s="47"/>
      <c r="H7" s="47"/>
      <c r="I7" s="47"/>
      <c r="J7" s="37" t="s">
        <v>40</v>
      </c>
      <c r="K7" s="36">
        <v>375</v>
      </c>
      <c r="L7" s="36">
        <v>15</v>
      </c>
      <c r="M7" s="47"/>
      <c r="N7" s="47"/>
      <c r="O7" s="47"/>
      <c r="P7" s="47"/>
      <c r="Q7" s="80" t="s">
        <v>69</v>
      </c>
      <c r="R7" s="81">
        <v>21</v>
      </c>
      <c r="S7" s="47"/>
      <c r="T7" s="47">
        <v>18</v>
      </c>
      <c r="U7" s="58">
        <v>818.5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K7" s="49" t="s">
        <v>97</v>
      </c>
      <c r="AL7" s="50">
        <f>SUM(BC31)</f>
        <v>102</v>
      </c>
      <c r="AM7" s="47"/>
      <c r="AN7" s="47"/>
      <c r="AO7" s="47"/>
      <c r="AQ7" s="76" t="s">
        <v>112</v>
      </c>
      <c r="AR7" s="64">
        <f>SUM(BB31)</f>
        <v>76.3</v>
      </c>
      <c r="AS7" s="47"/>
      <c r="AT7" s="47"/>
      <c r="AU7" s="47"/>
      <c r="AV7" s="47"/>
      <c r="AW7" s="47"/>
      <c r="AX7" s="77">
        <v>61</v>
      </c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</row>
    <row r="8" spans="1:65">
      <c r="A8" s="48">
        <v>44599</v>
      </c>
      <c r="B8" s="68">
        <v>0</v>
      </c>
      <c r="C8" s="69">
        <v>0</v>
      </c>
      <c r="D8" s="68">
        <v>0</v>
      </c>
      <c r="E8" s="69">
        <v>0</v>
      </c>
      <c r="F8" s="70">
        <f t="shared" si="0"/>
        <v>0</v>
      </c>
      <c r="G8" s="47"/>
      <c r="H8" s="47"/>
      <c r="I8" s="47"/>
      <c r="J8" s="88" t="s">
        <v>168</v>
      </c>
      <c r="K8" s="36">
        <v>305</v>
      </c>
      <c r="L8" s="36">
        <v>61</v>
      </c>
      <c r="M8" s="47"/>
      <c r="N8" s="47"/>
      <c r="O8" s="47"/>
      <c r="P8" s="47"/>
      <c r="Q8" s="80" t="s">
        <v>69</v>
      </c>
      <c r="R8" s="81">
        <v>26.5</v>
      </c>
      <c r="S8" s="47"/>
      <c r="T8" s="47">
        <v>19</v>
      </c>
      <c r="U8" s="58">
        <v>1472.5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K8" s="49" t="s">
        <v>98</v>
      </c>
      <c r="AL8" s="50">
        <f>SUM(BD31)</f>
        <v>65.819999999999993</v>
      </c>
      <c r="AM8" s="47"/>
      <c r="AN8" s="47"/>
      <c r="AO8" s="47"/>
      <c r="AQ8" s="76" t="s">
        <v>97</v>
      </c>
      <c r="AR8" s="50">
        <f>SUM(BC31)</f>
        <v>102</v>
      </c>
      <c r="AS8" s="47"/>
      <c r="AT8" s="47"/>
      <c r="AU8" s="47"/>
      <c r="AV8" s="47"/>
      <c r="AW8" s="47"/>
      <c r="AX8" s="77">
        <v>36.82</v>
      </c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</row>
    <row r="9" spans="1:65">
      <c r="A9" s="48">
        <v>44600</v>
      </c>
      <c r="B9" s="60">
        <v>118.5</v>
      </c>
      <c r="C9" s="61">
        <v>138.5</v>
      </c>
      <c r="D9" s="62">
        <v>0</v>
      </c>
      <c r="E9" s="63">
        <v>0</v>
      </c>
      <c r="F9" s="55">
        <f t="shared" si="0"/>
        <v>257</v>
      </c>
      <c r="G9" s="47"/>
      <c r="H9" s="47"/>
      <c r="I9" s="47"/>
      <c r="J9" s="37" t="s">
        <v>17</v>
      </c>
      <c r="K9" s="36">
        <v>259.5</v>
      </c>
      <c r="L9" s="36">
        <v>173</v>
      </c>
      <c r="M9" s="47"/>
      <c r="N9" s="47"/>
      <c r="O9" s="47"/>
      <c r="P9" s="47"/>
      <c r="Q9" s="80" t="s">
        <v>69</v>
      </c>
      <c r="R9" s="81">
        <v>23</v>
      </c>
      <c r="S9" s="47"/>
      <c r="T9" s="47">
        <v>20</v>
      </c>
      <c r="U9" s="58">
        <v>2059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K9" s="49" t="s">
        <v>99</v>
      </c>
      <c r="AL9" s="50">
        <v>68.36</v>
      </c>
      <c r="AM9" s="47"/>
      <c r="AN9" s="47"/>
      <c r="AO9" s="47"/>
      <c r="AQ9" s="76" t="s">
        <v>98</v>
      </c>
      <c r="AR9" s="50">
        <f>SUM(BD31)</f>
        <v>65.819999999999993</v>
      </c>
      <c r="AS9" s="47"/>
      <c r="AT9" s="47"/>
      <c r="AU9" s="47"/>
      <c r="AV9" s="47"/>
      <c r="AW9" s="47"/>
      <c r="AX9" s="77">
        <v>11.64</v>
      </c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</row>
    <row r="10" spans="1:65">
      <c r="A10" s="48">
        <v>44601</v>
      </c>
      <c r="B10" s="60">
        <v>143.5</v>
      </c>
      <c r="C10" s="61">
        <v>62</v>
      </c>
      <c r="D10" s="62">
        <v>0</v>
      </c>
      <c r="E10" s="63">
        <v>0</v>
      </c>
      <c r="F10" s="55">
        <f t="shared" si="0"/>
        <v>205.5</v>
      </c>
      <c r="G10" s="47"/>
      <c r="H10" s="47"/>
      <c r="I10" s="47"/>
      <c r="J10" s="37" t="s">
        <v>57</v>
      </c>
      <c r="K10" s="36">
        <v>252</v>
      </c>
      <c r="L10" s="36">
        <v>84</v>
      </c>
      <c r="M10" s="47"/>
      <c r="N10" s="47"/>
      <c r="O10" s="47"/>
      <c r="P10" s="47"/>
      <c r="Q10" s="80" t="s">
        <v>70</v>
      </c>
      <c r="R10" s="81">
        <v>45</v>
      </c>
      <c r="S10" s="47"/>
      <c r="T10" s="47">
        <v>21</v>
      </c>
      <c r="U10" s="58">
        <v>2209.5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K10" s="49" t="s">
        <v>113</v>
      </c>
      <c r="AL10" s="64">
        <f>SUM(BF31)</f>
        <v>161.67000000000002</v>
      </c>
      <c r="AM10" s="47"/>
      <c r="AN10" s="47"/>
      <c r="AO10" s="47"/>
      <c r="AQ10" s="76" t="s">
        <v>99</v>
      </c>
      <c r="AR10" s="50">
        <f>SUM(BE31)</f>
        <v>68.94</v>
      </c>
      <c r="AS10" s="47"/>
      <c r="AT10" s="47"/>
      <c r="AU10" s="47"/>
      <c r="AV10" s="47"/>
      <c r="AW10" s="47"/>
      <c r="AX10" s="77">
        <v>10.97</v>
      </c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</row>
    <row r="11" spans="1:65">
      <c r="A11" s="48">
        <v>44602</v>
      </c>
      <c r="B11" s="60">
        <v>243</v>
      </c>
      <c r="C11" s="61">
        <v>162</v>
      </c>
      <c r="D11" s="62">
        <v>0</v>
      </c>
      <c r="E11" s="63">
        <v>0</v>
      </c>
      <c r="F11" s="55">
        <f t="shared" si="0"/>
        <v>405</v>
      </c>
      <c r="G11" s="47"/>
      <c r="H11" s="47"/>
      <c r="I11" s="47"/>
      <c r="J11" s="37" t="s">
        <v>55</v>
      </c>
      <c r="K11" s="36">
        <v>243</v>
      </c>
      <c r="L11" s="36">
        <v>81</v>
      </c>
      <c r="M11" s="47"/>
      <c r="N11" s="47"/>
      <c r="O11" s="47"/>
      <c r="P11" s="47"/>
      <c r="Q11" s="80" t="s">
        <v>70</v>
      </c>
      <c r="R11" s="81">
        <v>23</v>
      </c>
      <c r="S11" s="47"/>
      <c r="T11" s="47">
        <v>22</v>
      </c>
      <c r="U11" s="58">
        <v>1744</v>
      </c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K11" s="49" t="s">
        <v>101</v>
      </c>
      <c r="AL11" s="50">
        <f>SUM(BG31)</f>
        <v>420</v>
      </c>
      <c r="AM11" s="47"/>
      <c r="AN11" s="47"/>
      <c r="AO11" s="47"/>
      <c r="AQ11" s="76" t="s">
        <v>113</v>
      </c>
      <c r="AR11" s="64">
        <f>SUM(BF31)</f>
        <v>161.67000000000002</v>
      </c>
      <c r="AS11" s="47"/>
      <c r="AT11" s="47"/>
      <c r="AU11" s="47"/>
      <c r="AV11" s="47"/>
      <c r="AW11" s="47"/>
      <c r="AX11" s="77">
        <v>14</v>
      </c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</row>
    <row r="12" spans="1:65">
      <c r="A12" s="48">
        <v>44603</v>
      </c>
      <c r="B12" s="60">
        <v>71.5</v>
      </c>
      <c r="C12" s="61">
        <v>69.5</v>
      </c>
      <c r="D12" s="62">
        <v>0</v>
      </c>
      <c r="E12" s="63">
        <v>0</v>
      </c>
      <c r="F12" s="55">
        <f t="shared" si="0"/>
        <v>141</v>
      </c>
      <c r="G12" s="47"/>
      <c r="H12" s="47"/>
      <c r="I12" s="47"/>
      <c r="J12" s="88" t="s">
        <v>182</v>
      </c>
      <c r="K12" s="36">
        <v>232</v>
      </c>
      <c r="L12" s="36">
        <v>29</v>
      </c>
      <c r="M12" s="47"/>
      <c r="N12" s="47"/>
      <c r="O12" s="47"/>
      <c r="P12" s="47"/>
      <c r="Q12" s="80" t="s">
        <v>70</v>
      </c>
      <c r="R12" s="81">
        <v>29.5</v>
      </c>
      <c r="S12" s="47"/>
      <c r="T12" s="47">
        <v>23</v>
      </c>
      <c r="U12" s="58">
        <v>426.5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K12" s="49" t="s">
        <v>102</v>
      </c>
      <c r="AL12" s="50">
        <f>SUM(BH31)</f>
        <v>0</v>
      </c>
      <c r="AM12" s="47"/>
      <c r="AN12" s="47"/>
      <c r="AO12" s="47"/>
      <c r="AQ12" s="76" t="s">
        <v>101</v>
      </c>
      <c r="AR12" s="50">
        <f>SUM(BG31)</f>
        <v>420</v>
      </c>
      <c r="AS12" s="47"/>
      <c r="AT12" s="47"/>
      <c r="AU12" s="47"/>
      <c r="AV12" s="47"/>
      <c r="AW12" s="47"/>
      <c r="AX12" s="77">
        <v>28.87</v>
      </c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</row>
    <row r="13" spans="1:65">
      <c r="A13" s="48">
        <v>44604</v>
      </c>
      <c r="B13" s="60">
        <v>307</v>
      </c>
      <c r="C13" s="61">
        <v>403.5</v>
      </c>
      <c r="D13" s="62">
        <v>0</v>
      </c>
      <c r="E13" s="63">
        <v>0</v>
      </c>
      <c r="F13" s="55">
        <f t="shared" si="0"/>
        <v>710.5</v>
      </c>
      <c r="G13" s="47"/>
      <c r="H13" s="47"/>
      <c r="I13" s="47"/>
      <c r="J13" s="37" t="s">
        <v>15</v>
      </c>
      <c r="K13" s="36">
        <v>201</v>
      </c>
      <c r="L13" s="36">
        <v>67</v>
      </c>
      <c r="M13" s="47"/>
      <c r="N13" s="47"/>
      <c r="O13" s="47"/>
      <c r="P13" s="47"/>
      <c r="Q13" s="80" t="s">
        <v>70</v>
      </c>
      <c r="R13" s="81">
        <v>31</v>
      </c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K13" s="49" t="s">
        <v>103</v>
      </c>
      <c r="AL13" s="50">
        <v>0</v>
      </c>
      <c r="AM13" s="47"/>
      <c r="AN13" s="47"/>
      <c r="AO13" s="47"/>
      <c r="AQ13" s="76" t="s">
        <v>102</v>
      </c>
      <c r="AR13" s="50">
        <f>SUM(BH31)</f>
        <v>0</v>
      </c>
      <c r="AS13" s="47"/>
      <c r="AT13" s="47"/>
      <c r="AU13" s="47"/>
      <c r="AV13" s="47"/>
      <c r="AW13" s="47"/>
      <c r="AX13" s="77">
        <v>53.05</v>
      </c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</row>
    <row r="14" spans="1:65">
      <c r="A14" s="48">
        <v>44605</v>
      </c>
      <c r="B14" s="60">
        <v>182</v>
      </c>
      <c r="C14" s="61">
        <v>113</v>
      </c>
      <c r="D14" s="62">
        <v>0</v>
      </c>
      <c r="E14" s="63">
        <v>0</v>
      </c>
      <c r="F14" s="55">
        <f t="shared" si="0"/>
        <v>295</v>
      </c>
      <c r="G14" s="47"/>
      <c r="H14" s="47"/>
      <c r="I14" s="47"/>
      <c r="J14" s="37" t="s">
        <v>59</v>
      </c>
      <c r="K14" s="36">
        <v>171</v>
      </c>
      <c r="L14" s="36">
        <v>57</v>
      </c>
      <c r="M14" s="47"/>
      <c r="N14" s="47"/>
      <c r="O14" s="47"/>
      <c r="P14" s="47"/>
      <c r="Q14" s="80" t="s">
        <v>70</v>
      </c>
      <c r="R14" s="81">
        <v>7.5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K14" s="49" t="s">
        <v>114</v>
      </c>
      <c r="AL14" s="50">
        <v>0</v>
      </c>
      <c r="AM14" s="47"/>
      <c r="AN14" s="47"/>
      <c r="AO14" s="47"/>
      <c r="AQ14" s="76" t="s">
        <v>103</v>
      </c>
      <c r="AR14" s="50">
        <f>SUM(BI31)</f>
        <v>0</v>
      </c>
      <c r="AS14" s="47"/>
      <c r="AT14" s="47"/>
      <c r="AU14" s="47"/>
      <c r="AV14" s="47"/>
      <c r="AW14" s="47"/>
      <c r="AX14" s="77">
        <v>11</v>
      </c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</row>
    <row r="15" spans="1:65">
      <c r="A15" s="48">
        <v>44606</v>
      </c>
      <c r="B15" s="60">
        <v>543.5</v>
      </c>
      <c r="C15" s="61">
        <v>273.5</v>
      </c>
      <c r="D15" s="62">
        <v>0</v>
      </c>
      <c r="E15" s="63">
        <v>0</v>
      </c>
      <c r="F15" s="55">
        <f t="shared" si="0"/>
        <v>817</v>
      </c>
      <c r="G15" s="47"/>
      <c r="H15" s="47"/>
      <c r="I15" s="47"/>
      <c r="J15" s="37" t="s">
        <v>9</v>
      </c>
      <c r="K15" s="36">
        <v>163.5</v>
      </c>
      <c r="L15" s="36">
        <v>109</v>
      </c>
      <c r="M15" s="47"/>
      <c r="N15" s="47"/>
      <c r="O15" s="47"/>
      <c r="P15" s="47"/>
      <c r="Q15" s="80" t="s">
        <v>70</v>
      </c>
      <c r="R15" s="81">
        <v>12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K15" s="49" t="s">
        <v>115</v>
      </c>
      <c r="AL15" s="50">
        <v>24</v>
      </c>
      <c r="AM15" s="47"/>
      <c r="AN15" s="47"/>
      <c r="AO15" s="47"/>
      <c r="AQ15" s="76" t="s">
        <v>114</v>
      </c>
      <c r="AR15" s="50">
        <f>SUM(BJ31)</f>
        <v>0</v>
      </c>
      <c r="AS15" s="47"/>
      <c r="AT15" s="47"/>
      <c r="AU15" s="47"/>
      <c r="AV15" s="47"/>
      <c r="AW15" s="47"/>
      <c r="AX15" s="77">
        <v>14.45</v>
      </c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</row>
    <row r="16" spans="1:65">
      <c r="A16" s="48">
        <v>44607</v>
      </c>
      <c r="B16" s="60">
        <v>84.5</v>
      </c>
      <c r="C16" s="61">
        <v>295</v>
      </c>
      <c r="D16" s="62">
        <v>0</v>
      </c>
      <c r="E16" s="63">
        <v>0</v>
      </c>
      <c r="F16" s="55">
        <f t="shared" si="0"/>
        <v>379.5</v>
      </c>
      <c r="G16" s="47"/>
      <c r="H16" s="47"/>
      <c r="I16" s="47"/>
      <c r="J16" s="88" t="s">
        <v>183</v>
      </c>
      <c r="K16" s="36">
        <v>143</v>
      </c>
      <c r="L16" s="36">
        <v>7</v>
      </c>
      <c r="M16" s="47"/>
      <c r="N16" s="47"/>
      <c r="O16" s="47"/>
      <c r="P16" s="47"/>
      <c r="Q16" s="80" t="s">
        <v>70</v>
      </c>
      <c r="R16" s="81">
        <v>1.5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K16" s="49" t="s">
        <v>116</v>
      </c>
      <c r="AL16" s="50">
        <v>0</v>
      </c>
      <c r="AM16" s="47"/>
      <c r="AN16" s="47"/>
      <c r="AO16" s="47"/>
      <c r="AQ16" s="76" t="s">
        <v>115</v>
      </c>
      <c r="AR16" s="50">
        <f>SUM(BK31)</f>
        <v>0</v>
      </c>
      <c r="AS16" s="47"/>
      <c r="AT16" s="47"/>
      <c r="AU16" s="47"/>
      <c r="AV16" s="47"/>
      <c r="AW16" s="47"/>
      <c r="AX16" s="77">
        <v>80.28</v>
      </c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</row>
    <row r="17" spans="1:65">
      <c r="A17" s="48">
        <v>44608</v>
      </c>
      <c r="B17" s="60">
        <v>51.5</v>
      </c>
      <c r="C17" s="61">
        <v>130.5</v>
      </c>
      <c r="D17" s="62">
        <v>0</v>
      </c>
      <c r="E17" s="63">
        <v>0</v>
      </c>
      <c r="F17" s="55">
        <f t="shared" si="0"/>
        <v>182</v>
      </c>
      <c r="G17" s="47"/>
      <c r="H17" s="47"/>
      <c r="I17" s="47"/>
      <c r="J17" s="88" t="s">
        <v>184</v>
      </c>
      <c r="K17" s="36">
        <v>140</v>
      </c>
      <c r="L17" s="36">
        <v>7</v>
      </c>
      <c r="M17" s="47"/>
      <c r="N17" s="47"/>
      <c r="O17" s="47"/>
      <c r="P17" s="47"/>
      <c r="Q17" s="80" t="s">
        <v>70</v>
      </c>
      <c r="R17" s="81">
        <v>9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K17" s="49" t="s">
        <v>107</v>
      </c>
      <c r="AL17" s="50">
        <v>0</v>
      </c>
      <c r="AM17" s="47"/>
      <c r="AN17" s="47"/>
      <c r="AO17" s="47"/>
      <c r="AQ17" s="76" t="s">
        <v>116</v>
      </c>
      <c r="AR17" s="50">
        <f>SUM(BL31)</f>
        <v>0</v>
      </c>
      <c r="AS17" s="47"/>
      <c r="AT17" s="47"/>
      <c r="AU17" s="47"/>
      <c r="AV17" s="47"/>
      <c r="AW17" s="4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</row>
    <row r="18" spans="1:65">
      <c r="A18" s="48">
        <v>44609</v>
      </c>
      <c r="B18" s="60">
        <v>45.5</v>
      </c>
      <c r="C18" s="61">
        <v>109.5</v>
      </c>
      <c r="D18" s="62">
        <v>0</v>
      </c>
      <c r="E18" s="63">
        <v>0</v>
      </c>
      <c r="F18" s="55">
        <f t="shared" si="0"/>
        <v>155</v>
      </c>
      <c r="G18" s="47"/>
      <c r="H18" s="47"/>
      <c r="I18" s="47"/>
      <c r="J18" s="88" t="s">
        <v>169</v>
      </c>
      <c r="K18" s="36">
        <v>135</v>
      </c>
      <c r="L18" s="36">
        <v>9</v>
      </c>
      <c r="M18" s="47"/>
      <c r="N18" s="47"/>
      <c r="O18" s="47"/>
      <c r="P18" s="47"/>
      <c r="Q18" s="80" t="s">
        <v>70</v>
      </c>
      <c r="R18" s="81">
        <v>9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K18" s="49" t="s">
        <v>117</v>
      </c>
      <c r="AL18" s="50">
        <v>1232</v>
      </c>
      <c r="AM18" s="47"/>
      <c r="AN18" s="47"/>
      <c r="AO18" s="47"/>
      <c r="AQ18" s="76" t="s">
        <v>107</v>
      </c>
      <c r="AR18" s="50">
        <f>SUM(BM31)</f>
        <v>0</v>
      </c>
      <c r="AS18" s="47"/>
      <c r="AT18" s="47"/>
      <c r="AU18" s="47"/>
      <c r="AV18" s="47"/>
      <c r="AW18" s="4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</row>
    <row r="19" spans="1:65">
      <c r="A19" s="48">
        <v>44610</v>
      </c>
      <c r="B19" s="60">
        <v>208</v>
      </c>
      <c r="C19" s="61">
        <v>299.5</v>
      </c>
      <c r="D19" s="62">
        <v>0</v>
      </c>
      <c r="E19" s="63">
        <v>0</v>
      </c>
      <c r="F19" s="55">
        <f t="shared" si="0"/>
        <v>507.5</v>
      </c>
      <c r="G19" s="47"/>
      <c r="H19" s="47"/>
      <c r="I19" s="47"/>
      <c r="J19" s="37" t="s">
        <v>42</v>
      </c>
      <c r="K19" s="36">
        <v>120</v>
      </c>
      <c r="L19" s="36">
        <v>6</v>
      </c>
      <c r="M19" s="47"/>
      <c r="N19" s="47"/>
      <c r="O19" s="47"/>
      <c r="P19" s="47"/>
      <c r="Q19" s="80" t="s">
        <v>70</v>
      </c>
      <c r="R19" s="81">
        <v>3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K19" s="47"/>
      <c r="AL19" s="47"/>
      <c r="AM19" s="47"/>
      <c r="AN19" s="47"/>
      <c r="AO19" s="47"/>
      <c r="AQ19" s="76" t="s">
        <v>117</v>
      </c>
      <c r="AR19" s="50">
        <v>1232</v>
      </c>
      <c r="AS19" s="47"/>
      <c r="AT19" s="47"/>
      <c r="AU19" s="47"/>
      <c r="AV19" s="47"/>
      <c r="AW19" s="4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</row>
    <row r="20" spans="1:65">
      <c r="A20" s="48">
        <v>44611</v>
      </c>
      <c r="B20" s="60">
        <v>342</v>
      </c>
      <c r="C20" s="61">
        <v>593.5</v>
      </c>
      <c r="D20" s="62">
        <v>0</v>
      </c>
      <c r="E20" s="63">
        <v>0</v>
      </c>
      <c r="F20" s="55">
        <f t="shared" si="0"/>
        <v>935.5</v>
      </c>
      <c r="G20" s="47"/>
      <c r="H20" s="47"/>
      <c r="I20" s="47"/>
      <c r="J20" s="37" t="s">
        <v>133</v>
      </c>
      <c r="K20" s="36">
        <v>117</v>
      </c>
      <c r="L20" s="36">
        <v>40</v>
      </c>
      <c r="M20" s="47"/>
      <c r="N20" s="47"/>
      <c r="O20" s="47"/>
      <c r="P20" s="47"/>
      <c r="Q20" s="80" t="s">
        <v>70</v>
      </c>
      <c r="R20" s="81">
        <v>4.5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</row>
    <row r="21" spans="1:65">
      <c r="A21" s="48">
        <v>44612</v>
      </c>
      <c r="B21" s="60">
        <v>305</v>
      </c>
      <c r="C21" s="61">
        <v>161</v>
      </c>
      <c r="D21" s="62">
        <v>0</v>
      </c>
      <c r="E21" s="63">
        <v>0</v>
      </c>
      <c r="F21" s="55">
        <f t="shared" si="0"/>
        <v>466</v>
      </c>
      <c r="G21" s="47"/>
      <c r="H21" s="47"/>
      <c r="I21" s="47"/>
      <c r="J21" s="37" t="s">
        <v>41</v>
      </c>
      <c r="K21" s="36">
        <v>99</v>
      </c>
      <c r="L21" s="36">
        <v>66</v>
      </c>
      <c r="M21" s="47"/>
      <c r="N21" s="47"/>
      <c r="O21" s="47"/>
      <c r="P21" s="47"/>
      <c r="Q21" s="80" t="s">
        <v>70</v>
      </c>
      <c r="R21" s="81">
        <v>3</v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</row>
    <row r="22" spans="1:65">
      <c r="A22" s="48">
        <v>44613</v>
      </c>
      <c r="B22" s="68">
        <v>0</v>
      </c>
      <c r="C22" s="69">
        <v>0</v>
      </c>
      <c r="D22" s="68">
        <v>0</v>
      </c>
      <c r="E22" s="69">
        <v>0</v>
      </c>
      <c r="F22" s="70">
        <f t="shared" si="0"/>
        <v>0</v>
      </c>
      <c r="G22" s="47"/>
      <c r="H22" s="47"/>
      <c r="I22" s="47"/>
      <c r="J22" s="37" t="s">
        <v>63</v>
      </c>
      <c r="K22" s="36">
        <v>96</v>
      </c>
      <c r="L22" s="36">
        <v>63</v>
      </c>
      <c r="M22" s="47"/>
      <c r="N22" s="47"/>
      <c r="O22" s="47"/>
      <c r="P22" s="47"/>
      <c r="Q22" s="80" t="s">
        <v>70</v>
      </c>
      <c r="R22" s="81">
        <v>37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</row>
    <row r="23" spans="1:65">
      <c r="A23" s="48">
        <v>44614</v>
      </c>
      <c r="B23" s="60">
        <v>207</v>
      </c>
      <c r="C23" s="61">
        <v>104.5</v>
      </c>
      <c r="D23" s="62">
        <v>0</v>
      </c>
      <c r="E23" s="63">
        <v>0</v>
      </c>
      <c r="F23" s="55">
        <f t="shared" si="0"/>
        <v>311.5</v>
      </c>
      <c r="G23" s="47"/>
      <c r="H23" s="47"/>
      <c r="I23" s="47"/>
      <c r="J23" s="37" t="s">
        <v>43</v>
      </c>
      <c r="K23" s="36">
        <v>78</v>
      </c>
      <c r="L23" s="36">
        <v>39</v>
      </c>
      <c r="M23" s="47"/>
      <c r="N23" s="47"/>
      <c r="O23" s="47"/>
      <c r="P23" s="47"/>
      <c r="Q23" s="80" t="s">
        <v>70</v>
      </c>
      <c r="R23" s="81">
        <v>6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</row>
    <row r="24" spans="1:65">
      <c r="A24" s="48">
        <v>44615</v>
      </c>
      <c r="B24" s="60">
        <v>115</v>
      </c>
      <c r="C24" s="61">
        <v>57</v>
      </c>
      <c r="D24" s="62">
        <v>0</v>
      </c>
      <c r="E24" s="63">
        <v>0</v>
      </c>
      <c r="F24" s="55">
        <f t="shared" si="0"/>
        <v>172</v>
      </c>
      <c r="G24" s="47"/>
      <c r="H24" s="47"/>
      <c r="I24" s="47"/>
      <c r="J24" s="37" t="s">
        <v>134</v>
      </c>
      <c r="K24" s="36">
        <v>72</v>
      </c>
      <c r="L24" s="36">
        <v>9</v>
      </c>
      <c r="M24" s="47"/>
      <c r="N24" s="47"/>
      <c r="O24" s="47"/>
      <c r="P24" s="47"/>
      <c r="Q24" s="80" t="s">
        <v>70</v>
      </c>
      <c r="R24" s="81">
        <v>22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</row>
    <row r="25" spans="1:65">
      <c r="A25" s="48">
        <v>44616</v>
      </c>
      <c r="B25" s="60">
        <v>39</v>
      </c>
      <c r="C25" s="61">
        <v>143</v>
      </c>
      <c r="D25" s="62">
        <v>0</v>
      </c>
      <c r="E25" s="63">
        <v>0</v>
      </c>
      <c r="F25" s="55">
        <f t="shared" si="0"/>
        <v>182</v>
      </c>
      <c r="G25" s="47"/>
      <c r="H25" s="47"/>
      <c r="I25" s="47"/>
      <c r="J25" s="37" t="s">
        <v>45</v>
      </c>
      <c r="K25" s="36">
        <v>66.5</v>
      </c>
      <c r="L25" s="36">
        <v>19</v>
      </c>
      <c r="M25" s="47"/>
      <c r="N25" s="47"/>
      <c r="O25" s="47"/>
      <c r="P25" s="47"/>
      <c r="Q25" s="80" t="s">
        <v>70</v>
      </c>
      <c r="R25" s="81">
        <v>12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</row>
    <row r="26" spans="1:65">
      <c r="A26" s="48">
        <v>44617</v>
      </c>
      <c r="B26" s="60">
        <v>169.5</v>
      </c>
      <c r="C26" s="61">
        <v>254.5</v>
      </c>
      <c r="D26" s="62">
        <v>0</v>
      </c>
      <c r="E26" s="63">
        <v>0</v>
      </c>
      <c r="F26" s="55">
        <f t="shared" si="0"/>
        <v>424</v>
      </c>
      <c r="G26" s="47"/>
      <c r="H26" s="47"/>
      <c r="I26" s="47"/>
      <c r="J26" s="37" t="s">
        <v>13</v>
      </c>
      <c r="K26" s="36">
        <v>63</v>
      </c>
      <c r="L26" s="36">
        <v>18</v>
      </c>
      <c r="M26" s="47"/>
      <c r="N26" s="47"/>
      <c r="O26" s="47"/>
      <c r="P26" s="47"/>
      <c r="Q26" s="80" t="s">
        <v>71</v>
      </c>
      <c r="R26" s="81">
        <v>3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</row>
    <row r="27" spans="1:65">
      <c r="A27" s="48">
        <v>44618</v>
      </c>
      <c r="B27" s="60">
        <v>248.5</v>
      </c>
      <c r="C27" s="61">
        <v>213</v>
      </c>
      <c r="D27" s="62">
        <v>0</v>
      </c>
      <c r="E27" s="63">
        <v>0</v>
      </c>
      <c r="F27" s="55">
        <f t="shared" si="0"/>
        <v>461.5</v>
      </c>
      <c r="G27" s="47"/>
      <c r="H27" s="47"/>
      <c r="I27" s="47"/>
      <c r="J27" s="88" t="s">
        <v>176</v>
      </c>
      <c r="K27" s="36">
        <v>60</v>
      </c>
      <c r="L27" s="36">
        <v>3</v>
      </c>
      <c r="M27" s="47"/>
      <c r="N27" s="47"/>
      <c r="O27" s="47"/>
      <c r="P27" s="47"/>
      <c r="Q27" s="80" t="s">
        <v>71</v>
      </c>
      <c r="R27" s="81">
        <v>36.5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</row>
    <row r="28" spans="1:65">
      <c r="A28" s="48">
        <v>44619</v>
      </c>
      <c r="B28" s="60">
        <v>181.5</v>
      </c>
      <c r="C28" s="61">
        <v>162.5</v>
      </c>
      <c r="D28" s="62">
        <v>0</v>
      </c>
      <c r="E28" s="63">
        <v>0</v>
      </c>
      <c r="F28" s="55">
        <f t="shared" si="0"/>
        <v>344</v>
      </c>
      <c r="G28" s="47"/>
      <c r="H28" s="47"/>
      <c r="I28" s="47"/>
      <c r="J28" s="37" t="s">
        <v>135</v>
      </c>
      <c r="K28" s="36">
        <v>60</v>
      </c>
      <c r="L28" s="36">
        <v>3</v>
      </c>
      <c r="M28" s="47"/>
      <c r="N28" s="47"/>
      <c r="O28" s="47"/>
      <c r="P28" s="47"/>
      <c r="Q28" s="80" t="s">
        <v>71</v>
      </c>
      <c r="R28" s="81">
        <v>8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</row>
    <row r="29" spans="1:65">
      <c r="A29" s="48">
        <v>44620</v>
      </c>
      <c r="B29" s="60">
        <v>193.16</v>
      </c>
      <c r="C29" s="61">
        <v>261.33999999999997</v>
      </c>
      <c r="D29" s="62">
        <v>0</v>
      </c>
      <c r="E29" s="63">
        <v>0</v>
      </c>
      <c r="F29" s="55">
        <f t="shared" si="0"/>
        <v>454.5</v>
      </c>
      <c r="G29" s="47"/>
      <c r="H29" s="47"/>
      <c r="I29" s="47"/>
      <c r="J29" s="37" t="s">
        <v>136</v>
      </c>
      <c r="K29" s="36">
        <v>60</v>
      </c>
      <c r="L29" s="36">
        <v>2</v>
      </c>
      <c r="M29" s="47"/>
      <c r="N29" s="47"/>
      <c r="O29" s="47"/>
      <c r="P29" s="47"/>
      <c r="Q29" s="80" t="s">
        <v>71</v>
      </c>
      <c r="R29" s="81">
        <v>4.5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</row>
    <row r="30" spans="1:65">
      <c r="A30" s="48"/>
      <c r="B30" s="47"/>
      <c r="C30" s="47"/>
      <c r="D30" s="47"/>
      <c r="E30" s="47"/>
      <c r="F30" s="47"/>
      <c r="G30" s="47"/>
      <c r="H30" s="47"/>
      <c r="I30" s="47"/>
      <c r="J30" s="88" t="s">
        <v>174</v>
      </c>
      <c r="K30" s="36">
        <v>60</v>
      </c>
      <c r="L30" s="36">
        <v>6</v>
      </c>
      <c r="M30" s="47"/>
      <c r="N30" s="47"/>
      <c r="O30" s="47"/>
      <c r="P30" s="47"/>
      <c r="Q30" s="80" t="s">
        <v>71</v>
      </c>
      <c r="R30" s="81">
        <v>9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</row>
    <row r="31" spans="1:65" ht="18.75">
      <c r="A31" s="48"/>
      <c r="B31" s="47"/>
      <c r="C31" s="47"/>
      <c r="D31" s="47"/>
      <c r="E31" s="47"/>
      <c r="F31" s="47"/>
      <c r="G31" s="47"/>
      <c r="H31" s="47"/>
      <c r="I31" s="47"/>
      <c r="J31" s="37" t="s">
        <v>37</v>
      </c>
      <c r="K31" s="36">
        <v>55</v>
      </c>
      <c r="L31" s="36">
        <v>2</v>
      </c>
      <c r="M31" s="47"/>
      <c r="N31" s="47"/>
      <c r="O31" s="47"/>
      <c r="P31" s="47"/>
      <c r="Q31" s="80" t="s">
        <v>71</v>
      </c>
      <c r="R31" s="81">
        <v>20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75">
        <f t="shared" ref="AX31:BM31" si="1">SUM(AX2:AX30)</f>
        <v>499.02</v>
      </c>
      <c r="AY31" s="75">
        <f t="shared" si="1"/>
        <v>206.33</v>
      </c>
      <c r="AZ31" s="75">
        <f t="shared" si="1"/>
        <v>135.76</v>
      </c>
      <c r="BA31" s="75">
        <f t="shared" si="1"/>
        <v>150.30000000000001</v>
      </c>
      <c r="BB31" s="75">
        <f t="shared" si="1"/>
        <v>76.3</v>
      </c>
      <c r="BC31" s="75">
        <f t="shared" si="1"/>
        <v>102</v>
      </c>
      <c r="BD31" s="75">
        <f t="shared" si="1"/>
        <v>65.819999999999993</v>
      </c>
      <c r="BE31" s="75">
        <f t="shared" si="1"/>
        <v>68.94</v>
      </c>
      <c r="BF31" s="75">
        <f t="shared" si="1"/>
        <v>161.67000000000002</v>
      </c>
      <c r="BG31" s="75">
        <f t="shared" si="1"/>
        <v>420</v>
      </c>
      <c r="BH31" s="75">
        <f t="shared" si="1"/>
        <v>0</v>
      </c>
      <c r="BI31" s="75">
        <f t="shared" si="1"/>
        <v>0</v>
      </c>
      <c r="BJ31" s="75">
        <f t="shared" si="1"/>
        <v>0</v>
      </c>
      <c r="BK31" s="75">
        <f t="shared" si="1"/>
        <v>0</v>
      </c>
      <c r="BL31" s="75">
        <f t="shared" si="1"/>
        <v>0</v>
      </c>
      <c r="BM31" s="75">
        <f t="shared" si="1"/>
        <v>0</v>
      </c>
    </row>
    <row r="32" spans="1:65">
      <c r="A32" s="48"/>
      <c r="B32" s="47"/>
      <c r="C32" s="47"/>
      <c r="D32" s="47"/>
      <c r="E32" s="47"/>
      <c r="F32" s="47"/>
      <c r="G32" s="47"/>
      <c r="H32" s="47"/>
      <c r="I32" s="47"/>
      <c r="J32" s="37" t="s">
        <v>18</v>
      </c>
      <c r="K32" s="36">
        <v>48</v>
      </c>
      <c r="L32" s="36">
        <v>32</v>
      </c>
      <c r="M32" s="47"/>
      <c r="N32" s="47"/>
      <c r="O32" s="47"/>
      <c r="P32" s="47"/>
      <c r="Q32" s="80" t="s">
        <v>71</v>
      </c>
      <c r="R32" s="81">
        <v>9.5</v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</row>
    <row r="33" spans="1:65">
      <c r="A33" s="47"/>
      <c r="B33" s="47"/>
      <c r="C33" s="47"/>
      <c r="D33" s="47"/>
      <c r="E33" s="47"/>
      <c r="F33" s="47"/>
      <c r="G33" s="47"/>
      <c r="H33" s="47"/>
      <c r="I33" s="47"/>
      <c r="J33" s="88" t="s">
        <v>175</v>
      </c>
      <c r="K33" s="36">
        <v>48</v>
      </c>
      <c r="L33" s="36">
        <v>18</v>
      </c>
      <c r="M33" s="47"/>
      <c r="N33" s="47"/>
      <c r="O33" s="47"/>
      <c r="P33" s="47"/>
      <c r="Q33" s="80" t="s">
        <v>71</v>
      </c>
      <c r="R33" s="81">
        <v>20</v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</row>
    <row r="34" spans="1:65">
      <c r="A34" s="47"/>
      <c r="B34" s="47"/>
      <c r="C34" s="47"/>
      <c r="D34" s="47"/>
      <c r="E34" s="47"/>
      <c r="F34" s="47"/>
      <c r="G34" s="47"/>
      <c r="H34" s="47"/>
      <c r="I34" s="47"/>
      <c r="J34" s="37" t="s">
        <v>39</v>
      </c>
      <c r="K34" s="36">
        <v>45</v>
      </c>
      <c r="L34" s="36">
        <v>30</v>
      </c>
      <c r="M34" s="47"/>
      <c r="N34" s="47"/>
      <c r="O34" s="47"/>
      <c r="P34" s="47"/>
      <c r="Q34" s="80" t="s">
        <v>71</v>
      </c>
      <c r="R34" s="81">
        <v>6</v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</row>
    <row r="35" spans="1:65">
      <c r="A35" s="47"/>
      <c r="B35" s="47"/>
      <c r="C35" s="47"/>
      <c r="D35" s="47"/>
      <c r="E35" s="47"/>
      <c r="F35" s="47"/>
      <c r="G35" s="47"/>
      <c r="H35" s="47"/>
      <c r="I35" s="47"/>
      <c r="J35" s="37" t="s">
        <v>64</v>
      </c>
      <c r="K35" s="36">
        <v>45</v>
      </c>
      <c r="L35" s="36">
        <v>30</v>
      </c>
      <c r="M35" s="47"/>
      <c r="N35" s="47"/>
      <c r="O35" s="47"/>
      <c r="P35" s="47"/>
      <c r="Q35" s="80" t="s">
        <v>71</v>
      </c>
      <c r="R35" s="81">
        <v>15.5</v>
      </c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</row>
    <row r="36" spans="1:65">
      <c r="A36" s="47"/>
      <c r="B36" s="47"/>
      <c r="C36" s="47"/>
      <c r="D36" s="47"/>
      <c r="E36" s="47"/>
      <c r="F36" s="47"/>
      <c r="G36" s="47"/>
      <c r="H36" s="47"/>
      <c r="I36" s="47"/>
      <c r="J36" s="37" t="s">
        <v>14</v>
      </c>
      <c r="K36" s="36">
        <v>42</v>
      </c>
      <c r="L36" s="36">
        <v>14</v>
      </c>
      <c r="M36" s="47"/>
      <c r="N36" s="47"/>
      <c r="O36" s="47"/>
      <c r="P36" s="47"/>
      <c r="Q36" s="80" t="s">
        <v>71</v>
      </c>
      <c r="R36" s="81">
        <v>28</v>
      </c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</row>
    <row r="37" spans="1:65">
      <c r="A37" s="47"/>
      <c r="B37" s="47"/>
      <c r="C37" s="47"/>
      <c r="D37" s="47"/>
      <c r="E37" s="47"/>
      <c r="F37" s="47"/>
      <c r="G37" s="47"/>
      <c r="H37" s="47"/>
      <c r="I37" s="47"/>
      <c r="J37" s="88" t="s">
        <v>185</v>
      </c>
      <c r="K37" s="36">
        <v>40</v>
      </c>
      <c r="L37" s="36">
        <v>2</v>
      </c>
      <c r="M37" s="47"/>
      <c r="N37" s="47"/>
      <c r="O37" s="47"/>
      <c r="P37" s="47"/>
      <c r="Q37" s="80" t="s">
        <v>71</v>
      </c>
      <c r="R37" s="81">
        <v>1.5</v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</row>
    <row r="38" spans="1:65">
      <c r="A38" s="47"/>
      <c r="B38" s="47"/>
      <c r="C38" s="47"/>
      <c r="D38" s="47"/>
      <c r="E38" s="47"/>
      <c r="F38" s="47"/>
      <c r="G38" s="47"/>
      <c r="H38" s="47"/>
      <c r="I38" s="47"/>
      <c r="J38" s="88" t="s">
        <v>170</v>
      </c>
      <c r="K38" s="36">
        <v>40</v>
      </c>
      <c r="L38" s="36">
        <v>2</v>
      </c>
      <c r="M38" s="47"/>
      <c r="N38" s="47"/>
      <c r="O38" s="47"/>
      <c r="P38" s="47"/>
      <c r="Q38" s="80" t="s">
        <v>71</v>
      </c>
      <c r="R38" s="81">
        <v>20</v>
      </c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</row>
    <row r="39" spans="1:65">
      <c r="A39" s="47"/>
      <c r="B39" s="47"/>
      <c r="C39" s="47"/>
      <c r="D39" s="47"/>
      <c r="E39" s="47"/>
      <c r="F39" s="47"/>
      <c r="G39" s="47"/>
      <c r="H39" s="47"/>
      <c r="I39" s="47"/>
      <c r="J39" s="37" t="s">
        <v>62</v>
      </c>
      <c r="K39" s="36">
        <v>39</v>
      </c>
      <c r="L39" s="36">
        <v>13</v>
      </c>
      <c r="M39" s="47"/>
      <c r="N39" s="47"/>
      <c r="O39" s="47"/>
      <c r="P39" s="47"/>
      <c r="Q39" s="80" t="s">
        <v>71</v>
      </c>
      <c r="R39" s="81">
        <v>20</v>
      </c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</row>
    <row r="40" spans="1:65">
      <c r="A40" s="47"/>
      <c r="B40" s="47"/>
      <c r="C40" s="47"/>
      <c r="D40" s="47"/>
      <c r="E40" s="47"/>
      <c r="F40" s="47"/>
      <c r="G40" s="47"/>
      <c r="H40" s="47"/>
      <c r="I40" s="47"/>
      <c r="J40" s="37" t="s">
        <v>137</v>
      </c>
      <c r="K40" s="36">
        <v>39</v>
      </c>
      <c r="L40" s="36">
        <v>26</v>
      </c>
      <c r="M40" s="47"/>
      <c r="N40" s="47"/>
      <c r="O40" s="47"/>
      <c r="P40" s="47"/>
      <c r="Q40" s="80" t="s">
        <v>71</v>
      </c>
      <c r="R40" s="81">
        <v>20</v>
      </c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</row>
    <row r="41" spans="1:65">
      <c r="A41" s="47"/>
      <c r="B41" s="47"/>
      <c r="C41" s="47"/>
      <c r="D41" s="47"/>
      <c r="E41" s="47"/>
      <c r="F41" s="47"/>
      <c r="G41" s="47"/>
      <c r="H41" s="47"/>
      <c r="I41" s="47"/>
      <c r="J41" s="37" t="s">
        <v>138</v>
      </c>
      <c r="K41" s="36">
        <v>35</v>
      </c>
      <c r="L41" s="36">
        <v>1</v>
      </c>
      <c r="M41" s="47"/>
      <c r="N41" s="47"/>
      <c r="O41" s="47"/>
      <c r="P41" s="47"/>
      <c r="Q41" s="80" t="s">
        <v>71</v>
      </c>
      <c r="R41" s="81">
        <v>23</v>
      </c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</row>
    <row r="42" spans="1:65">
      <c r="A42" s="47"/>
      <c r="B42" s="47"/>
      <c r="C42" s="47"/>
      <c r="D42" s="47"/>
      <c r="E42" s="47"/>
      <c r="F42" s="47"/>
      <c r="G42" s="47"/>
      <c r="H42" s="47"/>
      <c r="I42" s="47"/>
      <c r="J42" s="37" t="s">
        <v>22</v>
      </c>
      <c r="K42" s="36">
        <v>33</v>
      </c>
      <c r="L42" s="36">
        <v>8</v>
      </c>
      <c r="M42" s="47"/>
      <c r="N42" s="47"/>
      <c r="O42" s="47"/>
      <c r="P42" s="47"/>
      <c r="Q42" s="80" t="s">
        <v>71</v>
      </c>
      <c r="R42" s="81">
        <v>10.5</v>
      </c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</row>
    <row r="43" spans="1:65">
      <c r="A43" s="47"/>
      <c r="B43" s="47"/>
      <c r="C43" s="47"/>
      <c r="D43" s="47"/>
      <c r="E43" s="47"/>
      <c r="F43" s="47"/>
      <c r="G43" s="47"/>
      <c r="H43" s="47"/>
      <c r="I43" s="47"/>
      <c r="J43" s="37" t="s">
        <v>44</v>
      </c>
      <c r="K43" s="36">
        <v>32</v>
      </c>
      <c r="L43" s="36">
        <v>4</v>
      </c>
      <c r="M43" s="47"/>
      <c r="N43" s="47"/>
      <c r="O43" s="47"/>
      <c r="P43" s="47"/>
      <c r="Q43" s="80" t="s">
        <v>71</v>
      </c>
      <c r="R43" s="81">
        <v>9</v>
      </c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</row>
    <row r="44" spans="1:65">
      <c r="A44" s="47"/>
      <c r="B44" s="47"/>
      <c r="C44" s="47"/>
      <c r="D44" s="47"/>
      <c r="E44" s="47"/>
      <c r="F44" s="47"/>
      <c r="G44" s="47"/>
      <c r="H44" s="47"/>
      <c r="I44" s="47"/>
      <c r="J44" s="37" t="s">
        <v>36</v>
      </c>
      <c r="K44" s="36">
        <v>30</v>
      </c>
      <c r="L44" s="36">
        <v>20</v>
      </c>
      <c r="M44" s="47"/>
      <c r="N44" s="47"/>
      <c r="O44" s="47"/>
      <c r="P44" s="47"/>
      <c r="Q44" s="80" t="s">
        <v>71</v>
      </c>
      <c r="R44" s="81">
        <v>14</v>
      </c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</row>
    <row r="45" spans="1:65">
      <c r="A45" s="47"/>
      <c r="B45" s="47"/>
      <c r="C45" s="47"/>
      <c r="D45" s="47"/>
      <c r="E45" s="47"/>
      <c r="F45" s="47"/>
      <c r="G45" s="47"/>
      <c r="H45" s="47"/>
      <c r="I45" s="47"/>
      <c r="J45" s="88" t="s">
        <v>172</v>
      </c>
      <c r="K45" s="36">
        <v>28</v>
      </c>
      <c r="L45" s="36">
        <v>14</v>
      </c>
      <c r="M45" s="47"/>
      <c r="N45" s="47"/>
      <c r="O45" s="47"/>
      <c r="P45" s="47"/>
      <c r="Q45" s="80" t="s">
        <v>71</v>
      </c>
      <c r="R45" s="81">
        <v>6</v>
      </c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</row>
    <row r="46" spans="1:65">
      <c r="A46" s="47"/>
      <c r="B46" s="47"/>
      <c r="C46" s="47"/>
      <c r="D46" s="47"/>
      <c r="E46" s="47"/>
      <c r="F46" s="47"/>
      <c r="G46" s="47"/>
      <c r="H46" s="47"/>
      <c r="I46" s="47"/>
      <c r="J46" s="37" t="s">
        <v>139</v>
      </c>
      <c r="K46" s="36">
        <v>24</v>
      </c>
      <c r="L46" s="36">
        <v>8</v>
      </c>
      <c r="M46" s="47"/>
      <c r="N46" s="47"/>
      <c r="O46" s="47"/>
      <c r="P46" s="47"/>
      <c r="Q46" s="80" t="s">
        <v>71</v>
      </c>
      <c r="R46" s="81">
        <v>7.5</v>
      </c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</row>
    <row r="47" spans="1:65">
      <c r="A47" s="47"/>
      <c r="B47" s="47"/>
      <c r="C47" s="47"/>
      <c r="D47" s="47"/>
      <c r="E47" s="47"/>
      <c r="F47" s="47"/>
      <c r="G47" s="47"/>
      <c r="H47" s="47"/>
      <c r="I47" s="47"/>
      <c r="J47" s="37" t="s">
        <v>38</v>
      </c>
      <c r="K47" s="36">
        <v>24</v>
      </c>
      <c r="L47" s="36">
        <v>16</v>
      </c>
      <c r="M47" s="47"/>
      <c r="N47" s="47"/>
      <c r="O47" s="47"/>
      <c r="P47" s="47"/>
      <c r="Q47" s="80" t="s">
        <v>71</v>
      </c>
      <c r="R47" s="81">
        <v>23</v>
      </c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</row>
    <row r="48" spans="1:65">
      <c r="A48" s="47"/>
      <c r="B48" s="47"/>
      <c r="C48" s="47"/>
      <c r="D48" s="47"/>
      <c r="E48" s="47"/>
      <c r="F48" s="47"/>
      <c r="G48" s="47"/>
      <c r="H48" s="47"/>
      <c r="I48" s="47"/>
      <c r="J48" s="37" t="s">
        <v>56</v>
      </c>
      <c r="K48" s="36">
        <v>24</v>
      </c>
      <c r="L48" s="36">
        <v>8</v>
      </c>
      <c r="M48" s="47"/>
      <c r="N48" s="47"/>
      <c r="O48" s="47"/>
      <c r="P48" s="47"/>
      <c r="Q48" s="80" t="s">
        <v>71</v>
      </c>
      <c r="R48" s="81">
        <v>3</v>
      </c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</row>
    <row r="49" spans="1:65">
      <c r="A49" s="47"/>
      <c r="B49" s="47"/>
      <c r="C49" s="47"/>
      <c r="D49" s="47"/>
      <c r="E49" s="47"/>
      <c r="F49" s="47"/>
      <c r="G49" s="47"/>
      <c r="H49" s="47"/>
      <c r="I49" s="47"/>
      <c r="J49" s="88" t="s">
        <v>171</v>
      </c>
      <c r="K49" s="36">
        <v>20</v>
      </c>
      <c r="L49" s="36">
        <v>1</v>
      </c>
      <c r="M49" s="47"/>
      <c r="N49" s="47"/>
      <c r="O49" s="47"/>
      <c r="P49" s="47"/>
      <c r="Q49" s="80" t="s">
        <v>71</v>
      </c>
      <c r="R49" s="81">
        <v>11</v>
      </c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</row>
    <row r="50" spans="1:65">
      <c r="A50" s="47"/>
      <c r="B50" s="47"/>
      <c r="C50" s="47"/>
      <c r="D50" s="47"/>
      <c r="E50" s="47"/>
      <c r="F50" s="47"/>
      <c r="G50" s="47"/>
      <c r="H50" s="47"/>
      <c r="I50" s="47"/>
      <c r="J50" s="37" t="s">
        <v>140</v>
      </c>
      <c r="K50" s="36">
        <v>20</v>
      </c>
      <c r="L50" s="36">
        <v>1</v>
      </c>
      <c r="M50" s="47"/>
      <c r="N50" s="47"/>
      <c r="O50" s="47"/>
      <c r="P50" s="47"/>
      <c r="Q50" s="80" t="s">
        <v>71</v>
      </c>
      <c r="R50" s="81">
        <v>4.5</v>
      </c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</row>
    <row r="51" spans="1:65">
      <c r="A51" s="47"/>
      <c r="B51" s="47"/>
      <c r="C51" s="47"/>
      <c r="D51" s="47"/>
      <c r="E51" s="47"/>
      <c r="F51" s="47"/>
      <c r="G51" s="47"/>
      <c r="H51" s="47"/>
      <c r="I51" s="47"/>
      <c r="J51" s="37" t="s">
        <v>16</v>
      </c>
      <c r="K51" s="36">
        <v>18</v>
      </c>
      <c r="L51" s="36">
        <v>6</v>
      </c>
      <c r="M51" s="47"/>
      <c r="N51" s="47"/>
      <c r="O51" s="47"/>
      <c r="P51" s="47"/>
      <c r="Q51" s="80" t="s">
        <v>71</v>
      </c>
      <c r="R51" s="81">
        <v>10.5</v>
      </c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</row>
    <row r="52" spans="1:65">
      <c r="A52" s="47"/>
      <c r="B52" s="47"/>
      <c r="C52" s="47"/>
      <c r="D52" s="47"/>
      <c r="E52" s="47"/>
      <c r="F52" s="47"/>
      <c r="G52" s="47"/>
      <c r="H52" s="47"/>
      <c r="I52" s="47"/>
      <c r="J52" s="37" t="s">
        <v>141</v>
      </c>
      <c r="K52" s="36">
        <v>16</v>
      </c>
      <c r="L52" s="36">
        <v>2</v>
      </c>
      <c r="M52" s="47"/>
      <c r="N52" s="47"/>
      <c r="O52" s="47"/>
      <c r="P52" s="47"/>
      <c r="Q52" s="80" t="s">
        <v>71</v>
      </c>
      <c r="R52" s="81">
        <v>6</v>
      </c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</row>
    <row r="53" spans="1:65">
      <c r="A53" s="47"/>
      <c r="B53" s="47"/>
      <c r="C53" s="47"/>
      <c r="D53" s="47"/>
      <c r="E53" s="47"/>
      <c r="F53" s="47"/>
      <c r="G53" s="47"/>
      <c r="H53" s="47"/>
      <c r="I53" s="47"/>
      <c r="J53" s="37" t="s">
        <v>142</v>
      </c>
      <c r="K53" s="36">
        <v>16</v>
      </c>
      <c r="L53" s="36">
        <v>2</v>
      </c>
      <c r="M53" s="47"/>
      <c r="N53" s="47"/>
      <c r="O53" s="47"/>
      <c r="P53" s="47"/>
      <c r="Q53" s="80" t="s">
        <v>71</v>
      </c>
      <c r="R53" s="81">
        <v>10.5</v>
      </c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</row>
    <row r="54" spans="1:65">
      <c r="A54" s="47"/>
      <c r="B54" s="47"/>
      <c r="C54" s="47"/>
      <c r="D54" s="47"/>
      <c r="E54" s="47"/>
      <c r="F54" s="47"/>
      <c r="G54" s="47"/>
      <c r="H54" s="47"/>
      <c r="I54" s="47"/>
      <c r="J54" s="88" t="s">
        <v>186</v>
      </c>
      <c r="K54" s="36">
        <v>15</v>
      </c>
      <c r="L54" s="36">
        <v>5</v>
      </c>
      <c r="M54" s="47"/>
      <c r="N54" s="47"/>
      <c r="O54" s="47"/>
      <c r="P54" s="47"/>
      <c r="Q54" s="80" t="s">
        <v>71</v>
      </c>
      <c r="R54" s="81">
        <v>4.5</v>
      </c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</row>
    <row r="55" spans="1:65">
      <c r="A55" s="47"/>
      <c r="B55" s="47"/>
      <c r="C55" s="47"/>
      <c r="D55" s="47"/>
      <c r="E55" s="47"/>
      <c r="F55" s="47"/>
      <c r="G55" s="47"/>
      <c r="H55" s="47"/>
      <c r="I55" s="47"/>
      <c r="J55" s="37" t="s">
        <v>11</v>
      </c>
      <c r="K55" s="36">
        <v>13</v>
      </c>
      <c r="L55" s="36">
        <v>13</v>
      </c>
      <c r="M55" s="47"/>
      <c r="N55" s="47"/>
      <c r="O55" s="47"/>
      <c r="P55" s="47"/>
      <c r="Q55" s="80" t="s">
        <v>71</v>
      </c>
      <c r="R55" s="81">
        <v>6</v>
      </c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</row>
    <row r="56" spans="1:65">
      <c r="A56" s="47"/>
      <c r="B56" s="47"/>
      <c r="C56" s="47"/>
      <c r="D56" s="47"/>
      <c r="E56" s="47"/>
      <c r="F56" s="47"/>
      <c r="G56" s="47"/>
      <c r="H56" s="47"/>
      <c r="I56" s="47"/>
      <c r="J56" s="37" t="s">
        <v>143</v>
      </c>
      <c r="K56" s="36">
        <v>12</v>
      </c>
      <c r="L56" s="36">
        <v>4</v>
      </c>
      <c r="M56" s="47"/>
      <c r="N56" s="47"/>
      <c r="O56" s="47"/>
      <c r="P56" s="47"/>
      <c r="Q56" s="80" t="s">
        <v>71</v>
      </c>
      <c r="R56" s="81">
        <v>10.5</v>
      </c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</row>
    <row r="57" spans="1:65">
      <c r="A57" s="47"/>
      <c r="B57" s="47"/>
      <c r="C57" s="47"/>
      <c r="D57" s="47"/>
      <c r="E57" s="47"/>
      <c r="F57" s="47"/>
      <c r="G57" s="47"/>
      <c r="H57" s="47"/>
      <c r="I57" s="47"/>
      <c r="J57" s="37" t="s">
        <v>58</v>
      </c>
      <c r="K57" s="36">
        <v>12</v>
      </c>
      <c r="L57" s="36">
        <v>4</v>
      </c>
      <c r="M57" s="47"/>
      <c r="N57" s="47"/>
      <c r="O57" s="47"/>
      <c r="P57" s="47"/>
      <c r="Q57" s="80" t="s">
        <v>72</v>
      </c>
      <c r="R57" s="81">
        <v>6</v>
      </c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</row>
    <row r="58" spans="1:65">
      <c r="A58" s="47"/>
      <c r="B58" s="47"/>
      <c r="C58" s="47"/>
      <c r="D58" s="47"/>
      <c r="E58" s="47"/>
      <c r="F58" s="47"/>
      <c r="G58" s="47"/>
      <c r="H58" s="47"/>
      <c r="I58" s="47"/>
      <c r="J58" s="37" t="s">
        <v>144</v>
      </c>
      <c r="K58" s="36">
        <v>9</v>
      </c>
      <c r="L58" s="36">
        <v>3</v>
      </c>
      <c r="M58" s="47"/>
      <c r="N58" s="47"/>
      <c r="O58" s="47"/>
      <c r="P58" s="47"/>
      <c r="Q58" s="80" t="s">
        <v>72</v>
      </c>
      <c r="R58" s="81">
        <v>3</v>
      </c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</row>
    <row r="59" spans="1:65">
      <c r="A59" s="47"/>
      <c r="B59" s="47"/>
      <c r="C59" s="47"/>
      <c r="D59" s="47"/>
      <c r="E59" s="47"/>
      <c r="F59" s="47"/>
      <c r="G59" s="47"/>
      <c r="H59" s="47"/>
      <c r="I59" s="47"/>
      <c r="J59" s="37" t="s">
        <v>145</v>
      </c>
      <c r="K59" s="36">
        <v>8</v>
      </c>
      <c r="L59" s="36">
        <v>1</v>
      </c>
      <c r="M59" s="47"/>
      <c r="N59" s="47"/>
      <c r="O59" s="47"/>
      <c r="P59" s="47"/>
      <c r="Q59" s="80" t="s">
        <v>72</v>
      </c>
      <c r="R59" s="81">
        <v>13</v>
      </c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</row>
    <row r="60" spans="1:65">
      <c r="A60" s="47"/>
      <c r="B60" s="47"/>
      <c r="C60" s="47"/>
      <c r="D60" s="47"/>
      <c r="E60" s="47"/>
      <c r="F60" s="47"/>
      <c r="G60" s="47"/>
      <c r="H60" s="47"/>
      <c r="I60" s="47"/>
      <c r="J60" s="37" t="s">
        <v>50</v>
      </c>
      <c r="K60" s="36">
        <v>8</v>
      </c>
      <c r="L60" s="36">
        <v>1</v>
      </c>
      <c r="M60" s="47"/>
      <c r="N60" s="47"/>
      <c r="O60" s="47"/>
      <c r="P60" s="47"/>
      <c r="Q60" s="80" t="s">
        <v>72</v>
      </c>
      <c r="R60" s="81">
        <v>10.5</v>
      </c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</row>
    <row r="61" spans="1:65">
      <c r="A61" s="47"/>
      <c r="B61" s="47"/>
      <c r="C61" s="47"/>
      <c r="D61" s="47"/>
      <c r="E61" s="47"/>
      <c r="F61" s="47"/>
      <c r="G61" s="47"/>
      <c r="H61" s="47"/>
      <c r="I61" s="47"/>
      <c r="J61" s="37" t="s">
        <v>35</v>
      </c>
      <c r="K61" s="36">
        <v>6</v>
      </c>
      <c r="L61" s="36">
        <v>3</v>
      </c>
      <c r="M61" s="47"/>
      <c r="N61" s="47"/>
      <c r="O61" s="47"/>
      <c r="P61" s="47"/>
      <c r="Q61" s="80" t="s">
        <v>72</v>
      </c>
      <c r="R61" s="81">
        <v>25</v>
      </c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</row>
    <row r="62" spans="1:65">
      <c r="A62" s="47"/>
      <c r="B62" s="47"/>
      <c r="C62" s="47"/>
      <c r="D62" s="47"/>
      <c r="E62" s="47"/>
      <c r="F62" s="47"/>
      <c r="G62" s="47"/>
      <c r="H62" s="47"/>
      <c r="I62" s="47"/>
      <c r="J62" s="37" t="s">
        <v>46</v>
      </c>
      <c r="K62" s="36">
        <v>6</v>
      </c>
      <c r="L62" s="36">
        <v>2</v>
      </c>
      <c r="M62" s="47"/>
      <c r="N62" s="47"/>
      <c r="O62" s="47"/>
      <c r="P62" s="47"/>
      <c r="Q62" s="80" t="s">
        <v>72</v>
      </c>
      <c r="R62" s="81">
        <v>8</v>
      </c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</row>
    <row r="63" spans="1:65">
      <c r="A63" s="47"/>
      <c r="B63" s="47"/>
      <c r="C63" s="47"/>
      <c r="D63" s="47"/>
      <c r="E63" s="47"/>
      <c r="F63" s="47"/>
      <c r="G63" s="47"/>
      <c r="H63" s="47"/>
      <c r="I63" s="47"/>
      <c r="J63" s="37" t="s">
        <v>47</v>
      </c>
      <c r="K63" s="36">
        <v>6</v>
      </c>
      <c r="L63" s="36">
        <v>2</v>
      </c>
      <c r="M63" s="47"/>
      <c r="N63" s="47"/>
      <c r="O63" s="47"/>
      <c r="P63" s="47"/>
      <c r="Q63" s="80" t="s">
        <v>72</v>
      </c>
      <c r="R63" s="81">
        <v>9</v>
      </c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</row>
    <row r="64" spans="1:65">
      <c r="A64" s="47"/>
      <c r="B64" s="47"/>
      <c r="C64" s="47"/>
      <c r="D64" s="47"/>
      <c r="E64" s="47"/>
      <c r="F64" s="47"/>
      <c r="G64" s="47"/>
      <c r="H64" s="47"/>
      <c r="I64" s="47"/>
      <c r="J64" s="37" t="s">
        <v>21</v>
      </c>
      <c r="K64" s="36">
        <v>3</v>
      </c>
      <c r="L64" s="36">
        <v>1</v>
      </c>
      <c r="M64" s="47"/>
      <c r="N64" s="47"/>
      <c r="O64" s="47"/>
      <c r="P64" s="47"/>
      <c r="Q64" s="80" t="s">
        <v>72</v>
      </c>
      <c r="R64" s="81">
        <v>5</v>
      </c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</row>
    <row r="65" spans="1: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80" t="s">
        <v>72</v>
      </c>
      <c r="R65" s="81">
        <v>3</v>
      </c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</row>
    <row r="66" spans="1:6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80" t="s">
        <v>72</v>
      </c>
      <c r="R66" s="81">
        <v>24.5</v>
      </c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</row>
    <row r="67" spans="1:6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80" t="s">
        <v>72</v>
      </c>
      <c r="R67" s="81">
        <v>4.5</v>
      </c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</row>
    <row r="68" spans="1:6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80" t="s">
        <v>72</v>
      </c>
      <c r="R68" s="81">
        <v>3</v>
      </c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</row>
    <row r="69" spans="1:6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80" t="s">
        <v>72</v>
      </c>
      <c r="R69" s="81">
        <v>21</v>
      </c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</row>
    <row r="70" spans="1:6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80" t="s">
        <v>72</v>
      </c>
      <c r="R70" s="81">
        <v>3</v>
      </c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</row>
    <row r="71" spans="1:6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80" t="s">
        <v>72</v>
      </c>
      <c r="R71" s="81">
        <v>15</v>
      </c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</row>
    <row r="72" spans="1:6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80" t="s">
        <v>72</v>
      </c>
      <c r="R72" s="81">
        <v>3</v>
      </c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</row>
    <row r="73" spans="1:6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80" t="s">
        <v>72</v>
      </c>
      <c r="R73" s="81">
        <v>34</v>
      </c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</row>
    <row r="74" spans="1:6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80" t="s">
        <v>72</v>
      </c>
      <c r="R74" s="81">
        <v>16.5</v>
      </c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</row>
    <row r="75" spans="1:6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80" t="s">
        <v>72</v>
      </c>
      <c r="R75" s="81">
        <v>7.5</v>
      </c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</row>
    <row r="76" spans="1:6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80" t="s">
        <v>72</v>
      </c>
      <c r="R76" s="81">
        <v>23</v>
      </c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</row>
    <row r="77" spans="1:6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80" t="s">
        <v>72</v>
      </c>
      <c r="R77" s="81">
        <v>24.5</v>
      </c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</row>
    <row r="78" spans="1:6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80" t="s">
        <v>72</v>
      </c>
      <c r="R78" s="81">
        <v>24.5</v>
      </c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</row>
    <row r="79" spans="1:6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80" t="s">
        <v>72</v>
      </c>
      <c r="R79" s="81">
        <v>143.5</v>
      </c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</row>
    <row r="80" spans="1:6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80" t="s">
        <v>72</v>
      </c>
      <c r="R80" s="81">
        <v>16.5</v>
      </c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</row>
    <row r="81" spans="1:6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80" t="s">
        <v>72</v>
      </c>
      <c r="R81" s="81">
        <v>9.5</v>
      </c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</row>
    <row r="82" spans="1:6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80" t="s">
        <v>72</v>
      </c>
      <c r="R82" s="81">
        <v>26</v>
      </c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</row>
    <row r="83" spans="1:6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80" t="s">
        <v>72</v>
      </c>
      <c r="R83" s="81">
        <v>3</v>
      </c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</row>
    <row r="84" spans="1:6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80" t="s">
        <v>72</v>
      </c>
      <c r="R84" s="81">
        <v>6</v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</row>
    <row r="85" spans="1:6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80" t="s">
        <v>72</v>
      </c>
      <c r="R85" s="81">
        <v>26</v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</row>
    <row r="86" spans="1:6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80" t="s">
        <v>72</v>
      </c>
      <c r="R86" s="81">
        <v>46</v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</row>
    <row r="87" spans="1:6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80" t="s">
        <v>72</v>
      </c>
      <c r="R87" s="81">
        <v>40</v>
      </c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</row>
    <row r="88" spans="1:6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80" t="s">
        <v>72</v>
      </c>
      <c r="R88" s="81">
        <v>6</v>
      </c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</row>
    <row r="89" spans="1:6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80" t="s">
        <v>72</v>
      </c>
      <c r="R89" s="81">
        <v>4.5</v>
      </c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</row>
    <row r="90" spans="1:6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80" t="s">
        <v>72</v>
      </c>
      <c r="R90" s="81">
        <v>27.5</v>
      </c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</row>
    <row r="91" spans="1:6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80" t="s">
        <v>72</v>
      </c>
      <c r="R91" s="81">
        <v>10</v>
      </c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</row>
    <row r="92" spans="1:6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80" t="s">
        <v>72</v>
      </c>
      <c r="R92" s="81">
        <v>7.5</v>
      </c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</row>
    <row r="93" spans="1:6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80" t="s">
        <v>72</v>
      </c>
      <c r="R93" s="81">
        <v>20</v>
      </c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</row>
    <row r="94" spans="1:6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80" t="s">
        <v>72</v>
      </c>
      <c r="R94" s="81">
        <v>30</v>
      </c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</row>
    <row r="95" spans="1:6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80" t="s">
        <v>72</v>
      </c>
      <c r="R95" s="81">
        <v>3</v>
      </c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</row>
    <row r="96" spans="1:6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80" t="s">
        <v>72</v>
      </c>
      <c r="R96" s="81">
        <v>24.5</v>
      </c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</row>
    <row r="97" spans="1:6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80" t="s">
        <v>72</v>
      </c>
      <c r="R97" s="81">
        <v>26</v>
      </c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</row>
    <row r="98" spans="1:6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80" t="s">
        <v>72</v>
      </c>
      <c r="R98" s="81">
        <v>10.5</v>
      </c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</row>
    <row r="99" spans="1:6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80" t="s">
        <v>72</v>
      </c>
      <c r="R99" s="81">
        <v>32</v>
      </c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</row>
    <row r="100" spans="1:6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80" t="s">
        <v>73</v>
      </c>
      <c r="R100" s="81">
        <v>20</v>
      </c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</row>
    <row r="101" spans="1:6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80" t="s">
        <v>73</v>
      </c>
      <c r="R101" s="81">
        <v>5</v>
      </c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</row>
    <row r="102" spans="1:6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80" t="s">
        <v>73</v>
      </c>
      <c r="R102" s="81">
        <v>12</v>
      </c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</row>
    <row r="103" spans="1:6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80" t="s">
        <v>73</v>
      </c>
      <c r="R103" s="81">
        <v>6</v>
      </c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</row>
    <row r="104" spans="1:6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80" t="s">
        <v>73</v>
      </c>
      <c r="R104" s="81">
        <v>3</v>
      </c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</row>
    <row r="105" spans="1:6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80" t="s">
        <v>73</v>
      </c>
      <c r="R105" s="81">
        <v>3</v>
      </c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</row>
    <row r="106" spans="1:6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80" t="s">
        <v>73</v>
      </c>
      <c r="R106" s="81">
        <v>9</v>
      </c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</row>
    <row r="107" spans="1:6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80" t="s">
        <v>73</v>
      </c>
      <c r="R107" s="81">
        <v>1.5</v>
      </c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</row>
    <row r="108" spans="1:6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80" t="s">
        <v>73</v>
      </c>
      <c r="R108" s="81">
        <v>20</v>
      </c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</row>
    <row r="109" spans="1:6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80" t="s">
        <v>73</v>
      </c>
      <c r="R109" s="81">
        <v>41.5</v>
      </c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</row>
    <row r="110" spans="1:6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80" t="s">
        <v>73</v>
      </c>
      <c r="R110" s="81">
        <v>20</v>
      </c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</row>
    <row r="111" spans="1:6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80" t="s">
        <v>73</v>
      </c>
      <c r="R111" s="81">
        <v>16.5</v>
      </c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</row>
    <row r="112" spans="1:6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80" t="s">
        <v>73</v>
      </c>
      <c r="R112" s="81">
        <v>31</v>
      </c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</row>
    <row r="113" spans="1:6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80" t="s">
        <v>73</v>
      </c>
      <c r="R113" s="81">
        <v>9</v>
      </c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</row>
    <row r="114" spans="1:6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80" t="s">
        <v>73</v>
      </c>
      <c r="R114" s="81">
        <v>3</v>
      </c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</row>
    <row r="115" spans="1:6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80" t="s">
        <v>73</v>
      </c>
      <c r="R115" s="81">
        <v>24</v>
      </c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</row>
    <row r="116" spans="1:6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80" t="s">
        <v>73</v>
      </c>
      <c r="R116" s="81">
        <v>67</v>
      </c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</row>
    <row r="117" spans="1:6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80" t="s">
        <v>73</v>
      </c>
      <c r="R117" s="81">
        <v>23</v>
      </c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</row>
    <row r="118" spans="1:6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80" t="s">
        <v>73</v>
      </c>
      <c r="R118" s="81">
        <v>9</v>
      </c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</row>
    <row r="119" spans="1:6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80" t="s">
        <v>73</v>
      </c>
      <c r="R119" s="81">
        <v>38</v>
      </c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</row>
    <row r="120" spans="1:6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80" t="s">
        <v>73</v>
      </c>
      <c r="R120" s="81">
        <v>29</v>
      </c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</row>
    <row r="121" spans="1:6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80" t="s">
        <v>73</v>
      </c>
      <c r="R121" s="81">
        <v>27.5</v>
      </c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</row>
    <row r="122" spans="1:6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80" t="s">
        <v>73</v>
      </c>
      <c r="R122" s="81">
        <v>20</v>
      </c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</row>
    <row r="123" spans="1:6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80" t="s">
        <v>73</v>
      </c>
      <c r="R123" s="81">
        <v>23</v>
      </c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</row>
    <row r="124" spans="1:6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80" t="s">
        <v>73</v>
      </c>
      <c r="R124" s="81">
        <v>9.5</v>
      </c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</row>
    <row r="125" spans="1:6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80" t="s">
        <v>73</v>
      </c>
      <c r="R125" s="81">
        <v>40</v>
      </c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</row>
    <row r="126" spans="1:6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80" t="s">
        <v>73</v>
      </c>
      <c r="R126" s="81">
        <v>23</v>
      </c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</row>
    <row r="127" spans="1:6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80" t="s">
        <v>73</v>
      </c>
      <c r="R127" s="81">
        <v>10.5</v>
      </c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</row>
    <row r="128" spans="1:6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80" t="s">
        <v>73</v>
      </c>
      <c r="R128" s="81">
        <v>6</v>
      </c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</row>
    <row r="129" spans="1:6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80" t="s">
        <v>73</v>
      </c>
      <c r="R129" s="81">
        <v>14</v>
      </c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</row>
    <row r="130" spans="1:6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80" t="s">
        <v>73</v>
      </c>
      <c r="R130" s="81">
        <v>28</v>
      </c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</row>
    <row r="131" spans="1:6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80" t="s">
        <v>73</v>
      </c>
      <c r="R131" s="81">
        <v>36</v>
      </c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</row>
    <row r="132" spans="1:6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80" t="s">
        <v>73</v>
      </c>
      <c r="R132" s="81">
        <v>23</v>
      </c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</row>
    <row r="133" spans="1:6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80" t="s">
        <v>73</v>
      </c>
      <c r="R133" s="81">
        <v>4.5</v>
      </c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</row>
    <row r="134" spans="1:6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80" t="s">
        <v>73</v>
      </c>
      <c r="R134" s="81">
        <v>3</v>
      </c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</row>
    <row r="135" spans="1:6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80" t="s">
        <v>73</v>
      </c>
      <c r="R135" s="81">
        <v>26</v>
      </c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</row>
    <row r="136" spans="1:6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80" t="s">
        <v>73</v>
      </c>
      <c r="R136" s="81">
        <v>6</v>
      </c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</row>
    <row r="137" spans="1:6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80" t="s">
        <v>73</v>
      </c>
      <c r="R137" s="81">
        <v>7.5</v>
      </c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</row>
    <row r="138" spans="1:6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80" t="s">
        <v>73</v>
      </c>
      <c r="R138" s="81">
        <v>18</v>
      </c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</row>
    <row r="139" spans="1:6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80" t="s">
        <v>73</v>
      </c>
      <c r="R139" s="81">
        <v>4.5</v>
      </c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</row>
    <row r="140" spans="1:6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80" t="s">
        <v>73</v>
      </c>
      <c r="R140" s="81">
        <v>4.5</v>
      </c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</row>
    <row r="141" spans="1:6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80" t="s">
        <v>73</v>
      </c>
      <c r="R141" s="81">
        <v>40.5</v>
      </c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</row>
    <row r="142" spans="1:6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80" t="s">
        <v>73</v>
      </c>
      <c r="R142" s="81">
        <v>38</v>
      </c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</row>
    <row r="143" spans="1:6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80" t="s">
        <v>73</v>
      </c>
      <c r="R143" s="81">
        <v>4.5</v>
      </c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</row>
    <row r="144" spans="1:6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80" t="s">
        <v>73</v>
      </c>
      <c r="R144" s="81">
        <v>6</v>
      </c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</row>
    <row r="145" spans="1:6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80" t="s">
        <v>73</v>
      </c>
      <c r="R145" s="81">
        <v>1.5</v>
      </c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</row>
    <row r="146" spans="1:6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80" t="s">
        <v>73</v>
      </c>
      <c r="R146" s="81">
        <v>3</v>
      </c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</row>
    <row r="147" spans="1:6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80" t="s">
        <v>74</v>
      </c>
      <c r="R147" s="81">
        <v>20</v>
      </c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</row>
    <row r="148" spans="1:6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80" t="s">
        <v>74</v>
      </c>
      <c r="R148" s="81">
        <v>17.5</v>
      </c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</row>
    <row r="149" spans="1:6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80" t="s">
        <v>74</v>
      </c>
      <c r="R149" s="81">
        <v>21.5</v>
      </c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</row>
    <row r="150" spans="1:6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80" t="s">
        <v>74</v>
      </c>
      <c r="R150" s="81">
        <v>29</v>
      </c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</row>
    <row r="151" spans="1:6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80" t="s">
        <v>74</v>
      </c>
      <c r="R151" s="81">
        <v>9</v>
      </c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</row>
    <row r="152" spans="1:6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80" t="s">
        <v>74</v>
      </c>
      <c r="R152" s="81">
        <v>9</v>
      </c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</row>
    <row r="153" spans="1:6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80" t="s">
        <v>74</v>
      </c>
      <c r="R153" s="81">
        <v>20</v>
      </c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</row>
    <row r="154" spans="1:6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80" t="s">
        <v>74</v>
      </c>
      <c r="R154" s="81">
        <v>24.5</v>
      </c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</row>
    <row r="155" spans="1:6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80" t="s">
        <v>74</v>
      </c>
      <c r="R155" s="81">
        <v>27.5</v>
      </c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</row>
    <row r="156" spans="1:6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80" t="s">
        <v>74</v>
      </c>
      <c r="R156" s="81">
        <v>32</v>
      </c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</row>
    <row r="157" spans="1:6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80" t="s">
        <v>74</v>
      </c>
      <c r="R157" s="81">
        <v>37.5</v>
      </c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</row>
    <row r="158" spans="1:6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80" t="s">
        <v>74</v>
      </c>
      <c r="R158" s="81">
        <v>13.5</v>
      </c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</row>
    <row r="159" spans="1:6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80" t="s">
        <v>74</v>
      </c>
      <c r="R159" s="81">
        <v>29.5</v>
      </c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</row>
    <row r="160" spans="1:6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80" t="s">
        <v>74</v>
      </c>
      <c r="R160" s="81">
        <v>8</v>
      </c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</row>
    <row r="161" spans="1:6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80" t="s">
        <v>74</v>
      </c>
      <c r="R161" s="81">
        <v>14</v>
      </c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</row>
    <row r="162" spans="1:6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80" t="s">
        <v>74</v>
      </c>
      <c r="R162" s="81">
        <v>26</v>
      </c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</row>
    <row r="163" spans="1:6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80" t="s">
        <v>74</v>
      </c>
      <c r="R163" s="81">
        <v>7.5</v>
      </c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</row>
    <row r="164" spans="1:6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80" t="s">
        <v>74</v>
      </c>
      <c r="R164" s="81">
        <v>6</v>
      </c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</row>
    <row r="165" spans="1: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80" t="s">
        <v>74</v>
      </c>
      <c r="R165" s="81">
        <v>40</v>
      </c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</row>
    <row r="166" spans="1:6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80" t="s">
        <v>74</v>
      </c>
      <c r="R166" s="81">
        <v>24.5</v>
      </c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</row>
    <row r="167" spans="1:6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80" t="s">
        <v>74</v>
      </c>
      <c r="R167" s="81">
        <v>19.5</v>
      </c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</row>
    <row r="168" spans="1:6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80" t="s">
        <v>74</v>
      </c>
      <c r="R168" s="81">
        <v>19</v>
      </c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</row>
    <row r="169" spans="1:6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80" t="s">
        <v>74</v>
      </c>
      <c r="R169" s="81">
        <v>20</v>
      </c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</row>
    <row r="170" spans="1:6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80" t="s">
        <v>74</v>
      </c>
      <c r="R170" s="81">
        <v>3</v>
      </c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</row>
    <row r="171" spans="1:6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80" t="s">
        <v>74</v>
      </c>
      <c r="R171" s="81">
        <v>20</v>
      </c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</row>
    <row r="172" spans="1:6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80" t="s">
        <v>74</v>
      </c>
      <c r="R172" s="81">
        <v>23</v>
      </c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</row>
    <row r="173" spans="1:6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80" t="s">
        <v>74</v>
      </c>
      <c r="R173" s="81">
        <v>9</v>
      </c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</row>
    <row r="174" spans="1:6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80" t="s">
        <v>74</v>
      </c>
      <c r="R174" s="81">
        <v>29</v>
      </c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</row>
    <row r="175" spans="1:6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80" t="s">
        <v>74</v>
      </c>
      <c r="R175" s="81">
        <v>1.5</v>
      </c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</row>
    <row r="176" spans="1:6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80" t="s">
        <v>74</v>
      </c>
      <c r="R176" s="81">
        <v>15</v>
      </c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</row>
    <row r="177" spans="1:6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80" t="s">
        <v>74</v>
      </c>
      <c r="R177" s="81">
        <v>11</v>
      </c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</row>
    <row r="178" spans="1:6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80" t="s">
        <v>74</v>
      </c>
      <c r="R178" s="81">
        <v>65</v>
      </c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</row>
    <row r="179" spans="1:6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80" t="s">
        <v>74</v>
      </c>
      <c r="R179" s="81">
        <v>27.5</v>
      </c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</row>
    <row r="180" spans="1:6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80" t="s">
        <v>74</v>
      </c>
      <c r="R180" s="81">
        <v>21.5</v>
      </c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</row>
    <row r="181" spans="1:6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80" t="s">
        <v>74</v>
      </c>
      <c r="R181" s="81">
        <v>3</v>
      </c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</row>
    <row r="182" spans="1:6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80" t="s">
        <v>74</v>
      </c>
      <c r="R182" s="81">
        <v>18</v>
      </c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</row>
    <row r="183" spans="1:6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80" t="s">
        <v>74</v>
      </c>
      <c r="R183" s="81">
        <v>20</v>
      </c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</row>
    <row r="184" spans="1:6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80" t="s">
        <v>74</v>
      </c>
      <c r="R184" s="81">
        <v>15</v>
      </c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</row>
    <row r="185" spans="1:6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80" t="s">
        <v>74</v>
      </c>
      <c r="R185" s="81">
        <v>1.5</v>
      </c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</row>
    <row r="186" spans="1:6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80" t="s">
        <v>74</v>
      </c>
      <c r="R186" s="81">
        <v>40</v>
      </c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</row>
    <row r="187" spans="1:6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80" t="s">
        <v>74</v>
      </c>
      <c r="R187" s="81">
        <v>3</v>
      </c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</row>
    <row r="188" spans="1:6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80" t="s">
        <v>74</v>
      </c>
      <c r="R188" s="81">
        <v>6</v>
      </c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</row>
    <row r="189" spans="1:6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80" t="s">
        <v>74</v>
      </c>
      <c r="R189" s="81">
        <v>6</v>
      </c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</row>
    <row r="190" spans="1:6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80" t="s">
        <v>74</v>
      </c>
      <c r="R190" s="81">
        <v>33.5</v>
      </c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</row>
    <row r="191" spans="1:6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80" t="s">
        <v>74</v>
      </c>
      <c r="R191" s="81">
        <v>18</v>
      </c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</row>
    <row r="192" spans="1:6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80" t="s">
        <v>74</v>
      </c>
      <c r="R192" s="81">
        <v>9</v>
      </c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</row>
    <row r="193" spans="1:6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80" t="s">
        <v>74</v>
      </c>
      <c r="R193" s="81">
        <v>7.5</v>
      </c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</row>
    <row r="194" spans="1:6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80" t="s">
        <v>74</v>
      </c>
      <c r="R194" s="81">
        <v>51</v>
      </c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</row>
    <row r="195" spans="1:6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80" t="s">
        <v>74</v>
      </c>
      <c r="R195" s="81">
        <v>3</v>
      </c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</row>
    <row r="196" spans="1:6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80" t="s">
        <v>74</v>
      </c>
      <c r="R196" s="81">
        <v>33.5</v>
      </c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</row>
    <row r="197" spans="1:6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80" t="s">
        <v>74</v>
      </c>
      <c r="R197" s="81">
        <v>51</v>
      </c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</row>
    <row r="198" spans="1:6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80" t="s">
        <v>74</v>
      </c>
      <c r="R198" s="81">
        <v>1.5</v>
      </c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</row>
    <row r="199" spans="1:6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80" t="s">
        <v>74</v>
      </c>
      <c r="R199" s="81">
        <v>1.5</v>
      </c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</row>
    <row r="200" spans="1:6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80" t="s">
        <v>74</v>
      </c>
      <c r="R200" s="81">
        <v>47.5</v>
      </c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</row>
    <row r="201" spans="1:6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80" t="s">
        <v>74</v>
      </c>
      <c r="R201" s="81">
        <v>20</v>
      </c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</row>
    <row r="202" spans="1:6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80" t="s">
        <v>74</v>
      </c>
      <c r="R202" s="81">
        <v>21.5</v>
      </c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</row>
    <row r="203" spans="1:6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80" t="s">
        <v>74</v>
      </c>
      <c r="R203" s="81">
        <v>24.5</v>
      </c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</row>
    <row r="204" spans="1:6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80" t="s">
        <v>74</v>
      </c>
      <c r="R204" s="81">
        <v>22</v>
      </c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</row>
    <row r="205" spans="1:6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80" t="s">
        <v>74</v>
      </c>
      <c r="R205" s="81">
        <v>9</v>
      </c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</row>
    <row r="206" spans="1:6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80" t="s">
        <v>74</v>
      </c>
      <c r="R206" s="81">
        <v>35.5</v>
      </c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</row>
    <row r="207" spans="1:6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80" t="s">
        <v>74</v>
      </c>
      <c r="R207" s="81">
        <v>4.5</v>
      </c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</row>
    <row r="208" spans="1:6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80" t="s">
        <v>74</v>
      </c>
      <c r="R208" s="81">
        <v>20</v>
      </c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</row>
    <row r="209" spans="1:6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80" t="s">
        <v>74</v>
      </c>
      <c r="R209" s="81">
        <v>15.5</v>
      </c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</row>
    <row r="210" spans="1:6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80" t="s">
        <v>74</v>
      </c>
      <c r="R210" s="81">
        <v>20</v>
      </c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</row>
    <row r="211" spans="1:6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80" t="s">
        <v>74</v>
      </c>
      <c r="R211" s="81">
        <v>50</v>
      </c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</row>
    <row r="212" spans="1:6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80" t="s">
        <v>74</v>
      </c>
      <c r="R212" s="81">
        <v>20</v>
      </c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</row>
    <row r="213" spans="1:6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80" t="s">
        <v>74</v>
      </c>
      <c r="R213" s="81">
        <v>3</v>
      </c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</row>
    <row r="214" spans="1:6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80" t="s">
        <v>74</v>
      </c>
      <c r="R214" s="81">
        <v>3</v>
      </c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</row>
    <row r="215" spans="1:6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80" t="s">
        <v>74</v>
      </c>
      <c r="R215" s="81">
        <v>23</v>
      </c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</row>
    <row r="216" spans="1:6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80" t="s">
        <v>74</v>
      </c>
      <c r="R216" s="81">
        <v>2</v>
      </c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</row>
    <row r="217" spans="1:6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80" t="s">
        <v>74</v>
      </c>
      <c r="R217" s="81">
        <v>10.5</v>
      </c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</row>
    <row r="218" spans="1:6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80" t="s">
        <v>74</v>
      </c>
      <c r="R218" s="81">
        <v>21.5</v>
      </c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</row>
    <row r="219" spans="1:6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80" t="s">
        <v>74</v>
      </c>
      <c r="R219" s="81">
        <v>21.5</v>
      </c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</row>
    <row r="220" spans="1:6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80" t="s">
        <v>74</v>
      </c>
      <c r="R220" s="81">
        <v>29</v>
      </c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</row>
    <row r="221" spans="1:6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80" t="s">
        <v>74</v>
      </c>
      <c r="R221" s="81">
        <v>26.5</v>
      </c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</row>
    <row r="222" spans="1:6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80" t="s">
        <v>75</v>
      </c>
      <c r="R222" s="81">
        <v>20</v>
      </c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</row>
    <row r="223" spans="1:6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80" t="s">
        <v>75</v>
      </c>
      <c r="R223" s="81">
        <v>20</v>
      </c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</row>
    <row r="224" spans="1:6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80" t="s">
        <v>75</v>
      </c>
      <c r="R224" s="81">
        <v>5</v>
      </c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</row>
    <row r="225" spans="1:6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80" t="s">
        <v>75</v>
      </c>
      <c r="R225" s="81">
        <v>18.5</v>
      </c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</row>
    <row r="226" spans="1:6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80" t="s">
        <v>75</v>
      </c>
      <c r="R226" s="81">
        <v>59</v>
      </c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</row>
    <row r="227" spans="1:6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80" t="s">
        <v>75</v>
      </c>
      <c r="R227" s="81">
        <v>9</v>
      </c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</row>
    <row r="228" spans="1:6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80" t="s">
        <v>75</v>
      </c>
      <c r="R228" s="81">
        <v>26</v>
      </c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</row>
    <row r="229" spans="1:6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80" t="s">
        <v>75</v>
      </c>
      <c r="R229" s="81">
        <v>17</v>
      </c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</row>
    <row r="230" spans="1:6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80" t="s">
        <v>75</v>
      </c>
      <c r="R230" s="81">
        <v>62.5</v>
      </c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</row>
    <row r="231" spans="1:6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80" t="s">
        <v>75</v>
      </c>
      <c r="R231" s="81">
        <v>20</v>
      </c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</row>
    <row r="232" spans="1:6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80" t="s">
        <v>75</v>
      </c>
      <c r="R232" s="81">
        <v>17</v>
      </c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</row>
    <row r="233" spans="1:6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80" t="s">
        <v>75</v>
      </c>
      <c r="R233" s="81">
        <v>38.5</v>
      </c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</row>
    <row r="234" spans="1:6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80" t="s">
        <v>75</v>
      </c>
      <c r="R234" s="81">
        <v>28</v>
      </c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</row>
    <row r="235" spans="1:6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80" t="s">
        <v>75</v>
      </c>
      <c r="R235" s="81">
        <v>26</v>
      </c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</row>
    <row r="236" spans="1:6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80" t="s">
        <v>75</v>
      </c>
      <c r="R236" s="81">
        <v>2</v>
      </c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</row>
    <row r="237" spans="1:6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80" t="s">
        <v>75</v>
      </c>
      <c r="R237" s="81">
        <v>9</v>
      </c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</row>
    <row r="238" spans="1:6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80" t="s">
        <v>75</v>
      </c>
      <c r="R238" s="81">
        <v>23.5</v>
      </c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</row>
    <row r="239" spans="1:6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80" t="s">
        <v>75</v>
      </c>
      <c r="R239" s="81">
        <v>23</v>
      </c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</row>
    <row r="240" spans="1:6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80" t="s">
        <v>75</v>
      </c>
      <c r="R240" s="81">
        <v>26.5</v>
      </c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</row>
    <row r="241" spans="1:6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80" t="s">
        <v>75</v>
      </c>
      <c r="R241" s="81">
        <v>46.5</v>
      </c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</row>
    <row r="242" spans="1:6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80" t="s">
        <v>75</v>
      </c>
      <c r="R242" s="81">
        <v>21.5</v>
      </c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</row>
    <row r="243" spans="1:6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80" t="s">
        <v>75</v>
      </c>
      <c r="R243" s="81">
        <v>20.5</v>
      </c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</row>
    <row r="244" spans="1:6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80" t="s">
        <v>75</v>
      </c>
      <c r="R244" s="81">
        <v>23</v>
      </c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</row>
    <row r="245" spans="1:6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80" t="s">
        <v>75</v>
      </c>
      <c r="R245" s="81">
        <v>24.5</v>
      </c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</row>
    <row r="246" spans="1:6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80" t="s">
        <v>75</v>
      </c>
      <c r="R246" s="81">
        <v>21.5</v>
      </c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</row>
    <row r="247" spans="1:6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80" t="s">
        <v>75</v>
      </c>
      <c r="R247" s="81">
        <v>25</v>
      </c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</row>
    <row r="248" spans="1:6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80" t="s">
        <v>75</v>
      </c>
      <c r="R248" s="81">
        <v>32.5</v>
      </c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</row>
    <row r="249" spans="1:6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80" t="s">
        <v>75</v>
      </c>
      <c r="R249" s="81">
        <v>27</v>
      </c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</row>
    <row r="250" spans="1:6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80" t="s">
        <v>75</v>
      </c>
      <c r="R250" s="81">
        <v>3</v>
      </c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</row>
    <row r="251" spans="1:6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80" t="s">
        <v>75</v>
      </c>
      <c r="R251" s="81">
        <v>13.5</v>
      </c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</row>
    <row r="252" spans="1:6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80" t="s">
        <v>75</v>
      </c>
      <c r="R252" s="81">
        <v>47</v>
      </c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</row>
    <row r="253" spans="1:6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80" t="s">
        <v>75</v>
      </c>
      <c r="R253" s="81">
        <v>22.5</v>
      </c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</row>
    <row r="254" spans="1:6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80" t="s">
        <v>75</v>
      </c>
      <c r="R254" s="81">
        <v>15</v>
      </c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</row>
    <row r="255" spans="1:6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80" t="s">
        <v>75</v>
      </c>
      <c r="R255" s="81">
        <v>4.5</v>
      </c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</row>
    <row r="256" spans="1:6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80" t="s">
        <v>75</v>
      </c>
      <c r="R256" s="81">
        <v>2</v>
      </c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</row>
    <row r="257" spans="1:6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80" t="s">
        <v>75</v>
      </c>
      <c r="R257" s="81">
        <v>94</v>
      </c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</row>
    <row r="258" spans="1:6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80" t="s">
        <v>75</v>
      </c>
      <c r="R258" s="81">
        <v>18</v>
      </c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</row>
    <row r="259" spans="1:6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80" t="s">
        <v>75</v>
      </c>
      <c r="R259" s="81">
        <v>21</v>
      </c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</row>
    <row r="260" spans="1:6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80" t="s">
        <v>75</v>
      </c>
      <c r="R260" s="81">
        <v>3</v>
      </c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</row>
    <row r="261" spans="1:6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80" t="s">
        <v>75</v>
      </c>
      <c r="R261" s="81">
        <v>35</v>
      </c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</row>
    <row r="262" spans="1:6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80" t="s">
        <v>75</v>
      </c>
      <c r="R262" s="81">
        <v>11</v>
      </c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</row>
    <row r="263" spans="1:6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80" t="s">
        <v>75</v>
      </c>
      <c r="R263" s="81">
        <v>60</v>
      </c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</row>
    <row r="264" spans="1:6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80" t="s">
        <v>75</v>
      </c>
      <c r="R264" s="81">
        <v>20</v>
      </c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</row>
    <row r="265" spans="1: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80" t="s">
        <v>75</v>
      </c>
      <c r="R265" s="81">
        <v>20</v>
      </c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</row>
    <row r="266" spans="1:6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80" t="s">
        <v>75</v>
      </c>
      <c r="R266" s="81">
        <v>16</v>
      </c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</row>
    <row r="267" spans="1:6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80" t="s">
        <v>75</v>
      </c>
      <c r="R267" s="81">
        <v>12</v>
      </c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</row>
    <row r="268" spans="1:6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80" t="s">
        <v>75</v>
      </c>
      <c r="R268" s="81">
        <v>13.5</v>
      </c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</row>
    <row r="269" spans="1:6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80" t="s">
        <v>75</v>
      </c>
      <c r="R269" s="81">
        <v>85</v>
      </c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</row>
    <row r="270" spans="1:6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80" t="s">
        <v>75</v>
      </c>
      <c r="R270" s="81">
        <v>9</v>
      </c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</row>
    <row r="271" spans="1:6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80" t="s">
        <v>75</v>
      </c>
      <c r="R271" s="81">
        <v>54</v>
      </c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</row>
    <row r="272" spans="1:6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80" t="s">
        <v>75</v>
      </c>
      <c r="R272" s="81">
        <v>25</v>
      </c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</row>
    <row r="273" spans="1:6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80" t="s">
        <v>75</v>
      </c>
      <c r="R273" s="81">
        <v>30.5</v>
      </c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</row>
    <row r="274" spans="1:6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80" t="s">
        <v>75</v>
      </c>
      <c r="R274" s="81">
        <v>26</v>
      </c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</row>
    <row r="275" spans="1:6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80" t="s">
        <v>75</v>
      </c>
      <c r="R275" s="81">
        <v>36.5</v>
      </c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</row>
    <row r="276" spans="1:6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80" t="s">
        <v>75</v>
      </c>
      <c r="R276" s="81">
        <v>6</v>
      </c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</row>
    <row r="277" spans="1:6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80" t="s">
        <v>75</v>
      </c>
      <c r="R277" s="81">
        <v>23</v>
      </c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</row>
    <row r="278" spans="1:6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80" t="s">
        <v>75</v>
      </c>
      <c r="R278" s="81">
        <v>20</v>
      </c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</row>
    <row r="279" spans="1:6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80" t="s">
        <v>75</v>
      </c>
      <c r="R279" s="81">
        <v>46</v>
      </c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</row>
    <row r="280" spans="1:6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80" t="s">
        <v>75</v>
      </c>
      <c r="R280" s="81">
        <v>31</v>
      </c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</row>
    <row r="281" spans="1:6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80" t="s">
        <v>75</v>
      </c>
      <c r="R281" s="81">
        <v>23</v>
      </c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</row>
    <row r="282" spans="1:6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80" t="s">
        <v>75</v>
      </c>
      <c r="R282" s="81">
        <v>24.5</v>
      </c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</row>
    <row r="283" spans="1:6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80" t="s">
        <v>75</v>
      </c>
      <c r="R283" s="81">
        <v>23</v>
      </c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</row>
    <row r="284" spans="1:6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80" t="s">
        <v>75</v>
      </c>
      <c r="R284" s="81">
        <v>18.5</v>
      </c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</row>
    <row r="285" spans="1:6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80" t="s">
        <v>75</v>
      </c>
      <c r="R285" s="81">
        <v>6</v>
      </c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</row>
    <row r="286" spans="1:6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80" t="s">
        <v>75</v>
      </c>
      <c r="R286" s="81">
        <v>23</v>
      </c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</row>
    <row r="287" spans="1:6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80" t="s">
        <v>75</v>
      </c>
      <c r="R287" s="81">
        <v>6</v>
      </c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</row>
    <row r="288" spans="1:6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80" t="s">
        <v>75</v>
      </c>
      <c r="R288" s="81">
        <v>13.5</v>
      </c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</row>
    <row r="289" spans="1:6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80" t="s">
        <v>75</v>
      </c>
      <c r="R289" s="81">
        <v>12</v>
      </c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</row>
    <row r="290" spans="1:6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80" t="s">
        <v>75</v>
      </c>
      <c r="R290" s="81">
        <v>24</v>
      </c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</row>
    <row r="291" spans="1:6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80" t="s">
        <v>75</v>
      </c>
      <c r="R291" s="81">
        <v>19.5</v>
      </c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</row>
    <row r="292" spans="1:6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80" t="s">
        <v>75</v>
      </c>
      <c r="R292" s="81">
        <v>32</v>
      </c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</row>
    <row r="293" spans="1:6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80" t="s">
        <v>75</v>
      </c>
      <c r="R293" s="81">
        <v>23</v>
      </c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</row>
    <row r="294" spans="1:6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80" t="s">
        <v>75</v>
      </c>
      <c r="R294" s="81">
        <v>25</v>
      </c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</row>
    <row r="295" spans="1:6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80" t="s">
        <v>75</v>
      </c>
      <c r="R295" s="81">
        <v>23</v>
      </c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</row>
    <row r="296" spans="1:6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80" t="s">
        <v>75</v>
      </c>
      <c r="R296" s="81">
        <v>33.5</v>
      </c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</row>
    <row r="297" spans="1:6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80" t="s">
        <v>75</v>
      </c>
      <c r="R297" s="81">
        <v>7.5</v>
      </c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</row>
    <row r="298" spans="1:6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80" t="s">
        <v>75</v>
      </c>
      <c r="R298" s="81">
        <v>31</v>
      </c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</row>
    <row r="299" spans="1:6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80" t="s">
        <v>75</v>
      </c>
      <c r="R299" s="81">
        <v>23</v>
      </c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</row>
    <row r="300" spans="1:6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80" t="s">
        <v>75</v>
      </c>
      <c r="R300" s="81">
        <v>23</v>
      </c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</row>
    <row r="301" spans="1:6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80" t="s">
        <v>75</v>
      </c>
      <c r="R301" s="81">
        <v>9</v>
      </c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</row>
    <row r="302" spans="1:6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80" t="s">
        <v>75</v>
      </c>
      <c r="R302" s="81">
        <v>23</v>
      </c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</row>
    <row r="303" spans="1:6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80" t="s">
        <v>75</v>
      </c>
      <c r="R303" s="81">
        <v>9</v>
      </c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</row>
    <row r="304" spans="1:6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80" t="s">
        <v>75</v>
      </c>
      <c r="R304" s="81">
        <v>30</v>
      </c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</row>
    <row r="305" spans="1:6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80" t="s">
        <v>75</v>
      </c>
      <c r="R305" s="81">
        <v>6</v>
      </c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</row>
    <row r="306" spans="1:6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80" t="s">
        <v>75</v>
      </c>
      <c r="R306" s="81">
        <v>24.5</v>
      </c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</row>
    <row r="307" spans="1:6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80" t="s">
        <v>75</v>
      </c>
      <c r="R307" s="81">
        <v>12</v>
      </c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</row>
    <row r="308" spans="1:6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80" t="s">
        <v>75</v>
      </c>
      <c r="R308" s="81">
        <v>16</v>
      </c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</row>
    <row r="309" spans="1:6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80" t="s">
        <v>76</v>
      </c>
      <c r="R309" s="81">
        <v>39</v>
      </c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</row>
    <row r="310" spans="1:6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80" t="s">
        <v>76</v>
      </c>
      <c r="R310" s="81">
        <v>23</v>
      </c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</row>
    <row r="311" spans="1:6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80" t="s">
        <v>76</v>
      </c>
      <c r="R311" s="81">
        <v>35</v>
      </c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</row>
    <row r="312" spans="1:6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80" t="s">
        <v>76</v>
      </c>
      <c r="R312" s="81">
        <v>20</v>
      </c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</row>
    <row r="313" spans="1:6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80" t="s">
        <v>76</v>
      </c>
      <c r="R313" s="81">
        <v>32</v>
      </c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</row>
    <row r="314" spans="1:6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80" t="s">
        <v>76</v>
      </c>
      <c r="R314" s="81">
        <v>7.5</v>
      </c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</row>
    <row r="315" spans="1:6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80" t="s">
        <v>76</v>
      </c>
      <c r="R315" s="81">
        <v>40</v>
      </c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</row>
    <row r="316" spans="1:6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80" t="s">
        <v>76</v>
      </c>
      <c r="R316" s="81">
        <v>3</v>
      </c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</row>
    <row r="317" spans="1:6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80" t="s">
        <v>76</v>
      </c>
      <c r="R317" s="81">
        <v>23</v>
      </c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</row>
    <row r="318" spans="1:6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80" t="s">
        <v>76</v>
      </c>
      <c r="R318" s="81">
        <v>46</v>
      </c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</row>
    <row r="319" spans="1:6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80" t="s">
        <v>76</v>
      </c>
      <c r="R319" s="81">
        <v>28.5</v>
      </c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</row>
    <row r="320" spans="1:6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80" t="s">
        <v>76</v>
      </c>
      <c r="R320" s="81">
        <v>20</v>
      </c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</row>
    <row r="321" spans="1:6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80" t="s">
        <v>76</v>
      </c>
      <c r="R321" s="81">
        <v>3</v>
      </c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</row>
    <row r="322" spans="1:6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80" t="s">
        <v>76</v>
      </c>
      <c r="R322" s="81">
        <v>49</v>
      </c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</row>
    <row r="323" spans="1:6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80" t="s">
        <v>76</v>
      </c>
      <c r="R323" s="81">
        <v>9</v>
      </c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</row>
    <row r="324" spans="1:6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80" t="s">
        <v>76</v>
      </c>
      <c r="R324" s="81">
        <v>7.5</v>
      </c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</row>
    <row r="325" spans="1:6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80" t="s">
        <v>76</v>
      </c>
      <c r="R325" s="81">
        <v>3</v>
      </c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</row>
    <row r="326" spans="1:6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80" t="s">
        <v>76</v>
      </c>
      <c r="R326" s="81">
        <v>3</v>
      </c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</row>
    <row r="327" spans="1:6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80" t="s">
        <v>76</v>
      </c>
      <c r="R327" s="81">
        <v>6</v>
      </c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</row>
    <row r="328" spans="1:6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80" t="s">
        <v>76</v>
      </c>
      <c r="R328" s="81">
        <v>20</v>
      </c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</row>
    <row r="329" spans="1:6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80" t="s">
        <v>76</v>
      </c>
      <c r="R329" s="81">
        <v>23</v>
      </c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</row>
    <row r="330" spans="1:6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80" t="s">
        <v>76</v>
      </c>
      <c r="R330" s="81">
        <v>23</v>
      </c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</row>
    <row r="331" spans="1:6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80" t="s">
        <v>76</v>
      </c>
      <c r="R331" s="81">
        <v>11</v>
      </c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</row>
    <row r="332" spans="1:6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80" t="s">
        <v>76</v>
      </c>
      <c r="R332" s="81">
        <v>49</v>
      </c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</row>
    <row r="333" spans="1:6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80" t="s">
        <v>76</v>
      </c>
      <c r="R333" s="81">
        <v>45.5</v>
      </c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</row>
    <row r="334" spans="1:6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80" t="s">
        <v>76</v>
      </c>
      <c r="R334" s="81">
        <v>23</v>
      </c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</row>
    <row r="335" spans="1:6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80" t="s">
        <v>76</v>
      </c>
      <c r="R335" s="81">
        <v>3</v>
      </c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</row>
    <row r="336" spans="1:6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80" t="s">
        <v>76</v>
      </c>
      <c r="R336" s="81">
        <v>6</v>
      </c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</row>
    <row r="337" spans="1:6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80" t="s">
        <v>76</v>
      </c>
      <c r="R337" s="81">
        <v>6</v>
      </c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</row>
    <row r="338" spans="1:6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80" t="s">
        <v>76</v>
      </c>
      <c r="R338" s="81">
        <v>35</v>
      </c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</row>
    <row r="339" spans="1:6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80" t="s">
        <v>76</v>
      </c>
      <c r="R339" s="81">
        <v>12</v>
      </c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</row>
    <row r="340" spans="1:6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80" t="s">
        <v>76</v>
      </c>
      <c r="R340" s="81">
        <v>60</v>
      </c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</row>
    <row r="341" spans="1:6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80" t="s">
        <v>76</v>
      </c>
      <c r="R341" s="81">
        <v>25</v>
      </c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</row>
    <row r="342" spans="1:6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80" t="s">
        <v>76</v>
      </c>
      <c r="R342" s="81">
        <v>62.5</v>
      </c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</row>
    <row r="343" spans="1:6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80" t="s">
        <v>76</v>
      </c>
      <c r="R343" s="81">
        <v>45</v>
      </c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</row>
    <row r="344" spans="1:6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80" t="s">
        <v>76</v>
      </c>
      <c r="R344" s="81">
        <v>67.5</v>
      </c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</row>
    <row r="345" spans="1:6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80" t="s">
        <v>76</v>
      </c>
      <c r="R345" s="81">
        <v>4.5</v>
      </c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</row>
    <row r="346" spans="1:6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80" t="s">
        <v>76</v>
      </c>
      <c r="R346" s="81">
        <v>24</v>
      </c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</row>
    <row r="347" spans="1:6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80" t="s">
        <v>76</v>
      </c>
      <c r="R347" s="81">
        <v>6</v>
      </c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</row>
    <row r="348" spans="1:6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80" t="s">
        <v>76</v>
      </c>
      <c r="R348" s="81">
        <v>23.5</v>
      </c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</row>
    <row r="349" spans="1:6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80" t="s">
        <v>76</v>
      </c>
      <c r="R349" s="81">
        <v>8</v>
      </c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</row>
    <row r="350" spans="1:6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80" t="s">
        <v>76</v>
      </c>
      <c r="R350" s="81">
        <v>28</v>
      </c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</row>
    <row r="351" spans="1:6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80" t="s">
        <v>76</v>
      </c>
      <c r="R351" s="81">
        <v>78</v>
      </c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</row>
    <row r="352" spans="1:6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80" t="s">
        <v>76</v>
      </c>
      <c r="R352" s="81">
        <v>45</v>
      </c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</row>
    <row r="353" spans="1:6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80" t="s">
        <v>76</v>
      </c>
      <c r="R353" s="81">
        <v>6</v>
      </c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</row>
    <row r="354" spans="1:6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80" t="s">
        <v>76</v>
      </c>
      <c r="R354" s="81">
        <v>22</v>
      </c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</row>
    <row r="355" spans="1:6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80" t="s">
        <v>76</v>
      </c>
      <c r="R355" s="81">
        <v>12</v>
      </c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</row>
    <row r="356" spans="1:6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80" t="s">
        <v>76</v>
      </c>
      <c r="R356" s="81">
        <v>11</v>
      </c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</row>
    <row r="357" spans="1:6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80" t="s">
        <v>76</v>
      </c>
      <c r="R357" s="81">
        <v>12</v>
      </c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</row>
    <row r="358" spans="1:6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80" t="s">
        <v>76</v>
      </c>
      <c r="R358" s="81">
        <v>32</v>
      </c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</row>
    <row r="359" spans="1:6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80" t="s">
        <v>76</v>
      </c>
      <c r="R359" s="81">
        <v>3</v>
      </c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</row>
    <row r="360" spans="1:6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80" t="s">
        <v>76</v>
      </c>
      <c r="R360" s="81">
        <v>26</v>
      </c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</row>
    <row r="361" spans="1:6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80" t="s">
        <v>76</v>
      </c>
      <c r="R361" s="81">
        <v>14</v>
      </c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</row>
    <row r="362" spans="1:6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80" t="s">
        <v>76</v>
      </c>
      <c r="R362" s="81">
        <v>31</v>
      </c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</row>
    <row r="363" spans="1:6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80" t="s">
        <v>76</v>
      </c>
      <c r="R363" s="81">
        <v>9</v>
      </c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</row>
    <row r="364" spans="1:6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80" t="s">
        <v>76</v>
      </c>
      <c r="R364" s="81">
        <v>21.5</v>
      </c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</row>
    <row r="365" spans="1: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80" t="s">
        <v>76</v>
      </c>
      <c r="R365" s="81">
        <v>5</v>
      </c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</row>
    <row r="366" spans="1:6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80" t="s">
        <v>76</v>
      </c>
      <c r="R366" s="81">
        <v>20</v>
      </c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</row>
    <row r="367" spans="1:65">
      <c r="Q367" s="80" t="s">
        <v>76</v>
      </c>
      <c r="R367" s="81">
        <v>40</v>
      </c>
    </row>
    <row r="368" spans="1:65">
      <c r="Q368" s="80" t="s">
        <v>76</v>
      </c>
      <c r="R368" s="81">
        <v>20</v>
      </c>
    </row>
    <row r="369" spans="17:18">
      <c r="Q369" s="80" t="s">
        <v>76</v>
      </c>
      <c r="R369" s="81">
        <v>87.5</v>
      </c>
    </row>
    <row r="370" spans="17:18">
      <c r="Q370" s="80" t="s">
        <v>76</v>
      </c>
      <c r="R370" s="81">
        <v>27</v>
      </c>
    </row>
    <row r="371" spans="17:18">
      <c r="Q371" s="80" t="s">
        <v>76</v>
      </c>
      <c r="R371" s="81">
        <v>34</v>
      </c>
    </row>
    <row r="372" spans="17:18">
      <c r="Q372" s="80" t="s">
        <v>76</v>
      </c>
      <c r="R372" s="81">
        <v>26</v>
      </c>
    </row>
    <row r="373" spans="17:18">
      <c r="Q373" s="80" t="s">
        <v>76</v>
      </c>
      <c r="R373" s="81">
        <v>26</v>
      </c>
    </row>
    <row r="374" spans="17:18">
      <c r="Q374" s="80" t="s">
        <v>76</v>
      </c>
      <c r="R374" s="81">
        <v>27.5</v>
      </c>
    </row>
    <row r="375" spans="17:18">
      <c r="Q375" s="80" t="s">
        <v>76</v>
      </c>
      <c r="R375" s="81">
        <v>9.5</v>
      </c>
    </row>
    <row r="376" spans="17:18">
      <c r="Q376" s="80" t="s">
        <v>76</v>
      </c>
      <c r="R376" s="81">
        <v>53</v>
      </c>
    </row>
    <row r="377" spans="17:18">
      <c r="Q377" s="80" t="s">
        <v>76</v>
      </c>
      <c r="R377" s="81">
        <v>29.5</v>
      </c>
    </row>
    <row r="378" spans="17:18">
      <c r="Q378" s="80" t="s">
        <v>76</v>
      </c>
      <c r="R378" s="81">
        <v>13.5</v>
      </c>
    </row>
    <row r="379" spans="17:18">
      <c r="Q379" s="80" t="s">
        <v>76</v>
      </c>
      <c r="R379" s="81">
        <v>7.5</v>
      </c>
    </row>
    <row r="380" spans="17:18">
      <c r="Q380" s="80" t="s">
        <v>76</v>
      </c>
      <c r="R380" s="81">
        <v>23</v>
      </c>
    </row>
    <row r="381" spans="17:18">
      <c r="Q381" s="80" t="s">
        <v>76</v>
      </c>
      <c r="R381" s="81">
        <v>9</v>
      </c>
    </row>
    <row r="382" spans="17:18">
      <c r="Q382" s="80" t="s">
        <v>76</v>
      </c>
      <c r="R382" s="81">
        <v>11</v>
      </c>
    </row>
    <row r="383" spans="17:18">
      <c r="Q383" s="80" t="s">
        <v>76</v>
      </c>
      <c r="R383" s="81">
        <v>9</v>
      </c>
    </row>
    <row r="384" spans="17:18">
      <c r="Q384" s="80" t="s">
        <v>76</v>
      </c>
      <c r="R384" s="81">
        <v>29.5</v>
      </c>
    </row>
    <row r="385" spans="17:18">
      <c r="Q385" s="80" t="s">
        <v>76</v>
      </c>
      <c r="R385" s="81">
        <v>4.5</v>
      </c>
    </row>
    <row r="386" spans="17:18">
      <c r="Q386" s="80" t="s">
        <v>76</v>
      </c>
      <c r="R386" s="81">
        <v>49</v>
      </c>
    </row>
    <row r="387" spans="17:18">
      <c r="Q387" s="80" t="s">
        <v>76</v>
      </c>
      <c r="R387" s="81">
        <v>23</v>
      </c>
    </row>
    <row r="388" spans="17:18">
      <c r="Q388" s="80" t="s">
        <v>76</v>
      </c>
      <c r="R388" s="81">
        <v>9.5</v>
      </c>
    </row>
    <row r="389" spans="17:18">
      <c r="Q389" s="80" t="s">
        <v>76</v>
      </c>
      <c r="R389" s="81">
        <v>26</v>
      </c>
    </row>
    <row r="390" spans="17:18">
      <c r="Q390" s="80" t="s">
        <v>76</v>
      </c>
      <c r="R390" s="81">
        <v>37.5</v>
      </c>
    </row>
    <row r="391" spans="17:18">
      <c r="Q391" s="80" t="s">
        <v>76</v>
      </c>
      <c r="R391" s="81">
        <v>49.5</v>
      </c>
    </row>
    <row r="392" spans="17:18">
      <c r="Q392" s="80" t="s">
        <v>76</v>
      </c>
      <c r="R392" s="81">
        <v>21.5</v>
      </c>
    </row>
    <row r="393" spans="17:18">
      <c r="Q393" s="80" t="s">
        <v>76</v>
      </c>
      <c r="R393" s="81">
        <v>16.5</v>
      </c>
    </row>
    <row r="394" spans="17:18">
      <c r="Q394" s="80" t="s">
        <v>76</v>
      </c>
      <c r="R394" s="81">
        <v>18</v>
      </c>
    </row>
    <row r="395" spans="17:18">
      <c r="Q395" s="80" t="s">
        <v>76</v>
      </c>
      <c r="R395" s="81">
        <v>28</v>
      </c>
    </row>
    <row r="396" spans="17:18">
      <c r="Q396" s="80" t="s">
        <v>76</v>
      </c>
      <c r="R396" s="81">
        <v>8</v>
      </c>
    </row>
    <row r="397" spans="17:18">
      <c r="Q397" s="80" t="s">
        <v>76</v>
      </c>
      <c r="R397" s="81">
        <v>25</v>
      </c>
    </row>
    <row r="398" spans="17:18">
      <c r="Q398" s="80" t="s">
        <v>76</v>
      </c>
      <c r="R398" s="81">
        <v>22.5</v>
      </c>
    </row>
    <row r="399" spans="17:18">
      <c r="Q399" s="80" t="s">
        <v>76</v>
      </c>
      <c r="R399" s="81">
        <v>33</v>
      </c>
    </row>
    <row r="400" spans="17:18">
      <c r="Q400" s="80" t="s">
        <v>77</v>
      </c>
      <c r="R400" s="81">
        <v>24.5</v>
      </c>
    </row>
    <row r="401" spans="17:18">
      <c r="Q401" s="80" t="s">
        <v>77</v>
      </c>
      <c r="R401" s="81">
        <v>25</v>
      </c>
    </row>
    <row r="402" spans="17:18">
      <c r="Q402" s="80" t="s">
        <v>77</v>
      </c>
      <c r="R402" s="81">
        <v>25</v>
      </c>
    </row>
    <row r="403" spans="17:18">
      <c r="Q403" s="80" t="s">
        <v>77</v>
      </c>
      <c r="R403" s="81">
        <v>51</v>
      </c>
    </row>
    <row r="404" spans="17:18">
      <c r="Q404" s="80" t="s">
        <v>77</v>
      </c>
      <c r="R404" s="81">
        <v>52</v>
      </c>
    </row>
    <row r="405" spans="17:18">
      <c r="Q405" s="80" t="s">
        <v>77</v>
      </c>
      <c r="R405" s="81">
        <v>33.5</v>
      </c>
    </row>
    <row r="406" spans="17:18">
      <c r="Q406" s="80" t="s">
        <v>77</v>
      </c>
      <c r="R406" s="81">
        <v>11</v>
      </c>
    </row>
    <row r="407" spans="17:18">
      <c r="Q407" s="80" t="s">
        <v>77</v>
      </c>
      <c r="R407" s="81">
        <v>24.5</v>
      </c>
    </row>
    <row r="408" spans="17:18">
      <c r="Q408" s="80" t="s">
        <v>77</v>
      </c>
      <c r="R408" s="81">
        <v>14.5</v>
      </c>
    </row>
    <row r="409" spans="17:18">
      <c r="Q409" s="80" t="s">
        <v>77</v>
      </c>
      <c r="R409" s="81">
        <v>8</v>
      </c>
    </row>
    <row r="410" spans="17:18">
      <c r="Q410" s="80" t="s">
        <v>77</v>
      </c>
      <c r="R410" s="81">
        <v>44.5</v>
      </c>
    </row>
    <row r="411" spans="17:18">
      <c r="Q411" s="80" t="s">
        <v>77</v>
      </c>
      <c r="R411" s="81">
        <v>18</v>
      </c>
    </row>
    <row r="412" spans="17:18">
      <c r="Q412" s="80" t="s">
        <v>77</v>
      </c>
      <c r="R412" s="81">
        <v>24.5</v>
      </c>
    </row>
    <row r="413" spans="17:18">
      <c r="Q413" s="80" t="s">
        <v>77</v>
      </c>
      <c r="R413" s="81">
        <v>44</v>
      </c>
    </row>
    <row r="414" spans="17:18">
      <c r="Q414" s="80" t="s">
        <v>77</v>
      </c>
      <c r="R414" s="81">
        <v>32.5</v>
      </c>
    </row>
    <row r="415" spans="17:18">
      <c r="Q415" s="80" t="s">
        <v>77</v>
      </c>
      <c r="R415" s="81">
        <v>32</v>
      </c>
    </row>
    <row r="416" spans="17:18">
      <c r="Q416" s="80" t="s">
        <v>77</v>
      </c>
      <c r="R416" s="81">
        <v>18</v>
      </c>
    </row>
    <row r="417" spans="17:18">
      <c r="Q417" s="80" t="s">
        <v>77</v>
      </c>
      <c r="R417" s="81">
        <v>46</v>
      </c>
    </row>
    <row r="418" spans="17:18">
      <c r="Q418" s="80" t="s">
        <v>77</v>
      </c>
      <c r="R418" s="81">
        <v>12</v>
      </c>
    </row>
    <row r="419" spans="17:18">
      <c r="Q419" s="80" t="s">
        <v>77</v>
      </c>
      <c r="R419" s="81">
        <v>31</v>
      </c>
    </row>
    <row r="420" spans="17:18">
      <c r="Q420" s="80" t="s">
        <v>77</v>
      </c>
      <c r="R420" s="81">
        <v>43</v>
      </c>
    </row>
    <row r="421" spans="17:18">
      <c r="Q421" s="80" t="s">
        <v>77</v>
      </c>
      <c r="R421" s="81">
        <v>16.5</v>
      </c>
    </row>
    <row r="422" spans="17:18">
      <c r="Q422" s="80" t="s">
        <v>77</v>
      </c>
      <c r="R422" s="81">
        <v>12</v>
      </c>
    </row>
    <row r="423" spans="17:18">
      <c r="Q423" s="80" t="s">
        <v>77</v>
      </c>
      <c r="R423" s="81">
        <v>21.5</v>
      </c>
    </row>
    <row r="424" spans="17:18">
      <c r="Q424" s="80" t="s">
        <v>77</v>
      </c>
      <c r="R424" s="81">
        <v>56</v>
      </c>
    </row>
    <row r="425" spans="17:18">
      <c r="Q425" s="80" t="s">
        <v>77</v>
      </c>
      <c r="R425" s="81">
        <v>39</v>
      </c>
    </row>
    <row r="426" spans="17:18">
      <c r="Q426" s="80" t="s">
        <v>77</v>
      </c>
      <c r="R426" s="81">
        <v>1.5</v>
      </c>
    </row>
    <row r="427" spans="17:18">
      <c r="Q427" s="80" t="s">
        <v>77</v>
      </c>
      <c r="R427" s="81">
        <v>1.5</v>
      </c>
    </row>
    <row r="428" spans="17:18">
      <c r="Q428" s="80" t="s">
        <v>77</v>
      </c>
      <c r="R428" s="81">
        <v>30</v>
      </c>
    </row>
    <row r="429" spans="17:18">
      <c r="Q429" s="80" t="s">
        <v>77</v>
      </c>
      <c r="R429" s="81">
        <v>92</v>
      </c>
    </row>
    <row r="430" spans="17:18">
      <c r="Q430" s="80" t="s">
        <v>77</v>
      </c>
      <c r="R430" s="81">
        <v>24.5</v>
      </c>
    </row>
    <row r="431" spans="17:18">
      <c r="Q431" s="80" t="s">
        <v>77</v>
      </c>
      <c r="R431" s="81">
        <v>10.5</v>
      </c>
    </row>
    <row r="432" spans="17:18">
      <c r="Q432" s="80" t="s">
        <v>77</v>
      </c>
      <c r="R432" s="81">
        <v>31</v>
      </c>
    </row>
    <row r="433" spans="17:18">
      <c r="Q433" s="80" t="s">
        <v>77</v>
      </c>
      <c r="R433" s="81">
        <v>46.5</v>
      </c>
    </row>
    <row r="434" spans="17:18">
      <c r="Q434" s="80" t="s">
        <v>77</v>
      </c>
      <c r="R434" s="81">
        <v>30</v>
      </c>
    </row>
    <row r="435" spans="17:18">
      <c r="Q435" s="80" t="s">
        <v>77</v>
      </c>
      <c r="R435" s="81">
        <v>62.5</v>
      </c>
    </row>
    <row r="436" spans="17:18">
      <c r="Q436" s="80" t="s">
        <v>77</v>
      </c>
      <c r="R436" s="81">
        <v>34.5</v>
      </c>
    </row>
    <row r="437" spans="17:18">
      <c r="Q437" s="80" t="s">
        <v>77</v>
      </c>
      <c r="R437" s="81">
        <v>21</v>
      </c>
    </row>
    <row r="438" spans="17:18">
      <c r="Q438" s="80" t="s">
        <v>77</v>
      </c>
      <c r="R438" s="81">
        <v>43</v>
      </c>
    </row>
    <row r="439" spans="17:18">
      <c r="Q439" s="80" t="s">
        <v>77</v>
      </c>
      <c r="R439" s="81">
        <v>39.5</v>
      </c>
    </row>
    <row r="440" spans="17:18">
      <c r="Q440" s="80" t="s">
        <v>77</v>
      </c>
      <c r="R440" s="81">
        <v>17</v>
      </c>
    </row>
    <row r="441" spans="17:18">
      <c r="Q441" s="80" t="s">
        <v>77</v>
      </c>
      <c r="R441" s="81">
        <v>32</v>
      </c>
    </row>
    <row r="442" spans="17:18">
      <c r="Q442" s="80" t="s">
        <v>77</v>
      </c>
      <c r="R442" s="81">
        <v>27.5</v>
      </c>
    </row>
    <row r="443" spans="17:18">
      <c r="Q443" s="80" t="s">
        <v>77</v>
      </c>
      <c r="R443" s="81">
        <v>12</v>
      </c>
    </row>
    <row r="444" spans="17:18">
      <c r="Q444" s="80" t="s">
        <v>77</v>
      </c>
      <c r="R444" s="81">
        <v>6</v>
      </c>
    </row>
    <row r="445" spans="17:18">
      <c r="Q445" s="80" t="s">
        <v>77</v>
      </c>
      <c r="R445" s="81">
        <v>21</v>
      </c>
    </row>
    <row r="446" spans="17:18">
      <c r="Q446" s="80" t="s">
        <v>77</v>
      </c>
      <c r="R446" s="81">
        <v>20</v>
      </c>
    </row>
    <row r="447" spans="17:18">
      <c r="Q447" s="80" t="s">
        <v>77</v>
      </c>
      <c r="R447" s="81">
        <v>2</v>
      </c>
    </row>
    <row r="448" spans="17:18">
      <c r="Q448" s="80" t="s">
        <v>77</v>
      </c>
      <c r="R448" s="81">
        <v>9</v>
      </c>
    </row>
    <row r="449" spans="17:18">
      <c r="Q449" s="80" t="s">
        <v>77</v>
      </c>
      <c r="R449" s="81">
        <v>14.5</v>
      </c>
    </row>
    <row r="450" spans="17:18">
      <c r="Q450" s="80" t="s">
        <v>77</v>
      </c>
      <c r="R450" s="81">
        <v>16.5</v>
      </c>
    </row>
    <row r="451" spans="17:18">
      <c r="Q451" s="80" t="s">
        <v>77</v>
      </c>
      <c r="R451" s="81">
        <v>16.5</v>
      </c>
    </row>
    <row r="452" spans="17:18">
      <c r="Q452" s="80" t="s">
        <v>77</v>
      </c>
      <c r="R452" s="81">
        <v>6</v>
      </c>
    </row>
    <row r="453" spans="17:18">
      <c r="Q453" s="80" t="s">
        <v>77</v>
      </c>
      <c r="R453" s="81">
        <v>6</v>
      </c>
    </row>
    <row r="454" spans="17:18">
      <c r="Q454" s="80" t="s">
        <v>77</v>
      </c>
      <c r="R454" s="81">
        <v>101</v>
      </c>
    </row>
    <row r="455" spans="17:18">
      <c r="Q455" s="80" t="s">
        <v>77</v>
      </c>
      <c r="R455" s="81">
        <v>13</v>
      </c>
    </row>
    <row r="456" spans="17:18">
      <c r="Q456" s="80" t="s">
        <v>77</v>
      </c>
      <c r="R456" s="81">
        <v>3</v>
      </c>
    </row>
    <row r="457" spans="17:18">
      <c r="Q457" s="80" t="s">
        <v>77</v>
      </c>
      <c r="R457" s="81">
        <v>4.5</v>
      </c>
    </row>
    <row r="458" spans="17:18">
      <c r="Q458" s="80" t="s">
        <v>77</v>
      </c>
      <c r="R458" s="81">
        <v>32</v>
      </c>
    </row>
    <row r="459" spans="17:18">
      <c r="Q459" s="80" t="s">
        <v>77</v>
      </c>
      <c r="R459" s="81">
        <v>27.5</v>
      </c>
    </row>
    <row r="460" spans="17:18">
      <c r="Q460" s="80" t="s">
        <v>77</v>
      </c>
      <c r="R460" s="81">
        <v>34</v>
      </c>
    </row>
    <row r="461" spans="17:18">
      <c r="Q461" s="80" t="s">
        <v>77</v>
      </c>
      <c r="R461" s="81">
        <v>55</v>
      </c>
    </row>
    <row r="462" spans="17:18">
      <c r="Q462" s="80" t="s">
        <v>77</v>
      </c>
      <c r="R462" s="81">
        <v>9.5</v>
      </c>
    </row>
    <row r="463" spans="17:18">
      <c r="Q463" s="80" t="s">
        <v>77</v>
      </c>
      <c r="R463" s="81">
        <v>8</v>
      </c>
    </row>
    <row r="464" spans="17:18">
      <c r="Q464" s="80" t="s">
        <v>77</v>
      </c>
      <c r="R464" s="81">
        <v>23</v>
      </c>
    </row>
    <row r="465" spans="17:18">
      <c r="Q465" s="80" t="s">
        <v>78</v>
      </c>
      <c r="R465" s="81">
        <v>26.5</v>
      </c>
    </row>
    <row r="466" spans="17:18">
      <c r="Q466" s="80" t="s">
        <v>78</v>
      </c>
      <c r="R466" s="81">
        <v>36</v>
      </c>
    </row>
    <row r="467" spans="17:18">
      <c r="Q467" s="80" t="s">
        <v>78</v>
      </c>
      <c r="R467" s="81">
        <v>38</v>
      </c>
    </row>
    <row r="468" spans="17:18">
      <c r="Q468" s="80" t="s">
        <v>78</v>
      </c>
      <c r="R468" s="81">
        <v>4.5</v>
      </c>
    </row>
    <row r="469" spans="17:18">
      <c r="Q469" s="80" t="s">
        <v>78</v>
      </c>
      <c r="R469" s="81">
        <v>23</v>
      </c>
    </row>
    <row r="470" spans="17:18">
      <c r="Q470" s="80" t="s">
        <v>78</v>
      </c>
      <c r="R470" s="81">
        <v>6</v>
      </c>
    </row>
    <row r="471" spans="17:18">
      <c r="Q471" s="80" t="s">
        <v>78</v>
      </c>
      <c r="R471" s="81">
        <v>13.5</v>
      </c>
    </row>
    <row r="472" spans="17:18">
      <c r="Q472" s="80" t="s">
        <v>78</v>
      </c>
      <c r="R472" s="81">
        <v>18</v>
      </c>
    </row>
    <row r="473" spans="17:18">
      <c r="Q473" s="80" t="s">
        <v>78</v>
      </c>
      <c r="R473" s="81">
        <v>18</v>
      </c>
    </row>
    <row r="474" spans="17:18">
      <c r="Q474" s="80" t="s">
        <v>78</v>
      </c>
      <c r="R474" s="81">
        <v>32</v>
      </c>
    </row>
    <row r="475" spans="17:18">
      <c r="Q475" s="80" t="s">
        <v>78</v>
      </c>
      <c r="R475" s="81">
        <v>8.5</v>
      </c>
    </row>
    <row r="476" spans="17:18">
      <c r="Q476" s="80" t="s">
        <v>78</v>
      </c>
      <c r="R476" s="81">
        <v>8</v>
      </c>
    </row>
    <row r="477" spans="17:18">
      <c r="Q477" s="80" t="s">
        <v>78</v>
      </c>
      <c r="R477" s="81">
        <v>20</v>
      </c>
    </row>
    <row r="478" spans="17:18">
      <c r="Q478" s="80" t="s">
        <v>78</v>
      </c>
      <c r="R478" s="81">
        <v>66</v>
      </c>
    </row>
    <row r="479" spans="17:18">
      <c r="Q479" s="80" t="s">
        <v>78</v>
      </c>
      <c r="R479" s="81">
        <v>16.5</v>
      </c>
    </row>
    <row r="480" spans="17:18">
      <c r="Q480" s="80" t="s">
        <v>78</v>
      </c>
      <c r="R480" s="81">
        <v>17.5</v>
      </c>
    </row>
    <row r="481" spans="17:18">
      <c r="Q481" s="80" t="s">
        <v>78</v>
      </c>
      <c r="R481" s="81">
        <v>53</v>
      </c>
    </row>
    <row r="482" spans="17:18">
      <c r="Q482" s="80" t="s">
        <v>78</v>
      </c>
      <c r="R482" s="81">
        <v>21.5</v>
      </c>
    </row>
  </sheetData>
  <autoFilter ref="Q1:R48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474"/>
  <sheetViews>
    <sheetView zoomScale="85" zoomScaleNormal="85" workbookViewId="0">
      <selection activeCell="G1" sqref="G1"/>
    </sheetView>
  </sheetViews>
  <sheetFormatPr defaultRowHeight="15"/>
  <cols>
    <col min="10" max="10" width="27" bestFit="1" customWidth="1"/>
    <col min="11" max="11" width="8.140625" bestFit="1" customWidth="1"/>
    <col min="12" max="12" width="9.85546875" bestFit="1" customWidth="1"/>
    <col min="14" max="14" width="21.42578125" bestFit="1" customWidth="1"/>
    <col min="21" max="21" width="10.5703125" bestFit="1" customWidth="1"/>
    <col min="23" max="23" width="21.42578125" bestFit="1" customWidth="1"/>
    <col min="37" max="37" width="24.28515625" bestFit="1" customWidth="1"/>
    <col min="43" max="43" width="24.28515625" bestFit="1" customWidth="1"/>
    <col min="44" max="44" width="10.5703125" bestFit="1" customWidth="1"/>
    <col min="50" max="50" width="12.28515625" bestFit="1" customWidth="1"/>
    <col min="51" max="51" width="14.7109375" bestFit="1" customWidth="1"/>
    <col min="52" max="54" width="12.42578125" bestFit="1" customWidth="1"/>
    <col min="55" max="55" width="20.140625" bestFit="1" customWidth="1"/>
    <col min="56" max="56" width="12.28515625" bestFit="1" customWidth="1"/>
    <col min="57" max="57" width="10.85546875" bestFit="1" customWidth="1"/>
    <col min="58" max="58" width="23.85546875" bestFit="1" customWidth="1"/>
    <col min="59" max="59" width="13.42578125" bestFit="1" customWidth="1"/>
    <col min="60" max="60" width="16.140625" bestFit="1" customWidth="1"/>
    <col min="61" max="61" width="12.28515625" bestFit="1" customWidth="1"/>
    <col min="62" max="62" width="34.7109375" bestFit="1" customWidth="1"/>
    <col min="64" max="64" width="10.85546875" bestFit="1" customWidth="1"/>
    <col min="65" max="65" width="20.140625" bestFit="1" customWidth="1"/>
    <col min="66" max="66" width="15.7109375" bestFit="1" customWidth="1"/>
  </cols>
  <sheetData>
    <row r="1" spans="1:66" ht="15.75" thickBot="1">
      <c r="A1" s="47"/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47" t="s">
        <v>188</v>
      </c>
      <c r="H1" s="47" t="s">
        <v>5</v>
      </c>
      <c r="I1" s="47"/>
      <c r="J1" s="71" t="s">
        <v>6</v>
      </c>
      <c r="K1" s="67" t="s">
        <v>7</v>
      </c>
      <c r="L1" s="57" t="s">
        <v>8</v>
      </c>
      <c r="M1" s="47"/>
      <c r="N1" s="65" t="s">
        <v>66</v>
      </c>
      <c r="O1" s="65" t="s">
        <v>67</v>
      </c>
      <c r="P1" s="47"/>
      <c r="Q1" s="84" t="s">
        <v>68</v>
      </c>
      <c r="R1" s="84" t="s">
        <v>7</v>
      </c>
      <c r="S1" s="47"/>
      <c r="T1" s="67" t="s">
        <v>79</v>
      </c>
      <c r="U1" s="67" t="s">
        <v>80</v>
      </c>
      <c r="V1" s="47"/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7</v>
      </c>
      <c r="AJ1" s="47"/>
      <c r="AK1" s="66" t="s">
        <v>109</v>
      </c>
      <c r="AL1" s="66" t="s">
        <v>110</v>
      </c>
      <c r="AM1" s="47"/>
      <c r="AN1" s="47" t="s">
        <v>118</v>
      </c>
      <c r="AO1" s="47" t="s">
        <v>119</v>
      </c>
      <c r="AP1" s="47"/>
      <c r="AQ1" s="47" t="s">
        <v>124</v>
      </c>
      <c r="AR1" s="59" t="s">
        <v>125</v>
      </c>
      <c r="AS1" s="47"/>
      <c r="AT1" s="47"/>
      <c r="AU1" s="47"/>
      <c r="AV1" s="47"/>
      <c r="AW1" s="47"/>
      <c r="AX1" s="73" t="s">
        <v>93</v>
      </c>
      <c r="AY1" s="73" t="s">
        <v>108</v>
      </c>
      <c r="AZ1" s="73" t="s">
        <v>94</v>
      </c>
      <c r="BA1" s="73" t="s">
        <v>95</v>
      </c>
      <c r="BB1" s="73" t="s">
        <v>96</v>
      </c>
      <c r="BC1" s="73" t="s">
        <v>97</v>
      </c>
      <c r="BD1" s="73" t="s">
        <v>98</v>
      </c>
      <c r="BE1" s="73" t="s">
        <v>99</v>
      </c>
      <c r="BF1" s="73" t="s">
        <v>100</v>
      </c>
      <c r="BG1" s="73" t="s">
        <v>101</v>
      </c>
      <c r="BH1" s="73" t="s">
        <v>102</v>
      </c>
      <c r="BI1" s="73" t="s">
        <v>103</v>
      </c>
      <c r="BJ1" s="73" t="s">
        <v>104</v>
      </c>
      <c r="BK1" s="73" t="s">
        <v>105</v>
      </c>
      <c r="BL1" s="73" t="s">
        <v>106</v>
      </c>
      <c r="BM1" s="73" t="s">
        <v>107</v>
      </c>
      <c r="BN1" s="73" t="s">
        <v>154</v>
      </c>
    </row>
    <row r="2" spans="1:66">
      <c r="A2" s="48">
        <v>44621</v>
      </c>
      <c r="B2" s="60">
        <v>105.5</v>
      </c>
      <c r="C2" s="61">
        <v>37</v>
      </c>
      <c r="D2" s="62">
        <v>0</v>
      </c>
      <c r="E2" s="63">
        <v>0</v>
      </c>
      <c r="F2" s="55">
        <f>SUM(B2:E2)</f>
        <v>142.5</v>
      </c>
      <c r="G2" s="47">
        <v>473</v>
      </c>
      <c r="H2" s="47">
        <v>27</v>
      </c>
      <c r="I2" s="47"/>
      <c r="J2" s="88" t="s">
        <v>178</v>
      </c>
      <c r="K2" s="83">
        <v>3320</v>
      </c>
      <c r="L2" s="83">
        <v>166</v>
      </c>
      <c r="M2" s="47"/>
      <c r="N2" s="88" t="s">
        <v>48</v>
      </c>
      <c r="O2" s="83">
        <v>3320</v>
      </c>
      <c r="P2" s="47"/>
      <c r="Q2" s="85" t="s">
        <v>146</v>
      </c>
      <c r="R2" s="86">
        <v>6</v>
      </c>
      <c r="S2" s="47"/>
      <c r="T2" s="47">
        <v>13</v>
      </c>
      <c r="U2" s="58">
        <v>46.5</v>
      </c>
      <c r="V2" s="47"/>
      <c r="W2" s="88" t="s">
        <v>48</v>
      </c>
      <c r="X2" s="78">
        <v>0</v>
      </c>
      <c r="Y2" s="78">
        <v>4</v>
      </c>
      <c r="Z2" s="78">
        <v>4</v>
      </c>
      <c r="AA2" s="78">
        <v>2</v>
      </c>
      <c r="AB2" s="78">
        <v>10</v>
      </c>
      <c r="AC2" s="78">
        <v>18</v>
      </c>
      <c r="AD2" s="78">
        <v>14</v>
      </c>
      <c r="AE2" s="78">
        <v>36</v>
      </c>
      <c r="AF2" s="78">
        <v>39</v>
      </c>
      <c r="AG2" s="78">
        <v>32</v>
      </c>
      <c r="AH2" s="78">
        <v>7</v>
      </c>
      <c r="AI2" s="72">
        <f>SUM(X2:AH2)</f>
        <v>166</v>
      </c>
      <c r="AJ2" s="47"/>
      <c r="AK2" s="49" t="s">
        <v>111</v>
      </c>
      <c r="AL2" s="64">
        <f>SUM(AX31)</f>
        <v>892.13000000000011</v>
      </c>
      <c r="AM2" s="47"/>
      <c r="AN2" s="47" t="s">
        <v>120</v>
      </c>
      <c r="AO2" s="58">
        <v>640</v>
      </c>
      <c r="AP2" s="47"/>
      <c r="AQ2" s="56" t="s">
        <v>126</v>
      </c>
      <c r="AR2" s="50">
        <f>SUM(AO2:AO5)</f>
        <v>2000</v>
      </c>
      <c r="AS2" s="47"/>
      <c r="AT2" s="47"/>
      <c r="AU2" s="47"/>
      <c r="AV2" s="47"/>
      <c r="AW2" s="47"/>
      <c r="AX2" s="77">
        <v>102.19</v>
      </c>
      <c r="AY2" s="77">
        <v>132.72</v>
      </c>
      <c r="AZ2" s="77">
        <v>75.040000000000006</v>
      </c>
      <c r="BA2" s="77">
        <v>150.30000000000001</v>
      </c>
      <c r="BB2" s="77">
        <v>79.599999999999994</v>
      </c>
      <c r="BC2" s="77">
        <v>115.82</v>
      </c>
      <c r="BD2" s="77">
        <v>63.82</v>
      </c>
      <c r="BE2" s="77">
        <v>68.31</v>
      </c>
      <c r="BF2" s="79">
        <v>90.65</v>
      </c>
      <c r="BG2" s="77">
        <v>439</v>
      </c>
      <c r="BH2" s="77"/>
      <c r="BI2" s="77">
        <v>38</v>
      </c>
      <c r="BJ2" s="77"/>
      <c r="BK2" s="77"/>
      <c r="BL2" s="77">
        <v>22.95</v>
      </c>
      <c r="BM2" s="77">
        <v>387.07</v>
      </c>
      <c r="BN2" s="77">
        <v>54.17</v>
      </c>
    </row>
    <row r="3" spans="1:66">
      <c r="A3" s="48">
        <v>44622</v>
      </c>
      <c r="B3" s="60">
        <v>91</v>
      </c>
      <c r="C3" s="61">
        <v>68</v>
      </c>
      <c r="D3" s="62">
        <v>0</v>
      </c>
      <c r="E3" s="63">
        <v>0</v>
      </c>
      <c r="F3" s="55">
        <f t="shared" ref="F3:F32" si="0">SUM(B3:E3)</f>
        <v>159</v>
      </c>
      <c r="G3" s="47"/>
      <c r="H3" s="47"/>
      <c r="I3" s="47"/>
      <c r="J3" s="88" t="s">
        <v>29</v>
      </c>
      <c r="K3" s="83">
        <v>660</v>
      </c>
      <c r="L3" s="83">
        <v>33</v>
      </c>
      <c r="M3" s="47"/>
      <c r="N3" s="88" t="s">
        <v>29</v>
      </c>
      <c r="O3" s="83">
        <v>660</v>
      </c>
      <c r="P3" s="47"/>
      <c r="Q3" s="85" t="s">
        <v>146</v>
      </c>
      <c r="R3" s="86">
        <v>8</v>
      </c>
      <c r="S3" s="47"/>
      <c r="T3" s="47">
        <v>14</v>
      </c>
      <c r="U3" s="58">
        <v>220.5</v>
      </c>
      <c r="V3" s="47"/>
      <c r="W3" s="88" t="s">
        <v>180</v>
      </c>
      <c r="X3" s="78">
        <v>0</v>
      </c>
      <c r="Y3" s="78">
        <v>0</v>
      </c>
      <c r="Z3" s="78">
        <v>0</v>
      </c>
      <c r="AA3" s="78">
        <v>2</v>
      </c>
      <c r="AB3" s="78">
        <v>3</v>
      </c>
      <c r="AC3" s="78">
        <v>3</v>
      </c>
      <c r="AD3" s="78">
        <v>4</v>
      </c>
      <c r="AE3" s="78">
        <v>5</v>
      </c>
      <c r="AF3" s="78">
        <v>6</v>
      </c>
      <c r="AG3" s="78">
        <v>6</v>
      </c>
      <c r="AH3" s="78">
        <v>4</v>
      </c>
      <c r="AI3" s="72">
        <f>SUM(X3:AH3)</f>
        <v>33</v>
      </c>
      <c r="AJ3" s="47"/>
      <c r="AK3" s="49" t="s">
        <v>108</v>
      </c>
      <c r="AL3" s="64">
        <f>SUM(AY31)</f>
        <v>132.72</v>
      </c>
      <c r="AM3" s="47"/>
      <c r="AN3" s="47" t="s">
        <v>121</v>
      </c>
      <c r="AO3" s="58">
        <v>560</v>
      </c>
      <c r="AP3" s="47"/>
      <c r="AQ3" s="76" t="s">
        <v>111</v>
      </c>
      <c r="AR3" s="64">
        <f>SUM(AX31)</f>
        <v>892.13000000000011</v>
      </c>
      <c r="AS3" s="47"/>
      <c r="AT3" s="47"/>
      <c r="AU3" s="47"/>
      <c r="AV3" s="47"/>
      <c r="AW3" s="47"/>
      <c r="AX3" s="77">
        <v>51.8</v>
      </c>
      <c r="AY3" s="77"/>
      <c r="AZ3" s="77">
        <v>13.44</v>
      </c>
      <c r="BA3" s="77">
        <v>150.30000000000001</v>
      </c>
      <c r="BB3" s="77">
        <v>79.599999999999994</v>
      </c>
      <c r="BC3" s="77">
        <v>54.2</v>
      </c>
      <c r="BD3" s="77">
        <v>40.32</v>
      </c>
      <c r="BE3" s="77"/>
      <c r="BF3" s="74">
        <v>50.16</v>
      </c>
      <c r="BG3" s="77"/>
      <c r="BH3" s="77"/>
      <c r="BI3" s="77">
        <v>50.6</v>
      </c>
      <c r="BJ3" s="77"/>
      <c r="BK3" s="77"/>
      <c r="BL3" s="77"/>
      <c r="BM3" s="77"/>
      <c r="BN3" s="77"/>
    </row>
    <row r="4" spans="1:66">
      <c r="A4" s="48">
        <v>44623</v>
      </c>
      <c r="B4" s="60">
        <v>236</v>
      </c>
      <c r="C4" s="61">
        <v>259</v>
      </c>
      <c r="D4" s="62">
        <v>0</v>
      </c>
      <c r="E4" s="63">
        <v>0</v>
      </c>
      <c r="F4" s="55">
        <f t="shared" si="0"/>
        <v>495</v>
      </c>
      <c r="G4" s="47"/>
      <c r="H4" s="47"/>
      <c r="I4" s="47"/>
      <c r="J4" s="82" t="s">
        <v>60</v>
      </c>
      <c r="K4" s="83">
        <v>501</v>
      </c>
      <c r="L4" s="83">
        <v>167</v>
      </c>
      <c r="M4" s="47"/>
      <c r="N4" s="82" t="s">
        <v>60</v>
      </c>
      <c r="O4" s="83">
        <v>501</v>
      </c>
      <c r="P4" s="47"/>
      <c r="Q4" s="85" t="s">
        <v>146</v>
      </c>
      <c r="R4" s="86">
        <v>25</v>
      </c>
      <c r="S4" s="47"/>
      <c r="T4" s="47">
        <v>15</v>
      </c>
      <c r="U4" s="58">
        <v>217.5</v>
      </c>
      <c r="V4" s="47"/>
      <c r="W4" s="85" t="s">
        <v>60</v>
      </c>
      <c r="X4" s="78">
        <v>4</v>
      </c>
      <c r="Y4" s="78">
        <v>7</v>
      </c>
      <c r="Z4" s="78">
        <v>5</v>
      </c>
      <c r="AA4" s="78">
        <v>8</v>
      </c>
      <c r="AB4" s="78">
        <v>12</v>
      </c>
      <c r="AC4" s="78">
        <v>17</v>
      </c>
      <c r="AD4" s="78">
        <v>30</v>
      </c>
      <c r="AE4" s="78">
        <v>31</v>
      </c>
      <c r="AF4" s="78">
        <v>23</v>
      </c>
      <c r="AG4" s="78">
        <v>23</v>
      </c>
      <c r="AH4" s="78">
        <v>7</v>
      </c>
      <c r="AI4" s="72">
        <f>SUM(X4:AH4)</f>
        <v>167</v>
      </c>
      <c r="AJ4" s="47"/>
      <c r="AK4" s="49" t="s">
        <v>94</v>
      </c>
      <c r="AL4" s="50">
        <f>SUM(AZ31)</f>
        <v>152.65</v>
      </c>
      <c r="AM4" s="47"/>
      <c r="AN4" s="47" t="s">
        <v>122</v>
      </c>
      <c r="AO4" s="58">
        <v>480</v>
      </c>
      <c r="AP4" s="47"/>
      <c r="AQ4" s="76" t="s">
        <v>127</v>
      </c>
      <c r="AR4" s="64">
        <f>SUM(AY31)</f>
        <v>132.72</v>
      </c>
      <c r="AS4" s="47"/>
      <c r="AT4" s="47"/>
      <c r="AU4" s="47"/>
      <c r="AV4" s="47"/>
      <c r="AW4" s="47"/>
      <c r="AX4" s="77">
        <v>8.44</v>
      </c>
      <c r="AY4" s="77"/>
      <c r="AZ4" s="77">
        <v>35.049999999999997</v>
      </c>
      <c r="BA4" s="77"/>
      <c r="BB4" s="77"/>
      <c r="BC4" s="77">
        <v>77.349999999999994</v>
      </c>
      <c r="BD4" s="77">
        <v>41.9</v>
      </c>
      <c r="BE4" s="77"/>
      <c r="BF4" s="77"/>
      <c r="BG4" s="77"/>
      <c r="BH4" s="77"/>
      <c r="BI4" s="77">
        <v>30.5</v>
      </c>
      <c r="BJ4" s="77"/>
      <c r="BK4" s="77"/>
      <c r="BL4" s="77"/>
      <c r="BM4" s="77"/>
      <c r="BN4" s="77"/>
    </row>
    <row r="5" spans="1:66">
      <c r="A5" s="48">
        <v>44624</v>
      </c>
      <c r="B5" s="60">
        <v>298.5</v>
      </c>
      <c r="C5" s="61">
        <v>278</v>
      </c>
      <c r="D5" s="62">
        <v>0</v>
      </c>
      <c r="E5" s="63">
        <v>0</v>
      </c>
      <c r="F5" s="55">
        <f t="shared" si="0"/>
        <v>576.5</v>
      </c>
      <c r="G5" s="47"/>
      <c r="H5" s="47"/>
      <c r="I5" s="47"/>
      <c r="J5" s="88" t="s">
        <v>177</v>
      </c>
      <c r="K5" s="83">
        <v>474</v>
      </c>
      <c r="L5" s="83">
        <v>79</v>
      </c>
      <c r="M5" s="47"/>
      <c r="N5" s="82" t="s">
        <v>130</v>
      </c>
      <c r="O5" s="83">
        <v>474</v>
      </c>
      <c r="P5" s="47"/>
      <c r="Q5" s="85" t="s">
        <v>146</v>
      </c>
      <c r="R5" s="86">
        <v>1.5</v>
      </c>
      <c r="S5" s="47"/>
      <c r="T5" s="47">
        <v>16</v>
      </c>
      <c r="U5" s="58">
        <v>261</v>
      </c>
      <c r="V5" s="47"/>
      <c r="W5" s="88" t="s">
        <v>177</v>
      </c>
      <c r="X5" s="78">
        <v>0</v>
      </c>
      <c r="Y5" s="78">
        <v>0</v>
      </c>
      <c r="Z5" s="78">
        <v>0</v>
      </c>
      <c r="AA5" s="78">
        <v>0</v>
      </c>
      <c r="AB5" s="78">
        <v>3</v>
      </c>
      <c r="AC5" s="78">
        <v>6</v>
      </c>
      <c r="AD5" s="78">
        <v>8</v>
      </c>
      <c r="AE5" s="78">
        <v>20</v>
      </c>
      <c r="AF5" s="78">
        <v>21</v>
      </c>
      <c r="AG5" s="78">
        <v>12</v>
      </c>
      <c r="AH5" s="78">
        <v>9</v>
      </c>
      <c r="AI5" s="72">
        <f>SUM(X5:AH5)</f>
        <v>79</v>
      </c>
      <c r="AJ5" s="47"/>
      <c r="AK5" s="49" t="s">
        <v>95</v>
      </c>
      <c r="AL5" s="50">
        <f>SUM(BA31)</f>
        <v>300.60000000000002</v>
      </c>
      <c r="AM5" s="47"/>
      <c r="AN5" s="47" t="s">
        <v>123</v>
      </c>
      <c r="AO5" s="58">
        <v>320</v>
      </c>
      <c r="AP5" s="47"/>
      <c r="AQ5" s="76" t="s">
        <v>94</v>
      </c>
      <c r="AR5" s="64">
        <f>SUM(AZ31)</f>
        <v>152.65</v>
      </c>
      <c r="AS5" s="47"/>
      <c r="AT5" s="47"/>
      <c r="AU5" s="47"/>
      <c r="AV5" s="47"/>
      <c r="AW5" s="47"/>
      <c r="AX5" s="77">
        <v>65.23</v>
      </c>
      <c r="AY5" s="77"/>
      <c r="AZ5" s="77">
        <v>16.8</v>
      </c>
      <c r="BA5" s="77"/>
      <c r="BB5" s="77"/>
      <c r="BC5" s="77"/>
      <c r="BD5" s="77">
        <v>65.5</v>
      </c>
      <c r="BE5" s="77"/>
      <c r="BF5" s="77"/>
      <c r="BG5" s="77"/>
      <c r="BH5" s="77"/>
      <c r="BI5" s="77">
        <v>11.51</v>
      </c>
      <c r="BJ5" s="77"/>
      <c r="BK5" s="77"/>
      <c r="BL5" s="77"/>
      <c r="BM5" s="77"/>
      <c r="BN5" s="77"/>
    </row>
    <row r="6" spans="1:66">
      <c r="A6" s="48">
        <v>44625</v>
      </c>
      <c r="B6" s="60">
        <v>109</v>
      </c>
      <c r="C6" s="61">
        <v>100</v>
      </c>
      <c r="D6" s="62">
        <v>0</v>
      </c>
      <c r="E6" s="63">
        <v>0</v>
      </c>
      <c r="F6" s="55">
        <f t="shared" si="0"/>
        <v>209</v>
      </c>
      <c r="G6" s="47"/>
      <c r="H6" s="47"/>
      <c r="I6" s="47"/>
      <c r="J6" s="88" t="s">
        <v>32</v>
      </c>
      <c r="K6" s="83">
        <v>425</v>
      </c>
      <c r="L6" s="83">
        <v>17</v>
      </c>
      <c r="M6" s="47"/>
      <c r="N6" s="88" t="s">
        <v>32</v>
      </c>
      <c r="O6" s="83">
        <v>425</v>
      </c>
      <c r="P6" s="47"/>
      <c r="Q6" s="85" t="s">
        <v>146</v>
      </c>
      <c r="R6" s="86">
        <v>6</v>
      </c>
      <c r="S6" s="47"/>
      <c r="T6" s="47">
        <v>17</v>
      </c>
      <c r="U6" s="58">
        <v>462</v>
      </c>
      <c r="V6" s="47"/>
      <c r="W6" s="88" t="s">
        <v>181</v>
      </c>
      <c r="X6" s="78">
        <v>1</v>
      </c>
      <c r="Y6" s="78">
        <v>0</v>
      </c>
      <c r="Z6" s="78">
        <v>0</v>
      </c>
      <c r="AA6" s="78">
        <v>1</v>
      </c>
      <c r="AB6" s="78">
        <v>1</v>
      </c>
      <c r="AC6" s="78">
        <v>0</v>
      </c>
      <c r="AD6" s="78">
        <v>3</v>
      </c>
      <c r="AE6" s="78">
        <v>1</v>
      </c>
      <c r="AF6" s="78">
        <v>3</v>
      </c>
      <c r="AG6" s="78">
        <v>5</v>
      </c>
      <c r="AH6" s="78">
        <v>2</v>
      </c>
      <c r="AI6" s="72">
        <f>SUM(X6:AH6)</f>
        <v>17</v>
      </c>
      <c r="AJ6" s="47"/>
      <c r="AK6" s="49" t="s">
        <v>112</v>
      </c>
      <c r="AL6" s="64">
        <f>SUM(BB31)</f>
        <v>159.19999999999999</v>
      </c>
      <c r="AM6" s="47"/>
      <c r="AN6" s="47"/>
      <c r="AO6" s="47"/>
      <c r="AP6" s="47"/>
      <c r="AQ6" s="76" t="s">
        <v>95</v>
      </c>
      <c r="AR6" s="50">
        <f>SUM(BA31)</f>
        <v>300.60000000000002</v>
      </c>
      <c r="AS6" s="47"/>
      <c r="AT6" s="47"/>
      <c r="AU6" s="47"/>
      <c r="AV6" s="47"/>
      <c r="AW6" s="47"/>
      <c r="AX6" s="77">
        <v>22.61</v>
      </c>
      <c r="AY6" s="77"/>
      <c r="AZ6" s="77">
        <v>12.32</v>
      </c>
      <c r="BA6" s="77"/>
      <c r="BB6" s="77"/>
      <c r="BC6" s="77"/>
      <c r="BD6" s="77">
        <v>28.91</v>
      </c>
      <c r="BE6" s="77"/>
      <c r="BF6" s="77"/>
      <c r="BG6" s="77"/>
      <c r="BH6" s="77"/>
      <c r="BI6" s="77"/>
      <c r="BJ6" s="77"/>
      <c r="BK6" s="77"/>
      <c r="BL6" s="77"/>
      <c r="BM6" s="77"/>
      <c r="BN6" s="77"/>
    </row>
    <row r="7" spans="1:66">
      <c r="A7" s="48">
        <v>44626</v>
      </c>
      <c r="B7" s="60">
        <v>229.5</v>
      </c>
      <c r="C7" s="61">
        <v>112.5</v>
      </c>
      <c r="D7" s="62">
        <v>0</v>
      </c>
      <c r="E7" s="63">
        <v>0</v>
      </c>
      <c r="F7" s="55">
        <f t="shared" si="0"/>
        <v>342</v>
      </c>
      <c r="G7" s="47"/>
      <c r="H7" s="47"/>
      <c r="I7" s="47"/>
      <c r="J7" s="82" t="s">
        <v>40</v>
      </c>
      <c r="K7" s="83">
        <v>275</v>
      </c>
      <c r="L7" s="83">
        <v>11</v>
      </c>
      <c r="M7" s="47"/>
      <c r="N7" s="47"/>
      <c r="O7" s="47"/>
      <c r="P7" s="47"/>
      <c r="Q7" s="85" t="s">
        <v>69</v>
      </c>
      <c r="R7" s="86">
        <v>12</v>
      </c>
      <c r="S7" s="47"/>
      <c r="T7" s="47">
        <v>18</v>
      </c>
      <c r="U7" s="58">
        <v>923.5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9" t="s">
        <v>97</v>
      </c>
      <c r="AL7" s="50">
        <f>SUM(BC31)</f>
        <v>247.36999999999998</v>
      </c>
      <c r="AM7" s="47"/>
      <c r="AN7" s="47"/>
      <c r="AO7" s="47"/>
      <c r="AP7" s="47"/>
      <c r="AQ7" s="76" t="s">
        <v>112</v>
      </c>
      <c r="AR7" s="64">
        <f>SUM(BB31)</f>
        <v>159.19999999999999</v>
      </c>
      <c r="AS7" s="47"/>
      <c r="AT7" s="47"/>
      <c r="AU7" s="47"/>
      <c r="AV7" s="47"/>
      <c r="AW7" s="47"/>
      <c r="AX7" s="77">
        <v>38.17</v>
      </c>
      <c r="AY7" s="77"/>
      <c r="AZ7" s="77"/>
      <c r="BA7" s="77"/>
      <c r="BB7" s="77"/>
      <c r="BC7" s="77"/>
      <c r="BD7" s="77">
        <v>65.22</v>
      </c>
      <c r="BE7" s="77"/>
      <c r="BF7" s="77"/>
      <c r="BG7" s="77"/>
      <c r="BH7" s="77"/>
      <c r="BI7" s="77"/>
      <c r="BJ7" s="77"/>
      <c r="BK7" s="77"/>
      <c r="BL7" s="77"/>
      <c r="BM7" s="77"/>
      <c r="BN7" s="77"/>
    </row>
    <row r="8" spans="1:66">
      <c r="A8" s="48">
        <v>44627</v>
      </c>
      <c r="B8" s="68">
        <v>0</v>
      </c>
      <c r="C8" s="69">
        <v>0</v>
      </c>
      <c r="D8" s="68">
        <v>0</v>
      </c>
      <c r="E8" s="69">
        <v>0</v>
      </c>
      <c r="F8" s="70">
        <f t="shared" si="0"/>
        <v>0</v>
      </c>
      <c r="G8" s="47"/>
      <c r="H8" s="47"/>
      <c r="I8" s="47"/>
      <c r="J8" s="82" t="s">
        <v>147</v>
      </c>
      <c r="K8" s="83">
        <v>270</v>
      </c>
      <c r="L8" s="83">
        <v>10</v>
      </c>
      <c r="M8" s="47"/>
      <c r="N8" s="47"/>
      <c r="O8" s="47"/>
      <c r="P8" s="47"/>
      <c r="Q8" s="85" t="s">
        <v>69</v>
      </c>
      <c r="R8" s="86">
        <v>9</v>
      </c>
      <c r="S8" s="47"/>
      <c r="T8" s="47">
        <v>19</v>
      </c>
      <c r="U8" s="58">
        <v>1033.5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9" t="s">
        <v>98</v>
      </c>
      <c r="AL8" s="50">
        <f>SUM(BD31)</f>
        <v>477.33</v>
      </c>
      <c r="AM8" s="47"/>
      <c r="AN8" s="47"/>
      <c r="AO8" s="47"/>
      <c r="AP8" s="47"/>
      <c r="AQ8" s="76" t="s">
        <v>97</v>
      </c>
      <c r="AR8" s="50">
        <f>SUM(BC31)</f>
        <v>247.36999999999998</v>
      </c>
      <c r="AS8" s="47"/>
      <c r="AT8" s="47"/>
      <c r="AU8" s="47"/>
      <c r="AV8" s="47"/>
      <c r="AW8" s="47"/>
      <c r="AX8" s="77">
        <v>15.03</v>
      </c>
      <c r="AY8" s="77"/>
      <c r="AZ8" s="77"/>
      <c r="BA8" s="77"/>
      <c r="BB8" s="77"/>
      <c r="BC8" s="77"/>
      <c r="BD8" s="77">
        <v>4.8600000000000003</v>
      </c>
      <c r="BE8" s="77"/>
      <c r="BF8" s="77"/>
      <c r="BG8" s="77"/>
      <c r="BH8" s="77"/>
      <c r="BI8" s="77"/>
      <c r="BJ8" s="77"/>
      <c r="BK8" s="77"/>
      <c r="BL8" s="77"/>
      <c r="BM8" s="77"/>
      <c r="BN8" s="77"/>
    </row>
    <row r="9" spans="1:66">
      <c r="A9" s="48">
        <v>44628</v>
      </c>
      <c r="B9" s="60">
        <v>258.5</v>
      </c>
      <c r="C9" s="61">
        <v>66.5</v>
      </c>
      <c r="D9" s="62">
        <v>0</v>
      </c>
      <c r="E9" s="63">
        <v>0</v>
      </c>
      <c r="F9" s="55">
        <f t="shared" si="0"/>
        <v>325</v>
      </c>
      <c r="G9" s="47"/>
      <c r="H9" s="47"/>
      <c r="I9" s="47"/>
      <c r="J9" s="88" t="s">
        <v>168</v>
      </c>
      <c r="K9" s="83">
        <v>245</v>
      </c>
      <c r="L9" s="83">
        <v>49</v>
      </c>
      <c r="M9" s="47"/>
      <c r="N9" s="47"/>
      <c r="O9" s="47"/>
      <c r="P9" s="47"/>
      <c r="Q9" s="85" t="s">
        <v>69</v>
      </c>
      <c r="R9" s="86">
        <v>4.5</v>
      </c>
      <c r="S9" s="47"/>
      <c r="T9" s="47">
        <v>20</v>
      </c>
      <c r="U9" s="58">
        <v>1779.5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9" t="s">
        <v>99</v>
      </c>
      <c r="AL9" s="50">
        <f>SUM(BE31)</f>
        <v>68.31</v>
      </c>
      <c r="AM9" s="47"/>
      <c r="AN9" s="47"/>
      <c r="AO9" s="47"/>
      <c r="AP9" s="47"/>
      <c r="AQ9" s="76" t="s">
        <v>98</v>
      </c>
      <c r="AR9" s="50">
        <f>SUM(BD31)</f>
        <v>477.33</v>
      </c>
      <c r="AS9" s="47"/>
      <c r="AT9" s="47"/>
      <c r="AU9" s="47"/>
      <c r="AV9" s="47"/>
      <c r="AW9" s="47"/>
      <c r="AX9" s="77">
        <v>20.65</v>
      </c>
      <c r="AY9" s="77"/>
      <c r="AZ9" s="77"/>
      <c r="BA9" s="77"/>
      <c r="BB9" s="77"/>
      <c r="BC9" s="77"/>
      <c r="BD9" s="77">
        <v>13</v>
      </c>
      <c r="BE9" s="77"/>
      <c r="BF9" s="77"/>
      <c r="BG9" s="77"/>
      <c r="BH9" s="77"/>
      <c r="BI9" s="77"/>
      <c r="BJ9" s="77"/>
      <c r="BK9" s="77"/>
      <c r="BL9" s="77"/>
      <c r="BM9" s="77"/>
      <c r="BN9" s="77"/>
    </row>
    <row r="10" spans="1:66">
      <c r="A10" s="48">
        <v>44629</v>
      </c>
      <c r="B10" s="60">
        <v>78</v>
      </c>
      <c r="C10" s="61">
        <v>351</v>
      </c>
      <c r="D10" s="62">
        <v>0</v>
      </c>
      <c r="E10" s="63">
        <v>0</v>
      </c>
      <c r="F10" s="55">
        <f t="shared" si="0"/>
        <v>429</v>
      </c>
      <c r="G10" s="47"/>
      <c r="H10" s="47"/>
      <c r="I10" s="47"/>
      <c r="J10" s="82" t="s">
        <v>57</v>
      </c>
      <c r="K10" s="83">
        <v>240</v>
      </c>
      <c r="L10" s="83">
        <v>80</v>
      </c>
      <c r="M10" s="47"/>
      <c r="N10" s="47"/>
      <c r="O10" s="47"/>
      <c r="P10" s="47"/>
      <c r="Q10" s="85" t="s">
        <v>69</v>
      </c>
      <c r="R10" s="86">
        <v>24.5</v>
      </c>
      <c r="S10" s="47"/>
      <c r="T10" s="47">
        <v>21</v>
      </c>
      <c r="U10" s="58">
        <v>2412.5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9" t="s">
        <v>113</v>
      </c>
      <c r="AL10" s="64">
        <f>SUM(BF31)</f>
        <v>140.81</v>
      </c>
      <c r="AM10" s="47"/>
      <c r="AN10" s="47"/>
      <c r="AO10" s="47"/>
      <c r="AP10" s="47"/>
      <c r="AQ10" s="76" t="s">
        <v>99</v>
      </c>
      <c r="AR10" s="50">
        <f>SUM(BE31)</f>
        <v>68.31</v>
      </c>
      <c r="AS10" s="47"/>
      <c r="AT10" s="47"/>
      <c r="AU10" s="47"/>
      <c r="AV10" s="47"/>
      <c r="AW10" s="47"/>
      <c r="AX10" s="77">
        <v>107.5</v>
      </c>
      <c r="AY10" s="77"/>
      <c r="AZ10" s="77"/>
      <c r="BA10" s="77"/>
      <c r="BB10" s="77"/>
      <c r="BC10" s="77"/>
      <c r="BD10" s="77">
        <v>21.88</v>
      </c>
      <c r="BE10" s="77"/>
      <c r="BF10" s="77"/>
      <c r="BG10" s="77"/>
      <c r="BH10" s="77"/>
      <c r="BI10" s="77"/>
      <c r="BJ10" s="77"/>
      <c r="BK10" s="77"/>
      <c r="BL10" s="77"/>
      <c r="BM10" s="77"/>
      <c r="BN10" s="77"/>
    </row>
    <row r="11" spans="1:66">
      <c r="A11" s="48">
        <v>44630</v>
      </c>
      <c r="B11" s="60">
        <v>190.5</v>
      </c>
      <c r="C11" s="61">
        <v>127.5</v>
      </c>
      <c r="D11" s="62">
        <v>0</v>
      </c>
      <c r="E11" s="63">
        <v>0</v>
      </c>
      <c r="F11" s="55">
        <f t="shared" si="0"/>
        <v>318</v>
      </c>
      <c r="G11" s="47"/>
      <c r="H11" s="47"/>
      <c r="I11" s="47"/>
      <c r="J11" s="82" t="s">
        <v>17</v>
      </c>
      <c r="K11" s="83">
        <v>238.5</v>
      </c>
      <c r="L11" s="83">
        <v>159</v>
      </c>
      <c r="M11" s="47"/>
      <c r="N11" s="47"/>
      <c r="O11" s="47"/>
      <c r="P11" s="47"/>
      <c r="Q11" s="85" t="s">
        <v>69</v>
      </c>
      <c r="R11" s="86">
        <v>26.5</v>
      </c>
      <c r="S11" s="47"/>
      <c r="T11" s="47">
        <v>22</v>
      </c>
      <c r="U11" s="58">
        <v>1847.5</v>
      </c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9" t="s">
        <v>101</v>
      </c>
      <c r="AL11" s="50">
        <f>SUM(BG31)</f>
        <v>439</v>
      </c>
      <c r="AM11" s="47"/>
      <c r="AN11" s="47"/>
      <c r="AO11" s="47"/>
      <c r="AP11" s="47"/>
      <c r="AQ11" s="76" t="s">
        <v>113</v>
      </c>
      <c r="AR11" s="64">
        <f>SUM(BF31)</f>
        <v>140.81</v>
      </c>
      <c r="AS11" s="47"/>
      <c r="AT11" s="47"/>
      <c r="AU11" s="47"/>
      <c r="AV11" s="47"/>
      <c r="AW11" s="47"/>
      <c r="AX11" s="77">
        <v>16</v>
      </c>
      <c r="AY11" s="77"/>
      <c r="AZ11" s="77"/>
      <c r="BA11" s="77"/>
      <c r="BB11" s="77"/>
      <c r="BC11" s="77"/>
      <c r="BD11" s="77">
        <v>38.74</v>
      </c>
      <c r="BE11" s="77"/>
      <c r="BF11" s="77"/>
      <c r="BG11" s="77"/>
      <c r="BH11" s="77"/>
      <c r="BI11" s="77"/>
      <c r="BJ11" s="77"/>
      <c r="BK11" s="77"/>
      <c r="BL11" s="77"/>
      <c r="BM11" s="77"/>
      <c r="BN11" s="77"/>
    </row>
    <row r="12" spans="1:66">
      <c r="A12" s="48">
        <v>44631</v>
      </c>
      <c r="B12" s="60">
        <v>176.5</v>
      </c>
      <c r="C12" s="61">
        <v>140.5</v>
      </c>
      <c r="D12" s="62">
        <v>0</v>
      </c>
      <c r="E12" s="63">
        <v>0</v>
      </c>
      <c r="F12" s="55">
        <f t="shared" si="0"/>
        <v>317</v>
      </c>
      <c r="G12" s="47"/>
      <c r="H12" s="47"/>
      <c r="I12" s="47"/>
      <c r="J12" s="82" t="s">
        <v>55</v>
      </c>
      <c r="K12" s="83">
        <v>231</v>
      </c>
      <c r="L12" s="83">
        <v>77</v>
      </c>
      <c r="M12" s="47"/>
      <c r="N12" s="47"/>
      <c r="O12" s="47"/>
      <c r="P12" s="47"/>
      <c r="Q12" s="85" t="s">
        <v>69</v>
      </c>
      <c r="R12" s="86">
        <v>20</v>
      </c>
      <c r="S12" s="47"/>
      <c r="T12" s="47">
        <v>23</v>
      </c>
      <c r="U12" s="58">
        <v>811.5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9" t="s">
        <v>102</v>
      </c>
      <c r="AL12" s="50">
        <f>SUM(BH31)</f>
        <v>0</v>
      </c>
      <c r="AM12" s="47"/>
      <c r="AN12" s="47"/>
      <c r="AO12" s="47"/>
      <c r="AP12" s="47"/>
      <c r="AQ12" s="76" t="s">
        <v>101</v>
      </c>
      <c r="AR12" s="50">
        <f>SUM(BG31)</f>
        <v>439</v>
      </c>
      <c r="AS12" s="47"/>
      <c r="AT12" s="47"/>
      <c r="AU12" s="47"/>
      <c r="AV12" s="47"/>
      <c r="AW12" s="47"/>
      <c r="AX12" s="77">
        <v>22.91</v>
      </c>
      <c r="AY12" s="77"/>
      <c r="AZ12" s="77"/>
      <c r="BA12" s="77"/>
      <c r="BB12" s="77"/>
      <c r="BC12" s="77"/>
      <c r="BD12" s="77">
        <v>93.18</v>
      </c>
      <c r="BE12" s="77"/>
      <c r="BF12" s="77"/>
      <c r="BG12" s="77"/>
      <c r="BH12" s="77"/>
      <c r="BI12" s="77"/>
      <c r="BJ12" s="77"/>
      <c r="BK12" s="77"/>
      <c r="BL12" s="77"/>
      <c r="BM12" s="77"/>
      <c r="BN12" s="77"/>
    </row>
    <row r="13" spans="1:66">
      <c r="A13" s="48">
        <v>44632</v>
      </c>
      <c r="B13" s="60">
        <v>303.5</v>
      </c>
      <c r="C13" s="61">
        <v>330.5</v>
      </c>
      <c r="D13" s="62">
        <v>0</v>
      </c>
      <c r="E13" s="63">
        <v>0</v>
      </c>
      <c r="F13" s="55">
        <f t="shared" si="0"/>
        <v>634</v>
      </c>
      <c r="G13" s="47"/>
      <c r="H13" s="47"/>
      <c r="I13" s="47"/>
      <c r="J13" s="88" t="s">
        <v>25</v>
      </c>
      <c r="K13" s="83">
        <v>230</v>
      </c>
      <c r="L13" s="83">
        <v>12</v>
      </c>
      <c r="M13" s="47"/>
      <c r="N13" s="47"/>
      <c r="O13" s="47"/>
      <c r="P13" s="47"/>
      <c r="Q13" s="85" t="s">
        <v>69</v>
      </c>
      <c r="R13" s="86">
        <v>8.5</v>
      </c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9" t="s">
        <v>103</v>
      </c>
      <c r="AL13" s="50">
        <f>SUM(BI31)</f>
        <v>130.60999999999999</v>
      </c>
      <c r="AM13" s="47"/>
      <c r="AN13" s="47"/>
      <c r="AO13" s="47"/>
      <c r="AP13" s="47"/>
      <c r="AQ13" s="76" t="s">
        <v>102</v>
      </c>
      <c r="AR13" s="50">
        <f>SUM(BH31)</f>
        <v>0</v>
      </c>
      <c r="AS13" s="47"/>
      <c r="AT13" s="47"/>
      <c r="AU13" s="47"/>
      <c r="AV13" s="47"/>
      <c r="AW13" s="47"/>
      <c r="AX13" s="77">
        <v>30.58</v>
      </c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</row>
    <row r="14" spans="1:66">
      <c r="A14" s="48">
        <v>44633</v>
      </c>
      <c r="B14" s="60">
        <v>294</v>
      </c>
      <c r="C14" s="61">
        <v>302.5</v>
      </c>
      <c r="D14" s="62">
        <v>0</v>
      </c>
      <c r="E14" s="63">
        <v>0</v>
      </c>
      <c r="F14" s="55">
        <f t="shared" si="0"/>
        <v>596.5</v>
      </c>
      <c r="G14" s="47"/>
      <c r="H14" s="47"/>
      <c r="I14" s="47"/>
      <c r="J14" s="88" t="s">
        <v>176</v>
      </c>
      <c r="K14" s="83">
        <v>225</v>
      </c>
      <c r="L14" s="83">
        <v>11</v>
      </c>
      <c r="M14" s="47"/>
      <c r="N14" s="47"/>
      <c r="O14" s="47"/>
      <c r="P14" s="47"/>
      <c r="Q14" s="85" t="s">
        <v>69</v>
      </c>
      <c r="R14" s="86">
        <v>10.5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9" t="s">
        <v>114</v>
      </c>
      <c r="AL14" s="50">
        <f>SUM(BJ31)</f>
        <v>0</v>
      </c>
      <c r="AM14" s="47"/>
      <c r="AN14" s="47"/>
      <c r="AO14" s="47"/>
      <c r="AP14" s="47"/>
      <c r="AQ14" s="76" t="s">
        <v>103</v>
      </c>
      <c r="AR14" s="50">
        <f>SUM(BI31)</f>
        <v>130.60999999999999</v>
      </c>
      <c r="AS14" s="47"/>
      <c r="AT14" s="47"/>
      <c r="AU14" s="47"/>
      <c r="AV14" s="47"/>
      <c r="AW14" s="47"/>
      <c r="AX14" s="77">
        <v>39.630000000000003</v>
      </c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</row>
    <row r="15" spans="1:66">
      <c r="A15" s="48">
        <v>44634</v>
      </c>
      <c r="B15" s="68">
        <v>0</v>
      </c>
      <c r="C15" s="69">
        <v>0</v>
      </c>
      <c r="D15" s="68">
        <v>0</v>
      </c>
      <c r="E15" s="69">
        <v>0</v>
      </c>
      <c r="F15" s="70">
        <f t="shared" si="0"/>
        <v>0</v>
      </c>
      <c r="G15" s="47"/>
      <c r="H15" s="47"/>
      <c r="I15" s="47"/>
      <c r="J15" s="82" t="s">
        <v>9</v>
      </c>
      <c r="K15" s="83">
        <v>214.5</v>
      </c>
      <c r="L15" s="83">
        <v>143</v>
      </c>
      <c r="M15" s="47"/>
      <c r="N15" s="47"/>
      <c r="O15" s="47"/>
      <c r="P15" s="47"/>
      <c r="Q15" s="85" t="s">
        <v>69</v>
      </c>
      <c r="R15" s="86">
        <v>20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9" t="s">
        <v>115</v>
      </c>
      <c r="AL15" s="50">
        <f>SUM(BK31)</f>
        <v>0</v>
      </c>
      <c r="AM15" s="47"/>
      <c r="AN15" s="47"/>
      <c r="AO15" s="47"/>
      <c r="AP15" s="47"/>
      <c r="AQ15" s="76" t="s">
        <v>114</v>
      </c>
      <c r="AR15" s="50">
        <f>SUM(BJ31)</f>
        <v>0</v>
      </c>
      <c r="AS15" s="47"/>
      <c r="AT15" s="47"/>
      <c r="AU15" s="47"/>
      <c r="AV15" s="47"/>
      <c r="AW15" s="47"/>
      <c r="AX15" s="77">
        <v>177.48</v>
      </c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</row>
    <row r="16" spans="1:66">
      <c r="A16" s="48">
        <v>44635</v>
      </c>
      <c r="B16" s="60">
        <v>228</v>
      </c>
      <c r="C16" s="61">
        <v>95.5</v>
      </c>
      <c r="D16" s="62">
        <v>0</v>
      </c>
      <c r="E16" s="63">
        <v>0</v>
      </c>
      <c r="F16" s="55">
        <f t="shared" si="0"/>
        <v>323.5</v>
      </c>
      <c r="G16" s="47"/>
      <c r="H16" s="47"/>
      <c r="I16" s="47"/>
      <c r="J16" s="82" t="s">
        <v>59</v>
      </c>
      <c r="K16" s="83">
        <v>174</v>
      </c>
      <c r="L16" s="83">
        <v>58</v>
      </c>
      <c r="M16" s="47"/>
      <c r="N16" s="47"/>
      <c r="O16" s="47"/>
      <c r="P16" s="47"/>
      <c r="Q16" s="85" t="s">
        <v>69</v>
      </c>
      <c r="R16" s="86">
        <v>25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9" t="s">
        <v>116</v>
      </c>
      <c r="AL16" s="50">
        <f>SUM(BL31)</f>
        <v>22.95</v>
      </c>
      <c r="AM16" s="47"/>
      <c r="AN16" s="47"/>
      <c r="AO16" s="47"/>
      <c r="AP16" s="47"/>
      <c r="AQ16" s="76" t="s">
        <v>115</v>
      </c>
      <c r="AR16" s="50">
        <f>SUM(BK31)</f>
        <v>0</v>
      </c>
      <c r="AS16" s="47"/>
      <c r="AT16" s="47"/>
      <c r="AU16" s="47"/>
      <c r="AV16" s="47"/>
      <c r="AW16" s="47"/>
      <c r="AX16" s="77">
        <v>42.49</v>
      </c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</row>
    <row r="17" spans="1:66">
      <c r="A17" s="48">
        <v>44636</v>
      </c>
      <c r="B17" s="60">
        <v>131.5</v>
      </c>
      <c r="C17" s="61">
        <v>43.5</v>
      </c>
      <c r="D17" s="62">
        <v>0</v>
      </c>
      <c r="E17" s="63">
        <v>0</v>
      </c>
      <c r="F17" s="55">
        <f t="shared" si="0"/>
        <v>175</v>
      </c>
      <c r="G17" s="47"/>
      <c r="H17" s="47"/>
      <c r="I17" s="47"/>
      <c r="J17" s="82" t="s">
        <v>134</v>
      </c>
      <c r="K17" s="83">
        <v>168</v>
      </c>
      <c r="L17" s="83">
        <v>21</v>
      </c>
      <c r="M17" s="47"/>
      <c r="N17" s="47"/>
      <c r="O17" s="47"/>
      <c r="P17" s="47"/>
      <c r="Q17" s="85" t="s">
        <v>69</v>
      </c>
      <c r="R17" s="86">
        <v>5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9" t="s">
        <v>107</v>
      </c>
      <c r="AL17" s="50">
        <f>SUM(BM31)</f>
        <v>387.07</v>
      </c>
      <c r="AM17" s="47"/>
      <c r="AN17" s="47"/>
      <c r="AO17" s="47"/>
      <c r="AP17" s="47"/>
      <c r="AQ17" s="76" t="s">
        <v>116</v>
      </c>
      <c r="AR17" s="50">
        <f>SUM(BL31)</f>
        <v>22.95</v>
      </c>
      <c r="AS17" s="47"/>
      <c r="AT17" s="47"/>
      <c r="AU17" s="47"/>
      <c r="AV17" s="47"/>
      <c r="AW17" s="47"/>
      <c r="AX17" s="77">
        <v>17.77</v>
      </c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</row>
    <row r="18" spans="1:66">
      <c r="A18" s="48">
        <v>44637</v>
      </c>
      <c r="B18" s="60">
        <v>78</v>
      </c>
      <c r="C18" s="61">
        <v>52</v>
      </c>
      <c r="D18" s="62">
        <v>0</v>
      </c>
      <c r="E18" s="63">
        <v>0</v>
      </c>
      <c r="F18" s="55">
        <f t="shared" si="0"/>
        <v>130</v>
      </c>
      <c r="G18" s="47"/>
      <c r="H18" s="47"/>
      <c r="I18" s="47"/>
      <c r="J18" s="82" t="s">
        <v>132</v>
      </c>
      <c r="K18" s="83">
        <v>152</v>
      </c>
      <c r="L18" s="83">
        <v>19</v>
      </c>
      <c r="M18" s="47"/>
      <c r="N18" s="47"/>
      <c r="O18" s="47"/>
      <c r="P18" s="47"/>
      <c r="Q18" s="85" t="s">
        <v>69</v>
      </c>
      <c r="R18" s="86">
        <v>1.5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9" t="s">
        <v>154</v>
      </c>
      <c r="AL18" s="50">
        <f>SUM(BN31)</f>
        <v>54.17</v>
      </c>
      <c r="AM18" s="47"/>
      <c r="AN18" s="47"/>
      <c r="AO18" s="47"/>
      <c r="AP18" s="47"/>
      <c r="AQ18" s="76" t="s">
        <v>107</v>
      </c>
      <c r="AR18" s="50">
        <f>SUM(BM31)</f>
        <v>387.07</v>
      </c>
      <c r="AS18" s="47"/>
      <c r="AT18" s="47"/>
      <c r="AU18" s="47"/>
      <c r="AV18" s="47"/>
      <c r="AW18" s="47"/>
      <c r="AX18" s="77">
        <v>14.45</v>
      </c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</row>
    <row r="19" spans="1:66">
      <c r="A19" s="48">
        <v>44638</v>
      </c>
      <c r="B19" s="60">
        <v>132.5</v>
      </c>
      <c r="C19" s="61">
        <v>338.5</v>
      </c>
      <c r="D19" s="62">
        <v>0</v>
      </c>
      <c r="E19" s="63">
        <v>0</v>
      </c>
      <c r="F19" s="55">
        <f t="shared" si="0"/>
        <v>471</v>
      </c>
      <c r="G19" s="47"/>
      <c r="H19" s="47"/>
      <c r="I19" s="47"/>
      <c r="J19" s="82" t="s">
        <v>133</v>
      </c>
      <c r="K19" s="83">
        <v>132</v>
      </c>
      <c r="L19" s="83">
        <v>44</v>
      </c>
      <c r="M19" s="47"/>
      <c r="N19" s="47"/>
      <c r="O19" s="47"/>
      <c r="P19" s="47"/>
      <c r="Q19" s="85" t="s">
        <v>69</v>
      </c>
      <c r="R19" s="86">
        <v>40.5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9" t="s">
        <v>117</v>
      </c>
      <c r="AL19" s="50">
        <v>1232</v>
      </c>
      <c r="AM19" s="47"/>
      <c r="AN19" s="47"/>
      <c r="AO19" s="47"/>
      <c r="AP19" s="47"/>
      <c r="AQ19" s="76" t="s">
        <v>154</v>
      </c>
      <c r="AR19" s="50">
        <f>SUM(BN31)</f>
        <v>54.17</v>
      </c>
      <c r="AS19" s="47"/>
      <c r="AT19" s="47"/>
      <c r="AU19" s="47"/>
      <c r="AV19" s="47"/>
      <c r="AW19" s="47"/>
      <c r="AX19" s="77">
        <v>68.11</v>
      </c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</row>
    <row r="20" spans="1:66">
      <c r="A20" s="48">
        <v>44639</v>
      </c>
      <c r="B20" s="60">
        <v>264</v>
      </c>
      <c r="C20" s="61">
        <v>213</v>
      </c>
      <c r="D20" s="62">
        <v>0</v>
      </c>
      <c r="E20" s="63">
        <v>0</v>
      </c>
      <c r="F20" s="55">
        <f t="shared" si="0"/>
        <v>477</v>
      </c>
      <c r="G20" s="47"/>
      <c r="H20" s="47"/>
      <c r="I20" s="47"/>
      <c r="J20" s="82" t="s">
        <v>43</v>
      </c>
      <c r="K20" s="83">
        <v>130</v>
      </c>
      <c r="L20" s="83">
        <v>65</v>
      </c>
      <c r="M20" s="47"/>
      <c r="N20" s="47"/>
      <c r="O20" s="47"/>
      <c r="P20" s="47"/>
      <c r="Q20" s="85" t="s">
        <v>69</v>
      </c>
      <c r="R20" s="86">
        <v>13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76" t="s">
        <v>117</v>
      </c>
      <c r="AR20" s="50">
        <v>1232</v>
      </c>
      <c r="AS20" s="47"/>
      <c r="AT20" s="47"/>
      <c r="AU20" s="47"/>
      <c r="AV20" s="47"/>
      <c r="AW20" s="47"/>
      <c r="AX20" s="77">
        <v>31.09</v>
      </c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</row>
    <row r="21" spans="1:66">
      <c r="A21" s="48">
        <v>44640</v>
      </c>
      <c r="B21" s="60">
        <v>188</v>
      </c>
      <c r="C21" s="61">
        <v>145.5</v>
      </c>
      <c r="D21" s="62">
        <v>0</v>
      </c>
      <c r="E21" s="63">
        <v>0</v>
      </c>
      <c r="F21" s="55">
        <f t="shared" si="0"/>
        <v>333.5</v>
      </c>
      <c r="G21" s="47"/>
      <c r="H21" s="47"/>
      <c r="I21" s="47"/>
      <c r="J21" s="88" t="s">
        <v>27</v>
      </c>
      <c r="K21" s="83">
        <v>126</v>
      </c>
      <c r="L21" s="83">
        <v>6</v>
      </c>
      <c r="M21" s="47"/>
      <c r="N21" s="47"/>
      <c r="O21" s="47"/>
      <c r="P21" s="47"/>
      <c r="Q21" s="85" t="s">
        <v>70</v>
      </c>
      <c r="R21" s="86">
        <v>15.5</v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</row>
    <row r="22" spans="1:66">
      <c r="A22" s="48">
        <v>44641</v>
      </c>
      <c r="B22" s="68">
        <v>0</v>
      </c>
      <c r="C22" s="69">
        <v>0</v>
      </c>
      <c r="D22" s="68">
        <v>0</v>
      </c>
      <c r="E22" s="69">
        <v>0</v>
      </c>
      <c r="F22" s="70">
        <f t="shared" si="0"/>
        <v>0</v>
      </c>
      <c r="G22" s="47"/>
      <c r="H22" s="47"/>
      <c r="I22" s="47"/>
      <c r="J22" s="82" t="s">
        <v>45</v>
      </c>
      <c r="K22" s="83">
        <v>108.5</v>
      </c>
      <c r="L22" s="83">
        <v>31</v>
      </c>
      <c r="M22" s="47"/>
      <c r="N22" s="47"/>
      <c r="O22" s="47"/>
      <c r="P22" s="47"/>
      <c r="Q22" s="85" t="s">
        <v>70</v>
      </c>
      <c r="R22" s="86">
        <v>6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</row>
    <row r="23" spans="1:66">
      <c r="A23" s="48">
        <v>44642</v>
      </c>
      <c r="B23" s="60">
        <v>117</v>
      </c>
      <c r="C23" s="61">
        <v>105.5</v>
      </c>
      <c r="D23" s="62">
        <v>0</v>
      </c>
      <c r="E23" s="63">
        <v>0</v>
      </c>
      <c r="F23" s="55">
        <f t="shared" si="0"/>
        <v>222.5</v>
      </c>
      <c r="G23" s="47"/>
      <c r="H23" s="47"/>
      <c r="I23" s="47"/>
      <c r="J23" s="82" t="s">
        <v>15</v>
      </c>
      <c r="K23" s="83">
        <v>108</v>
      </c>
      <c r="L23" s="83">
        <v>36</v>
      </c>
      <c r="M23" s="47"/>
      <c r="N23" s="47"/>
      <c r="O23" s="47"/>
      <c r="P23" s="47"/>
      <c r="Q23" s="85" t="s">
        <v>70</v>
      </c>
      <c r="R23" s="86">
        <v>3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</row>
    <row r="24" spans="1:66">
      <c r="A24" s="48">
        <v>44643</v>
      </c>
      <c r="B24" s="60">
        <v>112</v>
      </c>
      <c r="C24" s="61">
        <v>69</v>
      </c>
      <c r="D24" s="62">
        <v>0</v>
      </c>
      <c r="E24" s="63">
        <v>0</v>
      </c>
      <c r="F24" s="55">
        <f t="shared" si="0"/>
        <v>181</v>
      </c>
      <c r="G24" s="47"/>
      <c r="H24" s="47"/>
      <c r="I24" s="47"/>
      <c r="J24" s="88" t="s">
        <v>169</v>
      </c>
      <c r="K24" s="83">
        <v>105</v>
      </c>
      <c r="L24" s="83">
        <v>7</v>
      </c>
      <c r="M24" s="47"/>
      <c r="N24" s="47"/>
      <c r="O24" s="47"/>
      <c r="P24" s="47"/>
      <c r="Q24" s="85" t="s">
        <v>70</v>
      </c>
      <c r="R24" s="86">
        <v>4.5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</row>
    <row r="25" spans="1:66">
      <c r="A25" s="48">
        <v>44644</v>
      </c>
      <c r="B25" s="60">
        <v>237</v>
      </c>
      <c r="C25" s="61">
        <v>58</v>
      </c>
      <c r="D25" s="62">
        <v>0</v>
      </c>
      <c r="E25" s="63">
        <v>0</v>
      </c>
      <c r="F25" s="55">
        <f t="shared" si="0"/>
        <v>295</v>
      </c>
      <c r="G25" s="47"/>
      <c r="H25" s="47"/>
      <c r="I25" s="47"/>
      <c r="J25" s="82" t="s">
        <v>41</v>
      </c>
      <c r="K25" s="83">
        <v>103</v>
      </c>
      <c r="L25" s="83">
        <v>72</v>
      </c>
      <c r="M25" s="47"/>
      <c r="N25" s="47"/>
      <c r="O25" s="47"/>
      <c r="P25" s="47"/>
      <c r="Q25" s="85" t="s">
        <v>70</v>
      </c>
      <c r="R25" s="86">
        <v>20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</row>
    <row r="26" spans="1:66">
      <c r="A26" s="48">
        <v>44645</v>
      </c>
      <c r="B26" s="60">
        <v>96.5</v>
      </c>
      <c r="C26" s="61">
        <v>137.5</v>
      </c>
      <c r="D26" s="62">
        <v>0</v>
      </c>
      <c r="E26" s="63">
        <v>0</v>
      </c>
      <c r="F26" s="55">
        <f t="shared" si="0"/>
        <v>234</v>
      </c>
      <c r="G26" s="47"/>
      <c r="H26" s="47"/>
      <c r="I26" s="47"/>
      <c r="J26" s="82" t="s">
        <v>138</v>
      </c>
      <c r="K26" s="83">
        <v>80</v>
      </c>
      <c r="L26" s="83">
        <v>2</v>
      </c>
      <c r="M26" s="47"/>
      <c r="N26" s="47"/>
      <c r="O26" s="47"/>
      <c r="P26" s="47"/>
      <c r="Q26" s="85" t="s">
        <v>70</v>
      </c>
      <c r="R26" s="86">
        <v>23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</row>
    <row r="27" spans="1:66">
      <c r="A27" s="48">
        <v>44646</v>
      </c>
      <c r="B27" s="60">
        <v>545.5</v>
      </c>
      <c r="C27" s="61">
        <v>442.5</v>
      </c>
      <c r="D27" s="62">
        <v>0</v>
      </c>
      <c r="E27" s="63">
        <v>0</v>
      </c>
      <c r="F27" s="55">
        <f t="shared" si="0"/>
        <v>988</v>
      </c>
      <c r="G27" s="47"/>
      <c r="H27" s="47"/>
      <c r="I27" s="47"/>
      <c r="J27" s="82" t="s">
        <v>42</v>
      </c>
      <c r="K27" s="83">
        <v>80</v>
      </c>
      <c r="L27" s="83">
        <v>4</v>
      </c>
      <c r="M27" s="47"/>
      <c r="N27" s="47"/>
      <c r="O27" s="47"/>
      <c r="P27" s="47"/>
      <c r="Q27" s="85" t="s">
        <v>70</v>
      </c>
      <c r="R27" s="86">
        <v>7.5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</row>
    <row r="28" spans="1:66">
      <c r="A28" s="48">
        <v>44647</v>
      </c>
      <c r="B28" s="60">
        <v>169</v>
      </c>
      <c r="C28" s="61">
        <v>295</v>
      </c>
      <c r="D28" s="62">
        <v>0</v>
      </c>
      <c r="E28" s="63">
        <v>0</v>
      </c>
      <c r="F28" s="55">
        <f t="shared" si="0"/>
        <v>464</v>
      </c>
      <c r="G28" s="47"/>
      <c r="H28" s="47"/>
      <c r="I28" s="47"/>
      <c r="J28" s="82" t="s">
        <v>148</v>
      </c>
      <c r="K28" s="83">
        <v>75</v>
      </c>
      <c r="L28" s="83">
        <v>30</v>
      </c>
      <c r="M28" s="47"/>
      <c r="N28" s="47"/>
      <c r="O28" s="47"/>
      <c r="P28" s="47"/>
      <c r="Q28" s="85" t="s">
        <v>70</v>
      </c>
      <c r="R28" s="86">
        <v>29.5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</row>
    <row r="29" spans="1:66">
      <c r="A29" s="48">
        <v>44648</v>
      </c>
      <c r="B29" s="68">
        <v>0</v>
      </c>
      <c r="C29" s="69">
        <v>0</v>
      </c>
      <c r="D29" s="68">
        <v>0</v>
      </c>
      <c r="E29" s="69">
        <v>0</v>
      </c>
      <c r="F29" s="70">
        <f t="shared" si="0"/>
        <v>0</v>
      </c>
      <c r="G29" s="47"/>
      <c r="H29" s="47"/>
      <c r="I29" s="47"/>
      <c r="J29" s="82" t="s">
        <v>149</v>
      </c>
      <c r="K29" s="83">
        <v>70</v>
      </c>
      <c r="L29" s="83">
        <v>2</v>
      </c>
      <c r="M29" s="47"/>
      <c r="N29" s="47"/>
      <c r="O29" s="47"/>
      <c r="P29" s="47"/>
      <c r="Q29" s="85" t="s">
        <v>70</v>
      </c>
      <c r="R29" s="86">
        <v>18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</row>
    <row r="30" spans="1:66">
      <c r="A30" s="48">
        <v>44649</v>
      </c>
      <c r="B30" s="60">
        <v>198</v>
      </c>
      <c r="C30" s="61">
        <v>171</v>
      </c>
      <c r="D30" s="62">
        <v>0</v>
      </c>
      <c r="E30" s="63">
        <v>0</v>
      </c>
      <c r="F30" s="55">
        <f t="shared" si="0"/>
        <v>369</v>
      </c>
      <c r="G30" s="47"/>
      <c r="H30" s="47"/>
      <c r="I30" s="47"/>
      <c r="J30" s="82" t="s">
        <v>140</v>
      </c>
      <c r="K30" s="83">
        <v>65</v>
      </c>
      <c r="L30" s="83">
        <v>3</v>
      </c>
      <c r="M30" s="47"/>
      <c r="N30" s="47"/>
      <c r="O30" s="47"/>
      <c r="P30" s="47"/>
      <c r="Q30" s="85" t="s">
        <v>70</v>
      </c>
      <c r="R30" s="86">
        <v>5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</row>
    <row r="31" spans="1:66" ht="18.75">
      <c r="A31" s="48">
        <v>44650</v>
      </c>
      <c r="B31" s="60">
        <v>262</v>
      </c>
      <c r="C31" s="61">
        <v>188.5</v>
      </c>
      <c r="D31" s="62">
        <v>0</v>
      </c>
      <c r="E31" s="63">
        <v>0</v>
      </c>
      <c r="F31" s="55">
        <f t="shared" si="0"/>
        <v>450.5</v>
      </c>
      <c r="G31" s="47"/>
      <c r="H31" s="47"/>
      <c r="I31" s="47"/>
      <c r="J31" s="82" t="s">
        <v>18</v>
      </c>
      <c r="K31" s="83">
        <v>64.5</v>
      </c>
      <c r="L31" s="83">
        <v>43</v>
      </c>
      <c r="M31" s="47"/>
      <c r="N31" s="47"/>
      <c r="O31" s="47"/>
      <c r="P31" s="47"/>
      <c r="Q31" s="85" t="s">
        <v>70</v>
      </c>
      <c r="R31" s="86">
        <v>3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75">
        <f t="shared" ref="AX31:BN31" si="1">SUM(AX2:AX30)</f>
        <v>892.13000000000011</v>
      </c>
      <c r="AY31" s="75">
        <f t="shared" si="1"/>
        <v>132.72</v>
      </c>
      <c r="AZ31" s="75">
        <f t="shared" si="1"/>
        <v>152.65</v>
      </c>
      <c r="BA31" s="75">
        <f t="shared" si="1"/>
        <v>300.60000000000002</v>
      </c>
      <c r="BB31" s="75">
        <f t="shared" si="1"/>
        <v>159.19999999999999</v>
      </c>
      <c r="BC31" s="75">
        <f t="shared" si="1"/>
        <v>247.36999999999998</v>
      </c>
      <c r="BD31" s="75">
        <f t="shared" si="1"/>
        <v>477.33</v>
      </c>
      <c r="BE31" s="75">
        <f t="shared" si="1"/>
        <v>68.31</v>
      </c>
      <c r="BF31" s="75">
        <f t="shared" si="1"/>
        <v>140.81</v>
      </c>
      <c r="BG31" s="75">
        <f t="shared" si="1"/>
        <v>439</v>
      </c>
      <c r="BH31" s="75">
        <f t="shared" si="1"/>
        <v>0</v>
      </c>
      <c r="BI31" s="75">
        <f t="shared" si="1"/>
        <v>130.60999999999999</v>
      </c>
      <c r="BJ31" s="75">
        <f t="shared" si="1"/>
        <v>0</v>
      </c>
      <c r="BK31" s="75">
        <f t="shared" si="1"/>
        <v>0</v>
      </c>
      <c r="BL31" s="75">
        <f t="shared" si="1"/>
        <v>22.95</v>
      </c>
      <c r="BM31" s="75">
        <f t="shared" si="1"/>
        <v>387.07</v>
      </c>
      <c r="BN31" s="75">
        <f t="shared" si="1"/>
        <v>54.17</v>
      </c>
    </row>
    <row r="32" spans="1:66">
      <c r="A32" s="48">
        <v>44651</v>
      </c>
      <c r="B32" s="60">
        <v>192.5</v>
      </c>
      <c r="C32" s="61">
        <v>142.5</v>
      </c>
      <c r="D32" s="62">
        <v>0</v>
      </c>
      <c r="E32" s="63">
        <v>0</v>
      </c>
      <c r="F32" s="55">
        <f t="shared" si="0"/>
        <v>335</v>
      </c>
      <c r="J32" s="82" t="s">
        <v>13</v>
      </c>
      <c r="K32" s="83">
        <v>63</v>
      </c>
      <c r="L32" s="83">
        <v>18</v>
      </c>
      <c r="Q32" s="85" t="s">
        <v>70</v>
      </c>
      <c r="R32" s="86">
        <v>4.5</v>
      </c>
    </row>
    <row r="33" spans="10:65">
      <c r="J33" s="82" t="s">
        <v>39</v>
      </c>
      <c r="K33" s="83">
        <v>63</v>
      </c>
      <c r="L33" s="83">
        <v>42</v>
      </c>
      <c r="Q33" s="85" t="s">
        <v>70</v>
      </c>
      <c r="R33" s="86">
        <v>26</v>
      </c>
    </row>
    <row r="34" spans="10:65">
      <c r="J34" s="88" t="s">
        <v>170</v>
      </c>
      <c r="K34" s="83">
        <v>60</v>
      </c>
      <c r="L34" s="83">
        <v>3</v>
      </c>
      <c r="Q34" s="85" t="s">
        <v>70</v>
      </c>
      <c r="R34" s="86">
        <v>21.5</v>
      </c>
    </row>
    <row r="35" spans="10:65">
      <c r="J35" s="82" t="s">
        <v>150</v>
      </c>
      <c r="K35" s="83">
        <v>50</v>
      </c>
      <c r="L35" s="83">
        <v>2</v>
      </c>
      <c r="Q35" s="85" t="s">
        <v>70</v>
      </c>
      <c r="R35" s="86">
        <v>7.5</v>
      </c>
    </row>
    <row r="36" spans="10:65">
      <c r="J36" s="88" t="s">
        <v>175</v>
      </c>
      <c r="K36" s="83">
        <v>48</v>
      </c>
      <c r="L36" s="83">
        <v>16</v>
      </c>
      <c r="Q36" s="85" t="s">
        <v>70</v>
      </c>
      <c r="R36" s="86">
        <v>23</v>
      </c>
    </row>
    <row r="37" spans="10:65">
      <c r="J37" s="82" t="s">
        <v>37</v>
      </c>
      <c r="K37" s="83">
        <v>45</v>
      </c>
      <c r="L37" s="83">
        <v>2</v>
      </c>
      <c r="Q37" s="85" t="s">
        <v>71</v>
      </c>
      <c r="R37" s="86">
        <v>6</v>
      </c>
    </row>
    <row r="38" spans="10:65">
      <c r="J38" s="88" t="s">
        <v>179</v>
      </c>
      <c r="K38" s="83">
        <v>45</v>
      </c>
      <c r="L38" s="83">
        <v>28</v>
      </c>
      <c r="Q38" s="85" t="s">
        <v>71</v>
      </c>
      <c r="R38" s="86">
        <v>9</v>
      </c>
    </row>
    <row r="39" spans="10:65">
      <c r="J39" s="82" t="s">
        <v>63</v>
      </c>
      <c r="K39" s="83">
        <v>43.5</v>
      </c>
      <c r="L39" s="83">
        <v>29</v>
      </c>
      <c r="Q39" s="85" t="s">
        <v>71</v>
      </c>
      <c r="R39" s="86">
        <v>31.5</v>
      </c>
    </row>
    <row r="40" spans="10:65">
      <c r="J40" s="82" t="s">
        <v>135</v>
      </c>
      <c r="K40" s="83">
        <v>40</v>
      </c>
      <c r="L40" s="83">
        <v>2</v>
      </c>
      <c r="Q40" s="85" t="s">
        <v>71</v>
      </c>
      <c r="R40" s="86">
        <v>23</v>
      </c>
    </row>
    <row r="41" spans="10:65">
      <c r="J41" s="82" t="s">
        <v>22</v>
      </c>
      <c r="K41" s="83">
        <v>39.5</v>
      </c>
      <c r="L41" s="83">
        <v>8</v>
      </c>
      <c r="Q41" s="85" t="s">
        <v>71</v>
      </c>
      <c r="R41" s="86">
        <v>1.5</v>
      </c>
      <c r="BM41" s="47"/>
    </row>
    <row r="42" spans="10:65">
      <c r="J42" s="82" t="s">
        <v>151</v>
      </c>
      <c r="K42" s="83">
        <v>34</v>
      </c>
      <c r="L42" s="83">
        <v>23</v>
      </c>
      <c r="Q42" s="85" t="s">
        <v>71</v>
      </c>
      <c r="R42" s="86">
        <v>15</v>
      </c>
      <c r="BM42" s="47"/>
    </row>
    <row r="43" spans="10:65">
      <c r="J43" s="82" t="s">
        <v>64</v>
      </c>
      <c r="K43" s="83">
        <v>33</v>
      </c>
      <c r="L43" s="83">
        <v>22</v>
      </c>
      <c r="Q43" s="85" t="s">
        <v>71</v>
      </c>
      <c r="R43" s="86">
        <v>9</v>
      </c>
      <c r="BM43" s="47"/>
    </row>
    <row r="44" spans="10:65">
      <c r="J44" s="82" t="s">
        <v>44</v>
      </c>
      <c r="K44" s="83">
        <v>32</v>
      </c>
      <c r="L44" s="83">
        <v>4</v>
      </c>
      <c r="Q44" s="85" t="s">
        <v>71</v>
      </c>
      <c r="R44" s="86">
        <v>9</v>
      </c>
      <c r="BM44" s="47"/>
    </row>
    <row r="45" spans="10:65">
      <c r="J45" s="82" t="s">
        <v>152</v>
      </c>
      <c r="K45" s="83">
        <v>30</v>
      </c>
      <c r="L45" s="83">
        <v>1</v>
      </c>
      <c r="Q45" s="85" t="s">
        <v>71</v>
      </c>
      <c r="R45" s="86">
        <v>4</v>
      </c>
      <c r="BM45" s="47"/>
    </row>
    <row r="46" spans="10:65">
      <c r="J46" s="82" t="s">
        <v>56</v>
      </c>
      <c r="K46" s="83">
        <v>30</v>
      </c>
      <c r="L46" s="83">
        <v>10</v>
      </c>
      <c r="Q46" s="85" t="s">
        <v>71</v>
      </c>
      <c r="R46" s="86">
        <v>7.5</v>
      </c>
      <c r="BM46" s="47"/>
    </row>
    <row r="47" spans="10:65">
      <c r="J47" s="82" t="s">
        <v>50</v>
      </c>
      <c r="K47" s="83">
        <v>24</v>
      </c>
      <c r="L47" s="83">
        <v>4</v>
      </c>
      <c r="Q47" s="85" t="s">
        <v>71</v>
      </c>
      <c r="R47" s="86">
        <v>8</v>
      </c>
      <c r="BM47" s="47"/>
    </row>
    <row r="48" spans="10:65">
      <c r="J48" s="82" t="s">
        <v>38</v>
      </c>
      <c r="K48" s="83">
        <v>22.5</v>
      </c>
      <c r="L48" s="83">
        <v>15</v>
      </c>
      <c r="Q48" s="85" t="s">
        <v>71</v>
      </c>
      <c r="R48" s="86">
        <v>18</v>
      </c>
      <c r="BM48" s="47"/>
    </row>
    <row r="49" spans="10:65">
      <c r="J49" s="82" t="s">
        <v>62</v>
      </c>
      <c r="K49" s="83">
        <v>21</v>
      </c>
      <c r="L49" s="83">
        <v>7</v>
      </c>
      <c r="Q49" s="85" t="s">
        <v>71</v>
      </c>
      <c r="R49" s="86">
        <v>25</v>
      </c>
      <c r="BM49" s="47"/>
    </row>
    <row r="50" spans="10:65">
      <c r="J50" s="88" t="s">
        <v>171</v>
      </c>
      <c r="K50" s="83">
        <v>20</v>
      </c>
      <c r="L50" s="83">
        <v>1</v>
      </c>
      <c r="Q50" s="85" t="s">
        <v>71</v>
      </c>
      <c r="R50" s="86">
        <v>1.5</v>
      </c>
      <c r="BM50" s="47"/>
    </row>
    <row r="51" spans="10:65">
      <c r="J51" s="88" t="s">
        <v>173</v>
      </c>
      <c r="K51" s="83">
        <v>20</v>
      </c>
      <c r="L51" s="83">
        <v>1</v>
      </c>
      <c r="Q51" s="85" t="s">
        <v>71</v>
      </c>
      <c r="R51" s="86">
        <v>25</v>
      </c>
      <c r="BM51" s="47"/>
    </row>
    <row r="52" spans="10:65">
      <c r="J52" s="88" t="s">
        <v>174</v>
      </c>
      <c r="K52" s="83">
        <v>20</v>
      </c>
      <c r="L52" s="83">
        <v>3</v>
      </c>
      <c r="Q52" s="85" t="s">
        <v>71</v>
      </c>
      <c r="R52" s="86">
        <v>5</v>
      </c>
      <c r="BM52" s="47"/>
    </row>
    <row r="53" spans="10:65">
      <c r="J53" s="82" t="s">
        <v>21</v>
      </c>
      <c r="K53" s="83">
        <v>18</v>
      </c>
      <c r="L53" s="83">
        <v>6</v>
      </c>
      <c r="Q53" s="85" t="s">
        <v>71</v>
      </c>
      <c r="R53" s="86">
        <v>3</v>
      </c>
      <c r="BM53" s="47"/>
    </row>
    <row r="54" spans="10:65">
      <c r="J54" s="82" t="s">
        <v>47</v>
      </c>
      <c r="K54" s="83">
        <v>18</v>
      </c>
      <c r="L54" s="83">
        <v>6</v>
      </c>
      <c r="Q54" s="85" t="s">
        <v>71</v>
      </c>
      <c r="R54" s="86">
        <v>1.5</v>
      </c>
      <c r="BM54" s="47"/>
    </row>
    <row r="55" spans="10:65">
      <c r="J55" s="82" t="s">
        <v>142</v>
      </c>
      <c r="K55" s="83">
        <v>16</v>
      </c>
      <c r="L55" s="83">
        <v>2</v>
      </c>
      <c r="Q55" s="85" t="s">
        <v>71</v>
      </c>
      <c r="R55" s="86">
        <v>2.5</v>
      </c>
      <c r="BM55" s="47"/>
    </row>
    <row r="56" spans="10:65">
      <c r="J56" s="88" t="s">
        <v>172</v>
      </c>
      <c r="K56" s="83">
        <v>16</v>
      </c>
      <c r="L56" s="83">
        <v>8</v>
      </c>
      <c r="Q56" s="85" t="s">
        <v>71</v>
      </c>
      <c r="R56" s="86">
        <v>8.5</v>
      </c>
      <c r="BM56" s="47"/>
    </row>
    <row r="57" spans="10:65">
      <c r="J57" s="82" t="s">
        <v>36</v>
      </c>
      <c r="K57" s="83">
        <v>15</v>
      </c>
      <c r="L57" s="83">
        <v>10</v>
      </c>
      <c r="Q57" s="85" t="s">
        <v>71</v>
      </c>
      <c r="R57" s="86">
        <v>7.5</v>
      </c>
      <c r="BM57" s="47"/>
    </row>
    <row r="58" spans="10:65">
      <c r="J58" s="82" t="s">
        <v>14</v>
      </c>
      <c r="K58" s="83">
        <v>12</v>
      </c>
      <c r="L58" s="83">
        <v>4</v>
      </c>
      <c r="Q58" s="85" t="s">
        <v>71</v>
      </c>
      <c r="R58" s="86">
        <v>20</v>
      </c>
      <c r="BM58" s="47"/>
    </row>
    <row r="59" spans="10:65">
      <c r="J59" s="82" t="s">
        <v>11</v>
      </c>
      <c r="K59" s="83">
        <v>9</v>
      </c>
      <c r="L59" s="83">
        <v>9</v>
      </c>
      <c r="Q59" s="85" t="s">
        <v>71</v>
      </c>
      <c r="R59" s="86">
        <v>20</v>
      </c>
      <c r="BM59" s="47"/>
    </row>
    <row r="60" spans="10:65">
      <c r="J60" s="82" t="s">
        <v>58</v>
      </c>
      <c r="K60" s="83">
        <v>9</v>
      </c>
      <c r="L60" s="83">
        <v>3</v>
      </c>
      <c r="Q60" s="85" t="s">
        <v>72</v>
      </c>
      <c r="R60" s="86">
        <v>8</v>
      </c>
      <c r="BM60" s="47"/>
    </row>
    <row r="61" spans="10:65">
      <c r="J61" s="82" t="s">
        <v>145</v>
      </c>
      <c r="K61" s="83">
        <v>8</v>
      </c>
      <c r="L61" s="83">
        <v>1</v>
      </c>
      <c r="Q61" s="85" t="s">
        <v>72</v>
      </c>
      <c r="R61" s="86">
        <v>9</v>
      </c>
      <c r="BM61" s="47"/>
    </row>
    <row r="62" spans="10:65">
      <c r="J62" s="82" t="s">
        <v>35</v>
      </c>
      <c r="K62" s="83">
        <v>6</v>
      </c>
      <c r="L62" s="83">
        <v>3</v>
      </c>
      <c r="Q62" s="85" t="s">
        <v>72</v>
      </c>
      <c r="R62" s="86">
        <v>3</v>
      </c>
      <c r="BM62" s="47"/>
    </row>
    <row r="63" spans="10:65">
      <c r="J63" s="82" t="s">
        <v>153</v>
      </c>
      <c r="K63" s="83">
        <v>3.5</v>
      </c>
      <c r="L63" s="83">
        <v>1</v>
      </c>
      <c r="Q63" s="85" t="s">
        <v>72</v>
      </c>
      <c r="R63" s="86">
        <v>15</v>
      </c>
      <c r="BM63" s="47"/>
    </row>
    <row r="64" spans="10:65">
      <c r="J64" s="82" t="s">
        <v>16</v>
      </c>
      <c r="K64" s="83">
        <v>3</v>
      </c>
      <c r="L64" s="83">
        <v>1</v>
      </c>
      <c r="Q64" s="85" t="s">
        <v>72</v>
      </c>
      <c r="R64" s="86">
        <v>21</v>
      </c>
      <c r="BM64" s="47"/>
    </row>
    <row r="65" spans="10:65">
      <c r="J65" s="82" t="s">
        <v>46</v>
      </c>
      <c r="K65" s="83">
        <v>3</v>
      </c>
      <c r="L65" s="83">
        <v>1</v>
      </c>
      <c r="Q65" s="85" t="s">
        <v>72</v>
      </c>
      <c r="R65" s="86">
        <v>25</v>
      </c>
      <c r="BM65" s="47"/>
    </row>
    <row r="66" spans="10:65">
      <c r="Q66" s="85" t="s">
        <v>72</v>
      </c>
      <c r="R66" s="86">
        <v>1.5</v>
      </c>
      <c r="BM66" s="47"/>
    </row>
    <row r="67" spans="10:65">
      <c r="Q67" s="85" t="s">
        <v>72</v>
      </c>
      <c r="R67" s="86">
        <v>6</v>
      </c>
      <c r="BM67" s="47"/>
    </row>
    <row r="68" spans="10:65">
      <c r="Q68" s="85" t="s">
        <v>72</v>
      </c>
      <c r="R68" s="86">
        <v>6</v>
      </c>
      <c r="BM68" s="47"/>
    </row>
    <row r="69" spans="10:65">
      <c r="Q69" s="85" t="s">
        <v>72</v>
      </c>
      <c r="R69" s="86">
        <v>54.5</v>
      </c>
      <c r="BM69" s="47"/>
    </row>
    <row r="70" spans="10:65">
      <c r="Q70" s="85" t="s">
        <v>72</v>
      </c>
      <c r="R70" s="86">
        <v>70</v>
      </c>
      <c r="BM70" s="47"/>
    </row>
    <row r="71" spans="10:65">
      <c r="Q71" s="85" t="s">
        <v>72</v>
      </c>
      <c r="R71" s="86">
        <v>21.5</v>
      </c>
      <c r="BM71" s="47"/>
    </row>
    <row r="72" spans="10:65">
      <c r="Q72" s="85" t="s">
        <v>72</v>
      </c>
      <c r="R72" s="86">
        <v>23.5</v>
      </c>
    </row>
    <row r="73" spans="10:65">
      <c r="Q73" s="85" t="s">
        <v>72</v>
      </c>
      <c r="R73" s="86">
        <v>4.5</v>
      </c>
    </row>
    <row r="74" spans="10:65">
      <c r="Q74" s="85" t="s">
        <v>72</v>
      </c>
      <c r="R74" s="86">
        <v>23</v>
      </c>
    </row>
    <row r="75" spans="10:65">
      <c r="Q75" s="85" t="s">
        <v>72</v>
      </c>
      <c r="R75" s="86">
        <v>3</v>
      </c>
    </row>
    <row r="76" spans="10:65">
      <c r="Q76" s="85" t="s">
        <v>72</v>
      </c>
      <c r="R76" s="86">
        <v>25.5</v>
      </c>
    </row>
    <row r="77" spans="10:65">
      <c r="Q77" s="85" t="s">
        <v>72</v>
      </c>
      <c r="R77" s="86">
        <v>24.5</v>
      </c>
    </row>
    <row r="78" spans="10:65">
      <c r="Q78" s="85" t="s">
        <v>72</v>
      </c>
      <c r="R78" s="86">
        <v>21</v>
      </c>
    </row>
    <row r="79" spans="10:65">
      <c r="Q79" s="85" t="s">
        <v>72</v>
      </c>
      <c r="R79" s="86">
        <v>36.5</v>
      </c>
    </row>
    <row r="80" spans="10:65">
      <c r="Q80" s="85" t="s">
        <v>72</v>
      </c>
      <c r="R80" s="86">
        <v>60</v>
      </c>
    </row>
    <row r="81" spans="17:18">
      <c r="Q81" s="85" t="s">
        <v>73</v>
      </c>
      <c r="R81" s="86">
        <v>20</v>
      </c>
    </row>
    <row r="82" spans="17:18">
      <c r="Q82" s="85" t="s">
        <v>73</v>
      </c>
      <c r="R82" s="86">
        <v>1.5</v>
      </c>
    </row>
    <row r="83" spans="17:18">
      <c r="Q83" s="85" t="s">
        <v>73</v>
      </c>
      <c r="R83" s="86">
        <v>2</v>
      </c>
    </row>
    <row r="84" spans="17:18">
      <c r="Q84" s="85" t="s">
        <v>73</v>
      </c>
      <c r="R84" s="86">
        <v>28</v>
      </c>
    </row>
    <row r="85" spans="17:18">
      <c r="Q85" s="85" t="s">
        <v>73</v>
      </c>
      <c r="R85" s="86">
        <v>18</v>
      </c>
    </row>
    <row r="86" spans="17:18">
      <c r="Q86" s="85" t="s">
        <v>73</v>
      </c>
      <c r="R86" s="86">
        <v>40</v>
      </c>
    </row>
    <row r="87" spans="17:18">
      <c r="Q87" s="85" t="s">
        <v>73</v>
      </c>
      <c r="R87" s="86">
        <v>25</v>
      </c>
    </row>
    <row r="88" spans="17:18">
      <c r="Q88" s="85" t="s">
        <v>73</v>
      </c>
      <c r="R88" s="86">
        <v>22</v>
      </c>
    </row>
    <row r="89" spans="17:18">
      <c r="Q89" s="85" t="s">
        <v>73</v>
      </c>
      <c r="R89" s="86">
        <v>28</v>
      </c>
    </row>
    <row r="90" spans="17:18">
      <c r="Q90" s="85" t="s">
        <v>73</v>
      </c>
      <c r="R90" s="86">
        <v>20</v>
      </c>
    </row>
    <row r="91" spans="17:18">
      <c r="Q91" s="85" t="s">
        <v>73</v>
      </c>
      <c r="R91" s="86">
        <v>13.5</v>
      </c>
    </row>
    <row r="92" spans="17:18">
      <c r="Q92" s="85" t="s">
        <v>73</v>
      </c>
      <c r="R92" s="86">
        <v>21.5</v>
      </c>
    </row>
    <row r="93" spans="17:18">
      <c r="Q93" s="85" t="s">
        <v>73</v>
      </c>
      <c r="R93" s="86">
        <v>10.5</v>
      </c>
    </row>
    <row r="94" spans="17:18">
      <c r="Q94" s="85" t="s">
        <v>73</v>
      </c>
      <c r="R94" s="86">
        <v>6</v>
      </c>
    </row>
    <row r="95" spans="17:18">
      <c r="Q95" s="85" t="s">
        <v>73</v>
      </c>
      <c r="R95" s="86">
        <v>12</v>
      </c>
    </row>
    <row r="96" spans="17:18">
      <c r="Q96" s="85" t="s">
        <v>73</v>
      </c>
      <c r="R96" s="86">
        <v>15</v>
      </c>
    </row>
    <row r="97" spans="17:18">
      <c r="Q97" s="85" t="s">
        <v>73</v>
      </c>
      <c r="R97" s="86">
        <v>2.5</v>
      </c>
    </row>
    <row r="98" spans="17:18">
      <c r="Q98" s="85" t="s">
        <v>73</v>
      </c>
      <c r="R98" s="86">
        <v>15</v>
      </c>
    </row>
    <row r="99" spans="17:18">
      <c r="Q99" s="85" t="s">
        <v>73</v>
      </c>
      <c r="R99" s="86">
        <v>12</v>
      </c>
    </row>
    <row r="100" spans="17:18">
      <c r="Q100" s="85" t="s">
        <v>73</v>
      </c>
      <c r="R100" s="86">
        <v>9</v>
      </c>
    </row>
    <row r="101" spans="17:18">
      <c r="Q101" s="85" t="s">
        <v>73</v>
      </c>
      <c r="R101" s="86">
        <v>2.5</v>
      </c>
    </row>
    <row r="102" spans="17:18">
      <c r="Q102" s="85" t="s">
        <v>73</v>
      </c>
      <c r="R102" s="86">
        <v>4.5</v>
      </c>
    </row>
    <row r="103" spans="17:18">
      <c r="Q103" s="85" t="s">
        <v>73</v>
      </c>
      <c r="R103" s="86">
        <v>3</v>
      </c>
    </row>
    <row r="104" spans="17:18">
      <c r="Q104" s="85" t="s">
        <v>73</v>
      </c>
      <c r="R104" s="86">
        <v>20</v>
      </c>
    </row>
    <row r="105" spans="17:18">
      <c r="Q105" s="85" t="s">
        <v>73</v>
      </c>
      <c r="R105" s="86">
        <v>2.5</v>
      </c>
    </row>
    <row r="106" spans="17:18">
      <c r="Q106" s="85" t="s">
        <v>73</v>
      </c>
      <c r="R106" s="86">
        <v>9</v>
      </c>
    </row>
    <row r="107" spans="17:18">
      <c r="Q107" s="85" t="s">
        <v>73</v>
      </c>
      <c r="R107" s="86">
        <v>21.5</v>
      </c>
    </row>
    <row r="108" spans="17:18">
      <c r="Q108" s="85" t="s">
        <v>73</v>
      </c>
      <c r="R108" s="86">
        <v>35.5</v>
      </c>
    </row>
    <row r="109" spans="17:18">
      <c r="Q109" s="85" t="s">
        <v>73</v>
      </c>
      <c r="R109" s="86">
        <v>20</v>
      </c>
    </row>
    <row r="110" spans="17:18">
      <c r="Q110" s="85" t="s">
        <v>73</v>
      </c>
      <c r="R110" s="86">
        <v>27.5</v>
      </c>
    </row>
    <row r="111" spans="17:18">
      <c r="Q111" s="85" t="s">
        <v>73</v>
      </c>
      <c r="R111" s="86">
        <v>31</v>
      </c>
    </row>
    <row r="112" spans="17:18">
      <c r="Q112" s="85" t="s">
        <v>73</v>
      </c>
      <c r="R112" s="86">
        <v>34</v>
      </c>
    </row>
    <row r="113" spans="17:18">
      <c r="Q113" s="85" t="s">
        <v>73</v>
      </c>
      <c r="R113" s="86">
        <v>7.5</v>
      </c>
    </row>
    <row r="114" spans="17:18">
      <c r="Q114" s="85" t="s">
        <v>73</v>
      </c>
      <c r="R114" s="86">
        <v>26</v>
      </c>
    </row>
    <row r="115" spans="17:18">
      <c r="Q115" s="85" t="s">
        <v>73</v>
      </c>
      <c r="R115" s="86">
        <v>2.5</v>
      </c>
    </row>
    <row r="116" spans="17:18">
      <c r="Q116" s="85" t="s">
        <v>73</v>
      </c>
      <c r="R116" s="86">
        <v>45.5</v>
      </c>
    </row>
    <row r="117" spans="17:18">
      <c r="Q117" s="85" t="s">
        <v>73</v>
      </c>
      <c r="R117" s="86">
        <v>6</v>
      </c>
    </row>
    <row r="118" spans="17:18">
      <c r="Q118" s="85" t="s">
        <v>73</v>
      </c>
      <c r="R118" s="86">
        <v>33.5</v>
      </c>
    </row>
    <row r="119" spans="17:18">
      <c r="Q119" s="85" t="s">
        <v>73</v>
      </c>
      <c r="R119" s="86">
        <v>1.5</v>
      </c>
    </row>
    <row r="120" spans="17:18">
      <c r="Q120" s="85" t="s">
        <v>73</v>
      </c>
      <c r="R120" s="86">
        <v>3</v>
      </c>
    </row>
    <row r="121" spans="17:18">
      <c r="Q121" s="85" t="s">
        <v>73</v>
      </c>
      <c r="R121" s="86">
        <v>12</v>
      </c>
    </row>
    <row r="122" spans="17:18">
      <c r="Q122" s="85" t="s">
        <v>73</v>
      </c>
      <c r="R122" s="86">
        <v>23</v>
      </c>
    </row>
    <row r="123" spans="17:18">
      <c r="Q123" s="85" t="s">
        <v>73</v>
      </c>
      <c r="R123" s="86">
        <v>7.5</v>
      </c>
    </row>
    <row r="124" spans="17:18">
      <c r="Q124" s="85" t="s">
        <v>73</v>
      </c>
      <c r="R124" s="86">
        <v>12</v>
      </c>
    </row>
    <row r="125" spans="17:18">
      <c r="Q125" s="85" t="s">
        <v>73</v>
      </c>
      <c r="R125" s="86">
        <v>3</v>
      </c>
    </row>
    <row r="126" spans="17:18">
      <c r="Q126" s="85" t="s">
        <v>73</v>
      </c>
      <c r="R126" s="86">
        <v>6</v>
      </c>
    </row>
    <row r="127" spans="17:18">
      <c r="Q127" s="85" t="s">
        <v>73</v>
      </c>
      <c r="R127" s="86">
        <v>8</v>
      </c>
    </row>
    <row r="128" spans="17:18">
      <c r="Q128" s="85" t="s">
        <v>73</v>
      </c>
      <c r="R128" s="86">
        <v>30</v>
      </c>
    </row>
    <row r="129" spans="17:18">
      <c r="Q129" s="85" t="s">
        <v>73</v>
      </c>
      <c r="R129" s="86">
        <v>6</v>
      </c>
    </row>
    <row r="130" spans="17:18">
      <c r="Q130" s="85" t="s">
        <v>73</v>
      </c>
      <c r="R130" s="86">
        <v>21.5</v>
      </c>
    </row>
    <row r="131" spans="17:18">
      <c r="Q131" s="85" t="s">
        <v>73</v>
      </c>
      <c r="R131" s="86">
        <v>9</v>
      </c>
    </row>
    <row r="132" spans="17:18">
      <c r="Q132" s="85" t="s">
        <v>73</v>
      </c>
      <c r="R132" s="86">
        <v>47</v>
      </c>
    </row>
    <row r="133" spans="17:18">
      <c r="Q133" s="85" t="s">
        <v>73</v>
      </c>
      <c r="R133" s="86">
        <v>4.5</v>
      </c>
    </row>
    <row r="134" spans="17:18">
      <c r="Q134" s="85" t="s">
        <v>73</v>
      </c>
      <c r="R134" s="86">
        <v>76</v>
      </c>
    </row>
    <row r="135" spans="17:18">
      <c r="Q135" s="85" t="s">
        <v>74</v>
      </c>
      <c r="R135" s="86">
        <v>26</v>
      </c>
    </row>
    <row r="136" spans="17:18">
      <c r="Q136" s="85" t="s">
        <v>74</v>
      </c>
      <c r="R136" s="86">
        <v>23</v>
      </c>
    </row>
    <row r="137" spans="17:18">
      <c r="Q137" s="85" t="s">
        <v>74</v>
      </c>
      <c r="R137" s="86">
        <v>25</v>
      </c>
    </row>
    <row r="138" spans="17:18">
      <c r="Q138" s="85" t="s">
        <v>74</v>
      </c>
      <c r="R138" s="86">
        <v>15.5</v>
      </c>
    </row>
    <row r="139" spans="17:18">
      <c r="Q139" s="85" t="s">
        <v>74</v>
      </c>
      <c r="R139" s="86">
        <v>6</v>
      </c>
    </row>
    <row r="140" spans="17:18">
      <c r="Q140" s="85" t="s">
        <v>74</v>
      </c>
      <c r="R140" s="86">
        <v>6</v>
      </c>
    </row>
    <row r="141" spans="17:18">
      <c r="Q141" s="85" t="s">
        <v>74</v>
      </c>
      <c r="R141" s="86">
        <v>12</v>
      </c>
    </row>
    <row r="142" spans="17:18">
      <c r="Q142" s="85" t="s">
        <v>74</v>
      </c>
      <c r="R142" s="86">
        <v>22.5</v>
      </c>
    </row>
    <row r="143" spans="17:18">
      <c r="Q143" s="85" t="s">
        <v>74</v>
      </c>
      <c r="R143" s="86">
        <v>15</v>
      </c>
    </row>
    <row r="144" spans="17:18">
      <c r="Q144" s="85" t="s">
        <v>74</v>
      </c>
      <c r="R144" s="86">
        <v>20</v>
      </c>
    </row>
    <row r="145" spans="17:18">
      <c r="Q145" s="85" t="s">
        <v>74</v>
      </c>
      <c r="R145" s="86">
        <v>7.5</v>
      </c>
    </row>
    <row r="146" spans="17:18">
      <c r="Q146" s="85" t="s">
        <v>74</v>
      </c>
      <c r="R146" s="86">
        <v>25.5</v>
      </c>
    </row>
    <row r="147" spans="17:18">
      <c r="Q147" s="85" t="s">
        <v>74</v>
      </c>
      <c r="R147" s="86">
        <v>45</v>
      </c>
    </row>
    <row r="148" spans="17:18">
      <c r="Q148" s="85" t="s">
        <v>74</v>
      </c>
      <c r="R148" s="86">
        <v>14</v>
      </c>
    </row>
    <row r="149" spans="17:18">
      <c r="Q149" s="85" t="s">
        <v>74</v>
      </c>
      <c r="R149" s="86">
        <v>6</v>
      </c>
    </row>
    <row r="150" spans="17:18">
      <c r="Q150" s="85" t="s">
        <v>74</v>
      </c>
      <c r="R150" s="86">
        <v>10.5</v>
      </c>
    </row>
    <row r="151" spans="17:18">
      <c r="Q151" s="85" t="s">
        <v>74</v>
      </c>
      <c r="R151" s="86">
        <v>12</v>
      </c>
    </row>
    <row r="152" spans="17:18">
      <c r="Q152" s="85" t="s">
        <v>74</v>
      </c>
      <c r="R152" s="86">
        <v>20</v>
      </c>
    </row>
    <row r="153" spans="17:18">
      <c r="Q153" s="85" t="s">
        <v>74</v>
      </c>
      <c r="R153" s="86">
        <v>7.5</v>
      </c>
    </row>
    <row r="154" spans="17:18">
      <c r="Q154" s="85" t="s">
        <v>74</v>
      </c>
      <c r="R154" s="86">
        <v>9</v>
      </c>
    </row>
    <row r="155" spans="17:18">
      <c r="Q155" s="85" t="s">
        <v>74</v>
      </c>
      <c r="R155" s="86">
        <v>18</v>
      </c>
    </row>
    <row r="156" spans="17:18">
      <c r="Q156" s="85" t="s">
        <v>74</v>
      </c>
      <c r="R156" s="86">
        <v>25</v>
      </c>
    </row>
    <row r="157" spans="17:18">
      <c r="Q157" s="85" t="s">
        <v>74</v>
      </c>
      <c r="R157" s="86">
        <v>6</v>
      </c>
    </row>
    <row r="158" spans="17:18">
      <c r="Q158" s="85" t="s">
        <v>74</v>
      </c>
      <c r="R158" s="86">
        <v>10.5</v>
      </c>
    </row>
    <row r="159" spans="17:18">
      <c r="Q159" s="85" t="s">
        <v>74</v>
      </c>
      <c r="R159" s="86">
        <v>29.5</v>
      </c>
    </row>
    <row r="160" spans="17:18">
      <c r="Q160" s="85" t="s">
        <v>74</v>
      </c>
      <c r="R160" s="86">
        <v>21</v>
      </c>
    </row>
    <row r="161" spans="17:18">
      <c r="Q161" s="85" t="s">
        <v>74</v>
      </c>
      <c r="R161" s="86">
        <v>6</v>
      </c>
    </row>
    <row r="162" spans="17:18">
      <c r="Q162" s="85" t="s">
        <v>74</v>
      </c>
      <c r="R162" s="86">
        <v>12</v>
      </c>
    </row>
    <row r="163" spans="17:18">
      <c r="Q163" s="85" t="s">
        <v>74</v>
      </c>
      <c r="R163" s="86">
        <v>12</v>
      </c>
    </row>
    <row r="164" spans="17:18">
      <c r="Q164" s="85" t="s">
        <v>74</v>
      </c>
      <c r="R164" s="86">
        <v>57.5</v>
      </c>
    </row>
    <row r="165" spans="17:18">
      <c r="Q165" s="85" t="s">
        <v>74</v>
      </c>
      <c r="R165" s="86">
        <v>3</v>
      </c>
    </row>
    <row r="166" spans="17:18">
      <c r="Q166" s="85" t="s">
        <v>74</v>
      </c>
      <c r="R166" s="86">
        <v>6</v>
      </c>
    </row>
    <row r="167" spans="17:18">
      <c r="Q167" s="85" t="s">
        <v>74</v>
      </c>
      <c r="R167" s="86">
        <v>2</v>
      </c>
    </row>
    <row r="168" spans="17:18">
      <c r="Q168" s="85" t="s">
        <v>74</v>
      </c>
      <c r="R168" s="86">
        <v>26.5</v>
      </c>
    </row>
    <row r="169" spans="17:18">
      <c r="Q169" s="85" t="s">
        <v>74</v>
      </c>
      <c r="R169" s="86">
        <v>15</v>
      </c>
    </row>
    <row r="170" spans="17:18">
      <c r="Q170" s="85" t="s">
        <v>74</v>
      </c>
      <c r="R170" s="86">
        <v>25</v>
      </c>
    </row>
    <row r="171" spans="17:18">
      <c r="Q171" s="85" t="s">
        <v>74</v>
      </c>
      <c r="R171" s="86">
        <v>20</v>
      </c>
    </row>
    <row r="172" spans="17:18">
      <c r="Q172" s="85" t="s">
        <v>74</v>
      </c>
      <c r="R172" s="86">
        <v>3</v>
      </c>
    </row>
    <row r="173" spans="17:18">
      <c r="Q173" s="85" t="s">
        <v>74</v>
      </c>
      <c r="R173" s="86">
        <v>10.5</v>
      </c>
    </row>
    <row r="174" spans="17:18">
      <c r="Q174" s="85" t="s">
        <v>74</v>
      </c>
      <c r="R174" s="86">
        <v>1.5</v>
      </c>
    </row>
    <row r="175" spans="17:18">
      <c r="Q175" s="85" t="s">
        <v>74</v>
      </c>
      <c r="R175" s="86">
        <v>46</v>
      </c>
    </row>
    <row r="176" spans="17:18">
      <c r="Q176" s="85" t="s">
        <v>74</v>
      </c>
      <c r="R176" s="86">
        <v>40</v>
      </c>
    </row>
    <row r="177" spans="17:18">
      <c r="Q177" s="85" t="s">
        <v>74</v>
      </c>
      <c r="R177" s="86">
        <v>6</v>
      </c>
    </row>
    <row r="178" spans="17:18">
      <c r="Q178" s="85" t="s">
        <v>74</v>
      </c>
      <c r="R178" s="86">
        <v>9.5</v>
      </c>
    </row>
    <row r="179" spans="17:18">
      <c r="Q179" s="85" t="s">
        <v>74</v>
      </c>
      <c r="R179" s="86">
        <v>23.5</v>
      </c>
    </row>
    <row r="180" spans="17:18">
      <c r="Q180" s="85" t="s">
        <v>74</v>
      </c>
      <c r="R180" s="86">
        <v>4.5</v>
      </c>
    </row>
    <row r="181" spans="17:18">
      <c r="Q181" s="85" t="s">
        <v>74</v>
      </c>
      <c r="R181" s="86">
        <v>20</v>
      </c>
    </row>
    <row r="182" spans="17:18">
      <c r="Q182" s="85" t="s">
        <v>74</v>
      </c>
      <c r="R182" s="86">
        <v>20</v>
      </c>
    </row>
    <row r="183" spans="17:18">
      <c r="Q183" s="85" t="s">
        <v>74</v>
      </c>
      <c r="R183" s="86">
        <v>18</v>
      </c>
    </row>
    <row r="184" spans="17:18">
      <c r="Q184" s="85" t="s">
        <v>74</v>
      </c>
      <c r="R184" s="86">
        <v>5</v>
      </c>
    </row>
    <row r="185" spans="17:18">
      <c r="Q185" s="85" t="s">
        <v>74</v>
      </c>
      <c r="R185" s="86">
        <v>3</v>
      </c>
    </row>
    <row r="186" spans="17:18">
      <c r="Q186" s="85" t="s">
        <v>74</v>
      </c>
      <c r="R186" s="86">
        <v>34</v>
      </c>
    </row>
    <row r="187" spans="17:18">
      <c r="Q187" s="85" t="s">
        <v>74</v>
      </c>
      <c r="R187" s="86">
        <v>1.5</v>
      </c>
    </row>
    <row r="188" spans="17:18">
      <c r="Q188" s="85" t="s">
        <v>74</v>
      </c>
      <c r="R188" s="86">
        <v>31</v>
      </c>
    </row>
    <row r="189" spans="17:18">
      <c r="Q189" s="85" t="s">
        <v>74</v>
      </c>
      <c r="R189" s="86">
        <v>32</v>
      </c>
    </row>
    <row r="190" spans="17:18">
      <c r="Q190" s="85" t="s">
        <v>74</v>
      </c>
      <c r="R190" s="86">
        <v>24.5</v>
      </c>
    </row>
    <row r="191" spans="17:18">
      <c r="Q191" s="85" t="s">
        <v>74</v>
      </c>
      <c r="R191" s="86">
        <v>12</v>
      </c>
    </row>
    <row r="192" spans="17:18">
      <c r="Q192" s="85" t="s">
        <v>74</v>
      </c>
      <c r="R192" s="86">
        <v>21</v>
      </c>
    </row>
    <row r="193" spans="17:18">
      <c r="Q193" s="85" t="s">
        <v>74</v>
      </c>
      <c r="R193" s="86">
        <v>3</v>
      </c>
    </row>
    <row r="194" spans="17:18">
      <c r="Q194" s="85" t="s">
        <v>74</v>
      </c>
      <c r="R194" s="86">
        <v>3</v>
      </c>
    </row>
    <row r="195" spans="17:18">
      <c r="Q195" s="85" t="s">
        <v>74</v>
      </c>
      <c r="R195" s="86">
        <v>4.5</v>
      </c>
    </row>
    <row r="196" spans="17:18">
      <c r="Q196" s="85" t="s">
        <v>74</v>
      </c>
      <c r="R196" s="86">
        <v>12</v>
      </c>
    </row>
    <row r="197" spans="17:18">
      <c r="Q197" s="85" t="s">
        <v>74</v>
      </c>
      <c r="R197" s="86">
        <v>21.5</v>
      </c>
    </row>
    <row r="198" spans="17:18">
      <c r="Q198" s="85" t="s">
        <v>75</v>
      </c>
      <c r="R198" s="86">
        <v>25</v>
      </c>
    </row>
    <row r="199" spans="17:18">
      <c r="Q199" s="85" t="s">
        <v>75</v>
      </c>
      <c r="R199" s="86">
        <v>23.5</v>
      </c>
    </row>
    <row r="200" spans="17:18">
      <c r="Q200" s="85" t="s">
        <v>75</v>
      </c>
      <c r="R200" s="86">
        <v>30</v>
      </c>
    </row>
    <row r="201" spans="17:18">
      <c r="Q201" s="85" t="s">
        <v>75</v>
      </c>
      <c r="R201" s="86">
        <v>24.5</v>
      </c>
    </row>
    <row r="202" spans="17:18">
      <c r="Q202" s="85" t="s">
        <v>75</v>
      </c>
      <c r="R202" s="86">
        <v>15</v>
      </c>
    </row>
    <row r="203" spans="17:18">
      <c r="Q203" s="85" t="s">
        <v>75</v>
      </c>
      <c r="R203" s="86">
        <v>20</v>
      </c>
    </row>
    <row r="204" spans="17:18">
      <c r="Q204" s="85" t="s">
        <v>75</v>
      </c>
      <c r="R204" s="86">
        <v>28</v>
      </c>
    </row>
    <row r="205" spans="17:18">
      <c r="Q205" s="85" t="s">
        <v>75</v>
      </c>
      <c r="R205" s="86">
        <v>26.5</v>
      </c>
    </row>
    <row r="206" spans="17:18">
      <c r="Q206" s="85" t="s">
        <v>75</v>
      </c>
      <c r="R206" s="86">
        <v>6</v>
      </c>
    </row>
    <row r="207" spans="17:18">
      <c r="Q207" s="85" t="s">
        <v>75</v>
      </c>
      <c r="R207" s="86">
        <v>12</v>
      </c>
    </row>
    <row r="208" spans="17:18">
      <c r="Q208" s="85" t="s">
        <v>75</v>
      </c>
      <c r="R208" s="86">
        <v>22</v>
      </c>
    </row>
    <row r="209" spans="17:18">
      <c r="Q209" s="85" t="s">
        <v>75</v>
      </c>
      <c r="R209" s="86">
        <v>6</v>
      </c>
    </row>
    <row r="210" spans="17:18">
      <c r="Q210" s="85" t="s">
        <v>75</v>
      </c>
      <c r="R210" s="86">
        <v>8</v>
      </c>
    </row>
    <row r="211" spans="17:18">
      <c r="Q211" s="85" t="s">
        <v>75</v>
      </c>
      <c r="R211" s="86">
        <v>7.5</v>
      </c>
    </row>
    <row r="212" spans="17:18">
      <c r="Q212" s="85" t="s">
        <v>75</v>
      </c>
      <c r="R212" s="86">
        <v>7.5</v>
      </c>
    </row>
    <row r="213" spans="17:18">
      <c r="Q213" s="85" t="s">
        <v>75</v>
      </c>
      <c r="R213" s="86">
        <v>22</v>
      </c>
    </row>
    <row r="214" spans="17:18">
      <c r="Q214" s="85" t="s">
        <v>75</v>
      </c>
      <c r="R214" s="86">
        <v>6</v>
      </c>
    </row>
    <row r="215" spans="17:18">
      <c r="Q215" s="85" t="s">
        <v>75</v>
      </c>
      <c r="R215" s="86">
        <v>48.5</v>
      </c>
    </row>
    <row r="216" spans="17:18">
      <c r="Q216" s="85" t="s">
        <v>75</v>
      </c>
      <c r="R216" s="86">
        <v>20</v>
      </c>
    </row>
    <row r="217" spans="17:18">
      <c r="Q217" s="85" t="s">
        <v>75</v>
      </c>
      <c r="R217" s="86">
        <v>27.5</v>
      </c>
    </row>
    <row r="218" spans="17:18">
      <c r="Q218" s="85" t="s">
        <v>75</v>
      </c>
      <c r="R218" s="86">
        <v>16</v>
      </c>
    </row>
    <row r="219" spans="17:18">
      <c r="Q219" s="85" t="s">
        <v>75</v>
      </c>
      <c r="R219" s="86">
        <v>27</v>
      </c>
    </row>
    <row r="220" spans="17:18">
      <c r="Q220" s="85" t="s">
        <v>75</v>
      </c>
      <c r="R220" s="86">
        <v>41</v>
      </c>
    </row>
    <row r="221" spans="17:18">
      <c r="Q221" s="85" t="s">
        <v>75</v>
      </c>
      <c r="R221" s="86">
        <v>23</v>
      </c>
    </row>
    <row r="222" spans="17:18">
      <c r="Q222" s="85" t="s">
        <v>75</v>
      </c>
      <c r="R222" s="86">
        <v>20</v>
      </c>
    </row>
    <row r="223" spans="17:18">
      <c r="Q223" s="85" t="s">
        <v>75</v>
      </c>
      <c r="R223" s="86">
        <v>20</v>
      </c>
    </row>
    <row r="224" spans="17:18">
      <c r="Q224" s="85" t="s">
        <v>75</v>
      </c>
      <c r="R224" s="86">
        <v>3</v>
      </c>
    </row>
    <row r="225" spans="17:18">
      <c r="Q225" s="85" t="s">
        <v>75</v>
      </c>
      <c r="R225" s="86">
        <v>31</v>
      </c>
    </row>
    <row r="226" spans="17:18">
      <c r="Q226" s="85" t="s">
        <v>75</v>
      </c>
      <c r="R226" s="86">
        <v>27.5</v>
      </c>
    </row>
    <row r="227" spans="17:18">
      <c r="Q227" s="85" t="s">
        <v>75</v>
      </c>
      <c r="R227" s="86">
        <v>10.5</v>
      </c>
    </row>
    <row r="228" spans="17:18">
      <c r="Q228" s="85" t="s">
        <v>75</v>
      </c>
      <c r="R228" s="86">
        <v>3</v>
      </c>
    </row>
    <row r="229" spans="17:18">
      <c r="Q229" s="85" t="s">
        <v>75</v>
      </c>
      <c r="R229" s="86">
        <v>5.5</v>
      </c>
    </row>
    <row r="230" spans="17:18">
      <c r="Q230" s="85" t="s">
        <v>75</v>
      </c>
      <c r="R230" s="86">
        <v>13.5</v>
      </c>
    </row>
    <row r="231" spans="17:18">
      <c r="Q231" s="85" t="s">
        <v>75</v>
      </c>
      <c r="R231" s="86">
        <v>12</v>
      </c>
    </row>
    <row r="232" spans="17:18">
      <c r="Q232" s="85" t="s">
        <v>75</v>
      </c>
      <c r="R232" s="86">
        <v>6</v>
      </c>
    </row>
    <row r="233" spans="17:18">
      <c r="Q233" s="85" t="s">
        <v>75</v>
      </c>
      <c r="R233" s="86">
        <v>15</v>
      </c>
    </row>
    <row r="234" spans="17:18">
      <c r="Q234" s="85" t="s">
        <v>75</v>
      </c>
      <c r="R234" s="86">
        <v>3</v>
      </c>
    </row>
    <row r="235" spans="17:18">
      <c r="Q235" s="85" t="s">
        <v>75</v>
      </c>
      <c r="R235" s="86">
        <v>29.5</v>
      </c>
    </row>
    <row r="236" spans="17:18">
      <c r="Q236" s="85" t="s">
        <v>75</v>
      </c>
      <c r="R236" s="86">
        <v>15</v>
      </c>
    </row>
    <row r="237" spans="17:18">
      <c r="Q237" s="85" t="s">
        <v>75</v>
      </c>
      <c r="R237" s="86">
        <v>25</v>
      </c>
    </row>
    <row r="238" spans="17:18">
      <c r="Q238" s="85" t="s">
        <v>75</v>
      </c>
      <c r="R238" s="86">
        <v>40</v>
      </c>
    </row>
    <row r="239" spans="17:18">
      <c r="Q239" s="85" t="s">
        <v>75</v>
      </c>
      <c r="R239" s="86">
        <v>51</v>
      </c>
    </row>
    <row r="240" spans="17:18">
      <c r="Q240" s="85" t="s">
        <v>75</v>
      </c>
      <c r="R240" s="86">
        <v>23</v>
      </c>
    </row>
    <row r="241" spans="17:18">
      <c r="Q241" s="85" t="s">
        <v>75</v>
      </c>
      <c r="R241" s="86">
        <v>9</v>
      </c>
    </row>
    <row r="242" spans="17:18">
      <c r="Q242" s="85" t="s">
        <v>75</v>
      </c>
      <c r="R242" s="86">
        <v>1</v>
      </c>
    </row>
    <row r="243" spans="17:18">
      <c r="Q243" s="85" t="s">
        <v>75</v>
      </c>
      <c r="R243" s="86">
        <v>21</v>
      </c>
    </row>
    <row r="244" spans="17:18">
      <c r="Q244" s="85" t="s">
        <v>75</v>
      </c>
      <c r="R244" s="86">
        <v>21.5</v>
      </c>
    </row>
    <row r="245" spans="17:18">
      <c r="Q245" s="85" t="s">
        <v>75</v>
      </c>
      <c r="R245" s="86">
        <v>25</v>
      </c>
    </row>
    <row r="246" spans="17:18">
      <c r="Q246" s="85" t="s">
        <v>75</v>
      </c>
      <c r="R246" s="86">
        <v>20</v>
      </c>
    </row>
    <row r="247" spans="17:18">
      <c r="Q247" s="85" t="s">
        <v>75</v>
      </c>
      <c r="R247" s="86">
        <v>6</v>
      </c>
    </row>
    <row r="248" spans="17:18">
      <c r="Q248" s="85" t="s">
        <v>75</v>
      </c>
      <c r="R248" s="86">
        <v>3</v>
      </c>
    </row>
    <row r="249" spans="17:18">
      <c r="Q249" s="85" t="s">
        <v>75</v>
      </c>
      <c r="R249" s="86">
        <v>9</v>
      </c>
    </row>
    <row r="250" spans="17:18">
      <c r="Q250" s="85" t="s">
        <v>75</v>
      </c>
      <c r="R250" s="86">
        <v>25.5</v>
      </c>
    </row>
    <row r="251" spans="17:18">
      <c r="Q251" s="85" t="s">
        <v>75</v>
      </c>
      <c r="R251" s="86">
        <v>23</v>
      </c>
    </row>
    <row r="252" spans="17:18">
      <c r="Q252" s="85" t="s">
        <v>75</v>
      </c>
      <c r="R252" s="86">
        <v>20</v>
      </c>
    </row>
    <row r="253" spans="17:18">
      <c r="Q253" s="85" t="s">
        <v>75</v>
      </c>
      <c r="R253" s="86">
        <v>32</v>
      </c>
    </row>
    <row r="254" spans="17:18">
      <c r="Q254" s="85" t="s">
        <v>75</v>
      </c>
      <c r="R254" s="86">
        <v>24</v>
      </c>
    </row>
    <row r="255" spans="17:18">
      <c r="Q255" s="85" t="s">
        <v>75</v>
      </c>
      <c r="R255" s="86">
        <v>28</v>
      </c>
    </row>
    <row r="256" spans="17:18">
      <c r="Q256" s="85" t="s">
        <v>75</v>
      </c>
      <c r="R256" s="86">
        <v>21</v>
      </c>
    </row>
    <row r="257" spans="17:18">
      <c r="Q257" s="85" t="s">
        <v>75</v>
      </c>
      <c r="R257" s="86">
        <v>1.5</v>
      </c>
    </row>
    <row r="258" spans="17:18">
      <c r="Q258" s="85" t="s">
        <v>75</v>
      </c>
      <c r="R258" s="86">
        <v>37.5</v>
      </c>
    </row>
    <row r="259" spans="17:18">
      <c r="Q259" s="85" t="s">
        <v>75</v>
      </c>
      <c r="R259" s="86">
        <v>2.5</v>
      </c>
    </row>
    <row r="260" spans="17:18">
      <c r="Q260" s="85" t="s">
        <v>75</v>
      </c>
      <c r="R260" s="86">
        <v>54.5</v>
      </c>
    </row>
    <row r="261" spans="17:18">
      <c r="Q261" s="85" t="s">
        <v>75</v>
      </c>
      <c r="R261" s="86">
        <v>8.5</v>
      </c>
    </row>
    <row r="262" spans="17:18">
      <c r="Q262" s="85" t="s">
        <v>75</v>
      </c>
      <c r="R262" s="86">
        <v>18</v>
      </c>
    </row>
    <row r="263" spans="17:18">
      <c r="Q263" s="85" t="s">
        <v>75</v>
      </c>
      <c r="R263" s="86">
        <v>26</v>
      </c>
    </row>
    <row r="264" spans="17:18">
      <c r="Q264" s="85" t="s">
        <v>75</v>
      </c>
      <c r="R264" s="86">
        <v>10.5</v>
      </c>
    </row>
    <row r="265" spans="17:18">
      <c r="Q265" s="85" t="s">
        <v>75</v>
      </c>
      <c r="R265" s="86">
        <v>14</v>
      </c>
    </row>
    <row r="266" spans="17:18">
      <c r="Q266" s="85" t="s">
        <v>75</v>
      </c>
      <c r="R266" s="86">
        <v>36</v>
      </c>
    </row>
    <row r="267" spans="17:18">
      <c r="Q267" s="85" t="s">
        <v>75</v>
      </c>
      <c r="R267" s="86">
        <v>27</v>
      </c>
    </row>
    <row r="268" spans="17:18">
      <c r="Q268" s="85" t="s">
        <v>75</v>
      </c>
      <c r="R268" s="86">
        <v>20</v>
      </c>
    </row>
    <row r="269" spans="17:18">
      <c r="Q269" s="85" t="s">
        <v>75</v>
      </c>
      <c r="R269" s="86">
        <v>1.5</v>
      </c>
    </row>
    <row r="270" spans="17:18">
      <c r="Q270" s="85" t="s">
        <v>75</v>
      </c>
      <c r="R270" s="86">
        <v>37</v>
      </c>
    </row>
    <row r="271" spans="17:18">
      <c r="Q271" s="85" t="s">
        <v>75</v>
      </c>
      <c r="R271" s="86">
        <v>28</v>
      </c>
    </row>
    <row r="272" spans="17:18">
      <c r="Q272" s="85" t="s">
        <v>75</v>
      </c>
      <c r="R272" s="86">
        <v>32</v>
      </c>
    </row>
    <row r="273" spans="17:18">
      <c r="Q273" s="85" t="s">
        <v>75</v>
      </c>
      <c r="R273" s="86">
        <v>12</v>
      </c>
    </row>
    <row r="274" spans="17:18">
      <c r="Q274" s="85" t="s">
        <v>75</v>
      </c>
      <c r="R274" s="86">
        <v>12</v>
      </c>
    </row>
    <row r="275" spans="17:18">
      <c r="Q275" s="85" t="s">
        <v>75</v>
      </c>
      <c r="R275" s="86">
        <v>15</v>
      </c>
    </row>
    <row r="276" spans="17:18">
      <c r="Q276" s="85" t="s">
        <v>75</v>
      </c>
      <c r="R276" s="86">
        <v>16</v>
      </c>
    </row>
    <row r="277" spans="17:18">
      <c r="Q277" s="85" t="s">
        <v>75</v>
      </c>
      <c r="R277" s="86">
        <v>93</v>
      </c>
    </row>
    <row r="278" spans="17:18">
      <c r="Q278" s="85" t="s">
        <v>75</v>
      </c>
      <c r="R278" s="86">
        <v>20</v>
      </c>
    </row>
    <row r="279" spans="17:18">
      <c r="Q279" s="85" t="s">
        <v>75</v>
      </c>
      <c r="R279" s="86">
        <v>25</v>
      </c>
    </row>
    <row r="280" spans="17:18">
      <c r="Q280" s="85" t="s">
        <v>75</v>
      </c>
      <c r="R280" s="86">
        <v>7.5</v>
      </c>
    </row>
    <row r="281" spans="17:18">
      <c r="Q281" s="85" t="s">
        <v>75</v>
      </c>
      <c r="R281" s="86">
        <v>27.5</v>
      </c>
    </row>
    <row r="282" spans="17:18">
      <c r="Q282" s="85" t="s">
        <v>75</v>
      </c>
      <c r="R282" s="86">
        <v>29.5</v>
      </c>
    </row>
    <row r="283" spans="17:18">
      <c r="Q283" s="85" t="s">
        <v>75</v>
      </c>
      <c r="R283" s="86">
        <v>4.5</v>
      </c>
    </row>
    <row r="284" spans="17:18">
      <c r="Q284" s="85" t="s">
        <v>75</v>
      </c>
      <c r="R284" s="86">
        <v>6</v>
      </c>
    </row>
    <row r="285" spans="17:18">
      <c r="Q285" s="85" t="s">
        <v>75</v>
      </c>
      <c r="R285" s="86">
        <v>22</v>
      </c>
    </row>
    <row r="286" spans="17:18">
      <c r="Q286" s="85" t="s">
        <v>76</v>
      </c>
      <c r="R286" s="86">
        <v>3</v>
      </c>
    </row>
    <row r="287" spans="17:18">
      <c r="Q287" s="85" t="s">
        <v>76</v>
      </c>
      <c r="R287" s="86">
        <v>5</v>
      </c>
    </row>
    <row r="288" spans="17:18">
      <c r="Q288" s="85" t="s">
        <v>76</v>
      </c>
      <c r="R288" s="86">
        <v>16</v>
      </c>
    </row>
    <row r="289" spans="17:18">
      <c r="Q289" s="85" t="s">
        <v>76</v>
      </c>
      <c r="R289" s="86">
        <v>24</v>
      </c>
    </row>
    <row r="290" spans="17:18">
      <c r="Q290" s="85" t="s">
        <v>76</v>
      </c>
      <c r="R290" s="86">
        <v>12</v>
      </c>
    </row>
    <row r="291" spans="17:18">
      <c r="Q291" s="85" t="s">
        <v>76</v>
      </c>
      <c r="R291" s="86">
        <v>12.5</v>
      </c>
    </row>
    <row r="292" spans="17:18">
      <c r="Q292" s="85" t="s">
        <v>76</v>
      </c>
      <c r="R292" s="86">
        <v>4.5</v>
      </c>
    </row>
    <row r="293" spans="17:18">
      <c r="Q293" s="85" t="s">
        <v>76</v>
      </c>
      <c r="R293" s="86">
        <v>17.5</v>
      </c>
    </row>
    <row r="294" spans="17:18">
      <c r="Q294" s="85" t="s">
        <v>76</v>
      </c>
      <c r="R294" s="86">
        <v>4.5</v>
      </c>
    </row>
    <row r="295" spans="17:18">
      <c r="Q295" s="85" t="s">
        <v>76</v>
      </c>
      <c r="R295" s="86">
        <v>6</v>
      </c>
    </row>
    <row r="296" spans="17:18">
      <c r="Q296" s="85" t="s">
        <v>76</v>
      </c>
      <c r="R296" s="86">
        <v>7.5</v>
      </c>
    </row>
    <row r="297" spans="17:18">
      <c r="Q297" s="85" t="s">
        <v>76</v>
      </c>
      <c r="R297" s="86">
        <v>63</v>
      </c>
    </row>
    <row r="298" spans="17:18">
      <c r="Q298" s="85" t="s">
        <v>76</v>
      </c>
      <c r="R298" s="86">
        <v>71</v>
      </c>
    </row>
    <row r="299" spans="17:18">
      <c r="Q299" s="85" t="s">
        <v>76</v>
      </c>
      <c r="R299" s="86">
        <v>20</v>
      </c>
    </row>
    <row r="300" spans="17:18">
      <c r="Q300" s="85" t="s">
        <v>76</v>
      </c>
      <c r="R300" s="86">
        <v>41</v>
      </c>
    </row>
    <row r="301" spans="17:18">
      <c r="Q301" s="85" t="s">
        <v>76</v>
      </c>
      <c r="R301" s="86">
        <v>29.5</v>
      </c>
    </row>
    <row r="302" spans="17:18">
      <c r="Q302" s="85" t="s">
        <v>76</v>
      </c>
      <c r="R302" s="86">
        <v>24</v>
      </c>
    </row>
    <row r="303" spans="17:18">
      <c r="Q303" s="85" t="s">
        <v>76</v>
      </c>
      <c r="R303" s="86">
        <v>31.5</v>
      </c>
    </row>
    <row r="304" spans="17:18">
      <c r="Q304" s="85" t="s">
        <v>76</v>
      </c>
      <c r="R304" s="86">
        <v>7.5</v>
      </c>
    </row>
    <row r="305" spans="17:18">
      <c r="Q305" s="85" t="s">
        <v>76</v>
      </c>
      <c r="R305" s="86">
        <v>53</v>
      </c>
    </row>
    <row r="306" spans="17:18">
      <c r="Q306" s="85" t="s">
        <v>76</v>
      </c>
      <c r="R306" s="86">
        <v>26</v>
      </c>
    </row>
    <row r="307" spans="17:18">
      <c r="Q307" s="85" t="s">
        <v>76</v>
      </c>
      <c r="R307" s="86">
        <v>21.5</v>
      </c>
    </row>
    <row r="308" spans="17:18">
      <c r="Q308" s="85" t="s">
        <v>76</v>
      </c>
      <c r="R308" s="86">
        <v>18</v>
      </c>
    </row>
    <row r="309" spans="17:18">
      <c r="Q309" s="85" t="s">
        <v>76</v>
      </c>
      <c r="R309" s="86">
        <v>23</v>
      </c>
    </row>
    <row r="310" spans="17:18">
      <c r="Q310" s="85" t="s">
        <v>76</v>
      </c>
      <c r="R310" s="86">
        <v>20</v>
      </c>
    </row>
    <row r="311" spans="17:18">
      <c r="Q311" s="85" t="s">
        <v>76</v>
      </c>
      <c r="R311" s="86">
        <v>6</v>
      </c>
    </row>
    <row r="312" spans="17:18">
      <c r="Q312" s="85" t="s">
        <v>76</v>
      </c>
      <c r="R312" s="86">
        <v>1.5</v>
      </c>
    </row>
    <row r="313" spans="17:18">
      <c r="Q313" s="85" t="s">
        <v>76</v>
      </c>
      <c r="R313" s="86">
        <v>24.5</v>
      </c>
    </row>
    <row r="314" spans="17:18">
      <c r="Q314" s="85" t="s">
        <v>76</v>
      </c>
      <c r="R314" s="86">
        <v>4</v>
      </c>
    </row>
    <row r="315" spans="17:18">
      <c r="Q315" s="85" t="s">
        <v>76</v>
      </c>
      <c r="R315" s="86">
        <v>2</v>
      </c>
    </row>
    <row r="316" spans="17:18">
      <c r="Q316" s="85" t="s">
        <v>76</v>
      </c>
      <c r="R316" s="86">
        <v>15</v>
      </c>
    </row>
    <row r="317" spans="17:18">
      <c r="Q317" s="85" t="s">
        <v>76</v>
      </c>
      <c r="R317" s="86">
        <v>20</v>
      </c>
    </row>
    <row r="318" spans="17:18">
      <c r="Q318" s="85" t="s">
        <v>76</v>
      </c>
      <c r="R318" s="86">
        <v>18</v>
      </c>
    </row>
    <row r="319" spans="17:18">
      <c r="Q319" s="85" t="s">
        <v>76</v>
      </c>
      <c r="R319" s="86">
        <v>20</v>
      </c>
    </row>
    <row r="320" spans="17:18">
      <c r="Q320" s="85" t="s">
        <v>76</v>
      </c>
      <c r="R320" s="86">
        <v>20</v>
      </c>
    </row>
    <row r="321" spans="17:18">
      <c r="Q321" s="85" t="s">
        <v>76</v>
      </c>
      <c r="R321" s="86">
        <v>1.5</v>
      </c>
    </row>
    <row r="322" spans="17:18">
      <c r="Q322" s="85" t="s">
        <v>76</v>
      </c>
      <c r="R322" s="86">
        <v>1.5</v>
      </c>
    </row>
    <row r="323" spans="17:18">
      <c r="Q323" s="85" t="s">
        <v>76</v>
      </c>
      <c r="R323" s="86">
        <v>4.5</v>
      </c>
    </row>
    <row r="324" spans="17:18">
      <c r="Q324" s="85" t="s">
        <v>76</v>
      </c>
      <c r="R324" s="86">
        <v>55</v>
      </c>
    </row>
    <row r="325" spans="17:18">
      <c r="Q325" s="85" t="s">
        <v>76</v>
      </c>
      <c r="R325" s="86">
        <v>12</v>
      </c>
    </row>
    <row r="326" spans="17:18">
      <c r="Q326" s="85" t="s">
        <v>76</v>
      </c>
      <c r="R326" s="86">
        <v>2</v>
      </c>
    </row>
    <row r="327" spans="17:18">
      <c r="Q327" s="85" t="s">
        <v>76</v>
      </c>
      <c r="R327" s="86">
        <v>31.5</v>
      </c>
    </row>
    <row r="328" spans="17:18">
      <c r="Q328" s="85" t="s">
        <v>76</v>
      </c>
      <c r="R328" s="86">
        <v>26.5</v>
      </c>
    </row>
    <row r="329" spans="17:18">
      <c r="Q329" s="85" t="s">
        <v>76</v>
      </c>
      <c r="R329" s="86">
        <v>37.5</v>
      </c>
    </row>
    <row r="330" spans="17:18">
      <c r="Q330" s="85" t="s">
        <v>76</v>
      </c>
      <c r="R330" s="86">
        <v>15</v>
      </c>
    </row>
    <row r="331" spans="17:18">
      <c r="Q331" s="85" t="s">
        <v>76</v>
      </c>
      <c r="R331" s="86">
        <v>20</v>
      </c>
    </row>
    <row r="332" spans="17:18">
      <c r="Q332" s="85" t="s">
        <v>76</v>
      </c>
      <c r="R332" s="86">
        <v>92.5</v>
      </c>
    </row>
    <row r="333" spans="17:18">
      <c r="Q333" s="85" t="s">
        <v>76</v>
      </c>
      <c r="R333" s="86">
        <v>23</v>
      </c>
    </row>
    <row r="334" spans="17:18">
      <c r="Q334" s="85" t="s">
        <v>76</v>
      </c>
      <c r="R334" s="86">
        <v>46</v>
      </c>
    </row>
    <row r="335" spans="17:18">
      <c r="Q335" s="85" t="s">
        <v>76</v>
      </c>
      <c r="R335" s="86">
        <v>20</v>
      </c>
    </row>
    <row r="336" spans="17:18">
      <c r="Q336" s="85" t="s">
        <v>76</v>
      </c>
      <c r="R336" s="86">
        <v>7</v>
      </c>
    </row>
    <row r="337" spans="17:18">
      <c r="Q337" s="85" t="s">
        <v>76</v>
      </c>
      <c r="R337" s="86">
        <v>1.5</v>
      </c>
    </row>
    <row r="338" spans="17:18">
      <c r="Q338" s="85" t="s">
        <v>76</v>
      </c>
      <c r="R338" s="86">
        <v>57</v>
      </c>
    </row>
    <row r="339" spans="17:18">
      <c r="Q339" s="85" t="s">
        <v>76</v>
      </c>
      <c r="R339" s="86">
        <v>9</v>
      </c>
    </row>
    <row r="340" spans="17:18">
      <c r="Q340" s="85" t="s">
        <v>76</v>
      </c>
      <c r="R340" s="86">
        <v>25</v>
      </c>
    </row>
    <row r="341" spans="17:18">
      <c r="Q341" s="85" t="s">
        <v>76</v>
      </c>
      <c r="R341" s="86">
        <v>46</v>
      </c>
    </row>
    <row r="342" spans="17:18">
      <c r="Q342" s="85" t="s">
        <v>76</v>
      </c>
      <c r="R342" s="86">
        <v>21.5</v>
      </c>
    </row>
    <row r="343" spans="17:18">
      <c r="Q343" s="85" t="s">
        <v>76</v>
      </c>
      <c r="R343" s="86">
        <v>9.5</v>
      </c>
    </row>
    <row r="344" spans="17:18">
      <c r="Q344" s="85" t="s">
        <v>76</v>
      </c>
      <c r="R344" s="86">
        <v>29</v>
      </c>
    </row>
    <row r="345" spans="17:18">
      <c r="Q345" s="85" t="s">
        <v>76</v>
      </c>
      <c r="R345" s="86">
        <v>6</v>
      </c>
    </row>
    <row r="346" spans="17:18">
      <c r="Q346" s="85" t="s">
        <v>76</v>
      </c>
      <c r="R346" s="86">
        <v>9</v>
      </c>
    </row>
    <row r="347" spans="17:18">
      <c r="Q347" s="85" t="s">
        <v>76</v>
      </c>
      <c r="R347" s="86">
        <v>30</v>
      </c>
    </row>
    <row r="348" spans="17:18">
      <c r="Q348" s="85" t="s">
        <v>76</v>
      </c>
      <c r="R348" s="86">
        <v>65</v>
      </c>
    </row>
    <row r="349" spans="17:18">
      <c r="Q349" s="85" t="s">
        <v>76</v>
      </c>
      <c r="R349" s="86">
        <v>20</v>
      </c>
    </row>
    <row r="350" spans="17:18">
      <c r="Q350" s="85" t="s">
        <v>76</v>
      </c>
      <c r="R350" s="86">
        <v>4.5</v>
      </c>
    </row>
    <row r="351" spans="17:18">
      <c r="Q351" s="85" t="s">
        <v>76</v>
      </c>
      <c r="R351" s="86">
        <v>26</v>
      </c>
    </row>
    <row r="352" spans="17:18">
      <c r="Q352" s="85" t="s">
        <v>76</v>
      </c>
      <c r="R352" s="86">
        <v>15</v>
      </c>
    </row>
    <row r="353" spans="17:18">
      <c r="Q353" s="85" t="s">
        <v>76</v>
      </c>
      <c r="R353" s="86">
        <v>41.5</v>
      </c>
    </row>
    <row r="354" spans="17:18">
      <c r="Q354" s="85" t="s">
        <v>76</v>
      </c>
      <c r="R354" s="86">
        <v>57</v>
      </c>
    </row>
    <row r="355" spans="17:18">
      <c r="Q355" s="85" t="s">
        <v>76</v>
      </c>
      <c r="R355" s="86">
        <v>20</v>
      </c>
    </row>
    <row r="356" spans="17:18">
      <c r="Q356" s="85" t="s">
        <v>76</v>
      </c>
      <c r="R356" s="86">
        <v>40</v>
      </c>
    </row>
    <row r="357" spans="17:18">
      <c r="Q357" s="85" t="s">
        <v>76</v>
      </c>
      <c r="R357" s="86">
        <v>23</v>
      </c>
    </row>
    <row r="358" spans="17:18">
      <c r="Q358" s="85" t="s">
        <v>76</v>
      </c>
      <c r="R358" s="86">
        <v>38</v>
      </c>
    </row>
    <row r="359" spans="17:18">
      <c r="Q359" s="85" t="s">
        <v>76</v>
      </c>
      <c r="R359" s="86">
        <v>20.5</v>
      </c>
    </row>
    <row r="360" spans="17:18">
      <c r="Q360" s="85" t="s">
        <v>76</v>
      </c>
      <c r="R360" s="86">
        <v>13.5</v>
      </c>
    </row>
    <row r="361" spans="17:18">
      <c r="Q361" s="85" t="s">
        <v>76</v>
      </c>
      <c r="R361" s="86">
        <v>17</v>
      </c>
    </row>
    <row r="362" spans="17:18">
      <c r="Q362" s="85" t="s">
        <v>76</v>
      </c>
      <c r="R362" s="86">
        <v>6.5</v>
      </c>
    </row>
    <row r="363" spans="17:18">
      <c r="Q363" s="85" t="s">
        <v>76</v>
      </c>
      <c r="R363" s="86">
        <v>40</v>
      </c>
    </row>
    <row r="364" spans="17:18">
      <c r="Q364" s="85" t="s">
        <v>76</v>
      </c>
      <c r="R364" s="86">
        <v>51</v>
      </c>
    </row>
    <row r="365" spans="17:18">
      <c r="Q365" s="85" t="s">
        <v>76</v>
      </c>
      <c r="R365" s="86">
        <v>43.5</v>
      </c>
    </row>
    <row r="366" spans="17:18">
      <c r="Q366" s="85" t="s">
        <v>76</v>
      </c>
      <c r="R366" s="86">
        <v>28</v>
      </c>
    </row>
    <row r="367" spans="17:18">
      <c r="Q367" s="85" t="s">
        <v>76</v>
      </c>
      <c r="R367" s="86">
        <v>3</v>
      </c>
    </row>
    <row r="368" spans="17:18">
      <c r="Q368" s="85" t="s">
        <v>76</v>
      </c>
      <c r="R368" s="86">
        <v>13</v>
      </c>
    </row>
    <row r="369" spans="17:18">
      <c r="Q369" s="85" t="s">
        <v>76</v>
      </c>
      <c r="R369" s="86">
        <v>58</v>
      </c>
    </row>
    <row r="370" spans="17:18">
      <c r="Q370" s="85" t="s">
        <v>76</v>
      </c>
      <c r="R370" s="86">
        <v>46</v>
      </c>
    </row>
    <row r="371" spans="17:18">
      <c r="Q371" s="85" t="s">
        <v>76</v>
      </c>
      <c r="R371" s="86">
        <v>4.5</v>
      </c>
    </row>
    <row r="372" spans="17:18">
      <c r="Q372" s="85" t="s">
        <v>76</v>
      </c>
      <c r="R372" s="86">
        <v>9</v>
      </c>
    </row>
    <row r="373" spans="17:18">
      <c r="Q373" s="85" t="s">
        <v>76</v>
      </c>
      <c r="R373" s="86">
        <v>27.5</v>
      </c>
    </row>
    <row r="374" spans="17:18">
      <c r="Q374" s="85" t="s">
        <v>76</v>
      </c>
      <c r="R374" s="86">
        <v>26.5</v>
      </c>
    </row>
    <row r="375" spans="17:18">
      <c r="Q375" s="85" t="s">
        <v>76</v>
      </c>
      <c r="R375" s="86">
        <v>15.5</v>
      </c>
    </row>
    <row r="376" spans="17:18">
      <c r="Q376" s="85" t="s">
        <v>76</v>
      </c>
      <c r="R376" s="86">
        <v>1.5</v>
      </c>
    </row>
    <row r="377" spans="17:18">
      <c r="Q377" s="85" t="s">
        <v>76</v>
      </c>
      <c r="R377" s="86">
        <v>1.5</v>
      </c>
    </row>
    <row r="378" spans="17:18">
      <c r="Q378" s="85" t="s">
        <v>76</v>
      </c>
      <c r="R378" s="86">
        <v>6</v>
      </c>
    </row>
    <row r="379" spans="17:18">
      <c r="Q379" s="85" t="s">
        <v>76</v>
      </c>
      <c r="R379" s="86">
        <v>23</v>
      </c>
    </row>
    <row r="380" spans="17:18">
      <c r="Q380" s="85" t="s">
        <v>76</v>
      </c>
      <c r="R380" s="86">
        <v>7.5</v>
      </c>
    </row>
    <row r="381" spans="17:18">
      <c r="Q381" s="85" t="s">
        <v>76</v>
      </c>
      <c r="R381" s="86">
        <v>29</v>
      </c>
    </row>
    <row r="382" spans="17:18">
      <c r="Q382" s="85" t="s">
        <v>76</v>
      </c>
      <c r="R382" s="86">
        <v>35</v>
      </c>
    </row>
    <row r="383" spans="17:18">
      <c r="Q383" s="85" t="s">
        <v>76</v>
      </c>
      <c r="R383" s="86">
        <v>33.5</v>
      </c>
    </row>
    <row r="384" spans="17:18">
      <c r="Q384" s="85" t="s">
        <v>76</v>
      </c>
      <c r="R384" s="86">
        <v>20</v>
      </c>
    </row>
    <row r="385" spans="17:18">
      <c r="Q385" s="85" t="s">
        <v>76</v>
      </c>
      <c r="R385" s="86">
        <v>131</v>
      </c>
    </row>
    <row r="386" spans="17:18">
      <c r="Q386" s="85" t="s">
        <v>76</v>
      </c>
      <c r="R386" s="86">
        <v>20</v>
      </c>
    </row>
    <row r="387" spans="17:18">
      <c r="Q387" s="85" t="s">
        <v>77</v>
      </c>
      <c r="R387" s="86">
        <v>43.5</v>
      </c>
    </row>
    <row r="388" spans="17:18">
      <c r="Q388" s="85" t="s">
        <v>77</v>
      </c>
      <c r="R388" s="86">
        <v>47</v>
      </c>
    </row>
    <row r="389" spans="17:18">
      <c r="Q389" s="85" t="s">
        <v>77</v>
      </c>
      <c r="R389" s="86">
        <v>20</v>
      </c>
    </row>
    <row r="390" spans="17:18">
      <c r="Q390" s="85" t="s">
        <v>77</v>
      </c>
      <c r="R390" s="86">
        <v>7</v>
      </c>
    </row>
    <row r="391" spans="17:18">
      <c r="Q391" s="85" t="s">
        <v>77</v>
      </c>
      <c r="R391" s="86">
        <v>21</v>
      </c>
    </row>
    <row r="392" spans="17:18">
      <c r="Q392" s="85" t="s">
        <v>77</v>
      </c>
      <c r="R392" s="86">
        <v>46.5</v>
      </c>
    </row>
    <row r="393" spans="17:18">
      <c r="Q393" s="85" t="s">
        <v>77</v>
      </c>
      <c r="R393" s="86">
        <v>15</v>
      </c>
    </row>
    <row r="394" spans="17:18">
      <c r="Q394" s="85" t="s">
        <v>77</v>
      </c>
      <c r="R394" s="86">
        <v>25.5</v>
      </c>
    </row>
    <row r="395" spans="17:18">
      <c r="Q395" s="85" t="s">
        <v>77</v>
      </c>
      <c r="R395" s="86">
        <v>36</v>
      </c>
    </row>
    <row r="396" spans="17:18">
      <c r="Q396" s="85" t="s">
        <v>77</v>
      </c>
      <c r="R396" s="86">
        <v>25</v>
      </c>
    </row>
    <row r="397" spans="17:18">
      <c r="Q397" s="85" t="s">
        <v>77</v>
      </c>
      <c r="R397" s="86">
        <v>20</v>
      </c>
    </row>
    <row r="398" spans="17:18">
      <c r="Q398" s="85" t="s">
        <v>77</v>
      </c>
      <c r="R398" s="86">
        <v>20</v>
      </c>
    </row>
    <row r="399" spans="17:18">
      <c r="Q399" s="85" t="s">
        <v>77</v>
      </c>
      <c r="R399" s="86">
        <v>6</v>
      </c>
    </row>
    <row r="400" spans="17:18">
      <c r="Q400" s="85" t="s">
        <v>77</v>
      </c>
      <c r="R400" s="86">
        <v>55.5</v>
      </c>
    </row>
    <row r="401" spans="17:18">
      <c r="Q401" s="85" t="s">
        <v>77</v>
      </c>
      <c r="R401" s="86">
        <v>122.5</v>
      </c>
    </row>
    <row r="402" spans="17:18">
      <c r="Q402" s="85" t="s">
        <v>77</v>
      </c>
      <c r="R402" s="86">
        <v>9</v>
      </c>
    </row>
    <row r="403" spans="17:18">
      <c r="Q403" s="85" t="s">
        <v>77</v>
      </c>
      <c r="R403" s="86">
        <v>21</v>
      </c>
    </row>
    <row r="404" spans="17:18">
      <c r="Q404" s="85" t="s">
        <v>77</v>
      </c>
      <c r="R404" s="86">
        <v>38</v>
      </c>
    </row>
    <row r="405" spans="17:18">
      <c r="Q405" s="85" t="s">
        <v>77</v>
      </c>
      <c r="R405" s="86">
        <v>47</v>
      </c>
    </row>
    <row r="406" spans="17:18">
      <c r="Q406" s="85" t="s">
        <v>77</v>
      </c>
      <c r="R406" s="86">
        <v>44.5</v>
      </c>
    </row>
    <row r="407" spans="17:18">
      <c r="Q407" s="85" t="s">
        <v>77</v>
      </c>
      <c r="R407" s="86">
        <v>23</v>
      </c>
    </row>
    <row r="408" spans="17:18">
      <c r="Q408" s="85" t="s">
        <v>77</v>
      </c>
      <c r="R408" s="86">
        <v>109</v>
      </c>
    </row>
    <row r="409" spans="17:18">
      <c r="Q409" s="85" t="s">
        <v>77</v>
      </c>
      <c r="R409" s="86">
        <v>25</v>
      </c>
    </row>
    <row r="410" spans="17:18">
      <c r="Q410" s="85" t="s">
        <v>77</v>
      </c>
      <c r="R410" s="86">
        <v>21.5</v>
      </c>
    </row>
    <row r="411" spans="17:18">
      <c r="Q411" s="85" t="s">
        <v>77</v>
      </c>
      <c r="R411" s="86">
        <v>43.5</v>
      </c>
    </row>
    <row r="412" spans="17:18">
      <c r="Q412" s="85" t="s">
        <v>77</v>
      </c>
      <c r="R412" s="86">
        <v>9</v>
      </c>
    </row>
    <row r="413" spans="17:18">
      <c r="Q413" s="85" t="s">
        <v>77</v>
      </c>
      <c r="R413" s="86">
        <v>34</v>
      </c>
    </row>
    <row r="414" spans="17:18">
      <c r="Q414" s="85" t="s">
        <v>77</v>
      </c>
      <c r="R414" s="86">
        <v>24.5</v>
      </c>
    </row>
    <row r="415" spans="17:18">
      <c r="Q415" s="85" t="s">
        <v>77</v>
      </c>
      <c r="R415" s="86">
        <v>20</v>
      </c>
    </row>
    <row r="416" spans="17:18">
      <c r="Q416" s="85" t="s">
        <v>77</v>
      </c>
      <c r="R416" s="86">
        <v>26</v>
      </c>
    </row>
    <row r="417" spans="17:18">
      <c r="Q417" s="85" t="s">
        <v>77</v>
      </c>
      <c r="R417" s="86">
        <v>32</v>
      </c>
    </row>
    <row r="418" spans="17:18">
      <c r="Q418" s="85" t="s">
        <v>77</v>
      </c>
      <c r="R418" s="86">
        <v>11.5</v>
      </c>
    </row>
    <row r="419" spans="17:18">
      <c r="Q419" s="85" t="s">
        <v>77</v>
      </c>
      <c r="R419" s="86">
        <v>6</v>
      </c>
    </row>
    <row r="420" spans="17:18">
      <c r="Q420" s="85" t="s">
        <v>77</v>
      </c>
      <c r="R420" s="86">
        <v>45</v>
      </c>
    </row>
    <row r="421" spans="17:18">
      <c r="Q421" s="85" t="s">
        <v>77</v>
      </c>
      <c r="R421" s="86">
        <v>21</v>
      </c>
    </row>
    <row r="422" spans="17:18">
      <c r="Q422" s="85" t="s">
        <v>77</v>
      </c>
      <c r="R422" s="86">
        <v>23</v>
      </c>
    </row>
    <row r="423" spans="17:18">
      <c r="Q423" s="85" t="s">
        <v>77</v>
      </c>
      <c r="R423" s="86">
        <v>24.5</v>
      </c>
    </row>
    <row r="424" spans="17:18">
      <c r="Q424" s="85" t="s">
        <v>77</v>
      </c>
      <c r="R424" s="86">
        <v>15</v>
      </c>
    </row>
    <row r="425" spans="17:18">
      <c r="Q425" s="85" t="s">
        <v>77</v>
      </c>
      <c r="R425" s="86">
        <v>20</v>
      </c>
    </row>
    <row r="426" spans="17:18">
      <c r="Q426" s="85" t="s">
        <v>77</v>
      </c>
      <c r="R426" s="86">
        <v>114</v>
      </c>
    </row>
    <row r="427" spans="17:18">
      <c r="Q427" s="85" t="s">
        <v>77</v>
      </c>
      <c r="R427" s="86">
        <v>15</v>
      </c>
    </row>
    <row r="428" spans="17:18">
      <c r="Q428" s="85" t="s">
        <v>77</v>
      </c>
      <c r="R428" s="86">
        <v>26.5</v>
      </c>
    </row>
    <row r="429" spans="17:18">
      <c r="Q429" s="85" t="s">
        <v>77</v>
      </c>
      <c r="R429" s="86">
        <v>23</v>
      </c>
    </row>
    <row r="430" spans="17:18">
      <c r="Q430" s="85" t="s">
        <v>77</v>
      </c>
      <c r="R430" s="86">
        <v>62</v>
      </c>
    </row>
    <row r="431" spans="17:18">
      <c r="Q431" s="85" t="s">
        <v>77</v>
      </c>
      <c r="R431" s="86">
        <v>6</v>
      </c>
    </row>
    <row r="432" spans="17:18">
      <c r="Q432" s="85" t="s">
        <v>77</v>
      </c>
      <c r="R432" s="86">
        <v>25</v>
      </c>
    </row>
    <row r="433" spans="17:18">
      <c r="Q433" s="85" t="s">
        <v>77</v>
      </c>
      <c r="R433" s="86">
        <v>3</v>
      </c>
    </row>
    <row r="434" spans="17:18">
      <c r="Q434" s="85" t="s">
        <v>77</v>
      </c>
      <c r="R434" s="86">
        <v>31.5</v>
      </c>
    </row>
    <row r="435" spans="17:18">
      <c r="Q435" s="85" t="s">
        <v>77</v>
      </c>
      <c r="R435" s="86">
        <v>26.5</v>
      </c>
    </row>
    <row r="436" spans="17:18">
      <c r="Q436" s="85" t="s">
        <v>77</v>
      </c>
      <c r="R436" s="86">
        <v>6</v>
      </c>
    </row>
    <row r="437" spans="17:18">
      <c r="Q437" s="85" t="s">
        <v>77</v>
      </c>
      <c r="R437" s="86">
        <v>1.5</v>
      </c>
    </row>
    <row r="438" spans="17:18">
      <c r="Q438" s="85" t="s">
        <v>77</v>
      </c>
      <c r="R438" s="86">
        <v>16.5</v>
      </c>
    </row>
    <row r="439" spans="17:18">
      <c r="Q439" s="85" t="s">
        <v>77</v>
      </c>
      <c r="R439" s="86">
        <v>11.5</v>
      </c>
    </row>
    <row r="440" spans="17:18">
      <c r="Q440" s="85" t="s">
        <v>77</v>
      </c>
      <c r="R440" s="86">
        <v>49</v>
      </c>
    </row>
    <row r="441" spans="17:18">
      <c r="Q441" s="85" t="s">
        <v>77</v>
      </c>
      <c r="R441" s="86">
        <v>45</v>
      </c>
    </row>
    <row r="442" spans="17:18">
      <c r="Q442" s="85" t="s">
        <v>77</v>
      </c>
      <c r="R442" s="86">
        <v>20</v>
      </c>
    </row>
    <row r="443" spans="17:18">
      <c r="Q443" s="85" t="s">
        <v>77</v>
      </c>
      <c r="R443" s="86">
        <v>74.5</v>
      </c>
    </row>
    <row r="444" spans="17:18">
      <c r="Q444" s="85" t="s">
        <v>77</v>
      </c>
      <c r="R444" s="86">
        <v>22</v>
      </c>
    </row>
    <row r="445" spans="17:18">
      <c r="Q445" s="85" t="s">
        <v>77</v>
      </c>
      <c r="R445" s="86">
        <v>8</v>
      </c>
    </row>
    <row r="446" spans="17:18">
      <c r="Q446" s="85" t="s">
        <v>77</v>
      </c>
      <c r="R446" s="86">
        <v>3</v>
      </c>
    </row>
    <row r="447" spans="17:18">
      <c r="Q447" s="85" t="s">
        <v>77</v>
      </c>
      <c r="R447" s="86">
        <v>29.5</v>
      </c>
    </row>
    <row r="448" spans="17:18">
      <c r="Q448" s="85" t="s">
        <v>77</v>
      </c>
      <c r="R448" s="86">
        <v>25</v>
      </c>
    </row>
    <row r="449" spans="17:18">
      <c r="Q449" s="85" t="s">
        <v>78</v>
      </c>
      <c r="R449" s="86">
        <v>38</v>
      </c>
    </row>
    <row r="450" spans="17:18">
      <c r="Q450" s="85" t="s">
        <v>78</v>
      </c>
      <c r="R450" s="86">
        <v>15</v>
      </c>
    </row>
    <row r="451" spans="17:18">
      <c r="Q451" s="85" t="s">
        <v>78</v>
      </c>
      <c r="R451" s="86">
        <v>3</v>
      </c>
    </row>
    <row r="452" spans="17:18">
      <c r="Q452" s="85" t="s">
        <v>78</v>
      </c>
      <c r="R452" s="86">
        <v>20</v>
      </c>
    </row>
    <row r="453" spans="17:18">
      <c r="Q453" s="85" t="s">
        <v>78</v>
      </c>
      <c r="R453" s="86">
        <v>30</v>
      </c>
    </row>
    <row r="454" spans="17:18">
      <c r="Q454" s="85" t="s">
        <v>78</v>
      </c>
      <c r="R454" s="86">
        <v>4.5</v>
      </c>
    </row>
    <row r="455" spans="17:18">
      <c r="Q455" s="85" t="s">
        <v>78</v>
      </c>
      <c r="R455" s="86">
        <v>44</v>
      </c>
    </row>
    <row r="456" spans="17:18">
      <c r="Q456" s="85" t="s">
        <v>78</v>
      </c>
      <c r="R456" s="86">
        <v>9</v>
      </c>
    </row>
    <row r="457" spans="17:18">
      <c r="Q457" s="85" t="s">
        <v>78</v>
      </c>
      <c r="R457" s="86">
        <v>6</v>
      </c>
    </row>
    <row r="458" spans="17:18">
      <c r="Q458" s="85" t="s">
        <v>78</v>
      </c>
      <c r="R458" s="86">
        <v>24.5</v>
      </c>
    </row>
    <row r="459" spans="17:18">
      <c r="Q459" s="85" t="s">
        <v>78</v>
      </c>
      <c r="R459" s="86">
        <v>4.5</v>
      </c>
    </row>
    <row r="460" spans="17:18">
      <c r="Q460" s="85" t="s">
        <v>78</v>
      </c>
      <c r="R460" s="86">
        <v>15</v>
      </c>
    </row>
    <row r="461" spans="17:18">
      <c r="Q461" s="85" t="s">
        <v>78</v>
      </c>
      <c r="R461" s="86">
        <v>9</v>
      </c>
    </row>
    <row r="462" spans="17:18">
      <c r="Q462" s="85" t="s">
        <v>78</v>
      </c>
      <c r="R462" s="86">
        <v>1.5</v>
      </c>
    </row>
    <row r="463" spans="17:18">
      <c r="Q463" s="85" t="s">
        <v>78</v>
      </c>
      <c r="R463" s="86">
        <v>18</v>
      </c>
    </row>
    <row r="464" spans="17:18">
      <c r="Q464" s="85" t="s">
        <v>78</v>
      </c>
      <c r="R464" s="86">
        <v>6</v>
      </c>
    </row>
    <row r="465" spans="17:18">
      <c r="Q465" s="85" t="s">
        <v>78</v>
      </c>
      <c r="R465" s="86">
        <v>40</v>
      </c>
    </row>
    <row r="466" spans="17:18">
      <c r="Q466" s="85" t="s">
        <v>78</v>
      </c>
      <c r="R466" s="86">
        <v>12.5</v>
      </c>
    </row>
    <row r="467" spans="17:18">
      <c r="Q467" s="85" t="s">
        <v>78</v>
      </c>
      <c r="R467" s="86">
        <v>49.5</v>
      </c>
    </row>
    <row r="468" spans="17:18">
      <c r="Q468" s="85" t="s">
        <v>78</v>
      </c>
      <c r="R468" s="86">
        <v>20</v>
      </c>
    </row>
    <row r="469" spans="17:18">
      <c r="Q469" s="85" t="s">
        <v>78</v>
      </c>
      <c r="R469" s="86">
        <v>36</v>
      </c>
    </row>
    <row r="470" spans="17:18">
      <c r="Q470" s="85" t="s">
        <v>78</v>
      </c>
      <c r="R470" s="86">
        <v>177</v>
      </c>
    </row>
    <row r="471" spans="17:18">
      <c r="Q471" s="85" t="s">
        <v>78</v>
      </c>
      <c r="R471" s="86">
        <v>41.5</v>
      </c>
    </row>
    <row r="472" spans="17:18">
      <c r="Q472" s="85" t="s">
        <v>78</v>
      </c>
      <c r="R472" s="86">
        <v>1.5</v>
      </c>
    </row>
    <row r="473" spans="17:18">
      <c r="Q473" s="85" t="s">
        <v>78</v>
      </c>
      <c r="R473" s="86">
        <v>130.5</v>
      </c>
    </row>
    <row r="474" spans="17:18">
      <c r="Q474" s="85" t="s">
        <v>78</v>
      </c>
      <c r="R474" s="86">
        <v>55</v>
      </c>
    </row>
  </sheetData>
  <autoFilter ref="Q1:R47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O657"/>
  <sheetViews>
    <sheetView workbookViewId="0">
      <selection activeCell="G1" sqref="G1"/>
    </sheetView>
  </sheetViews>
  <sheetFormatPr defaultRowHeight="15"/>
  <cols>
    <col min="10" max="10" width="31.42578125" bestFit="1" customWidth="1"/>
    <col min="11" max="11" width="9.42578125" customWidth="1"/>
    <col min="12" max="12" width="9.85546875" bestFit="1" customWidth="1"/>
    <col min="14" max="14" width="19.5703125" bestFit="1" customWidth="1"/>
    <col min="21" max="21" width="13.7109375" bestFit="1" customWidth="1"/>
    <col min="23" max="23" width="21.42578125" bestFit="1" customWidth="1"/>
    <col min="39" max="39" width="10.5703125" bestFit="1" customWidth="1"/>
    <col min="44" max="44" width="24.28515625" bestFit="1" customWidth="1"/>
    <col min="45" max="45" width="10.5703125" bestFit="1" customWidth="1"/>
    <col min="51" max="51" width="14.5703125" bestFit="1" customWidth="1"/>
    <col min="52" max="52" width="14.7109375" bestFit="1" customWidth="1"/>
    <col min="53" max="55" width="12.28515625" bestFit="1" customWidth="1"/>
    <col min="56" max="56" width="20.140625" bestFit="1" customWidth="1"/>
    <col min="57" max="57" width="12.28515625" bestFit="1" customWidth="1"/>
    <col min="58" max="58" width="10.85546875" bestFit="1" customWidth="1"/>
    <col min="59" max="59" width="23.85546875" bestFit="1" customWidth="1"/>
    <col min="60" max="60" width="13.42578125" bestFit="1" customWidth="1"/>
    <col min="61" max="61" width="16.140625" bestFit="1" customWidth="1"/>
    <col min="62" max="62" width="10.85546875" bestFit="1" customWidth="1"/>
    <col min="63" max="63" width="34.7109375" bestFit="1" customWidth="1"/>
    <col min="66" max="66" width="20.140625" bestFit="1" customWidth="1"/>
    <col min="67" max="67" width="15.7109375" bestFit="1" customWidth="1"/>
  </cols>
  <sheetData>
    <row r="1" spans="1:67" ht="15.75" thickBot="1">
      <c r="A1" s="47"/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47" t="s">
        <v>188</v>
      </c>
      <c r="H1" s="47" t="s">
        <v>5</v>
      </c>
      <c r="I1" s="47"/>
      <c r="J1" s="71" t="s">
        <v>6</v>
      </c>
      <c r="K1" s="67" t="s">
        <v>7</v>
      </c>
      <c r="L1" s="57" t="s">
        <v>8</v>
      </c>
      <c r="M1" s="47"/>
      <c r="N1" s="65" t="s">
        <v>66</v>
      </c>
      <c r="O1" s="65" t="s">
        <v>67</v>
      </c>
      <c r="P1" s="47"/>
      <c r="Q1" s="87" t="s">
        <v>68</v>
      </c>
      <c r="R1" s="87" t="s">
        <v>7</v>
      </c>
      <c r="S1" s="47"/>
      <c r="T1" s="67" t="s">
        <v>79</v>
      </c>
      <c r="U1" s="67" t="s">
        <v>80</v>
      </c>
      <c r="V1" s="47"/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92</v>
      </c>
      <c r="AJ1" s="57" t="s">
        <v>7</v>
      </c>
      <c r="AL1" s="66" t="s">
        <v>109</v>
      </c>
      <c r="AM1" s="66" t="s">
        <v>110</v>
      </c>
      <c r="AN1" s="47"/>
      <c r="AO1" s="47" t="s">
        <v>118</v>
      </c>
      <c r="AP1" s="47" t="s">
        <v>119</v>
      </c>
      <c r="AQ1" s="47"/>
      <c r="AR1" s="47" t="s">
        <v>124</v>
      </c>
      <c r="AS1" s="59" t="s">
        <v>125</v>
      </c>
      <c r="AT1" s="47"/>
      <c r="AU1" s="47"/>
      <c r="AV1" s="47"/>
      <c r="AW1" s="47"/>
      <c r="AX1" s="47"/>
      <c r="AY1" s="73" t="s">
        <v>93</v>
      </c>
      <c r="AZ1" s="73" t="s">
        <v>108</v>
      </c>
      <c r="BA1" s="73" t="s">
        <v>94</v>
      </c>
      <c r="BB1" s="73" t="s">
        <v>95</v>
      </c>
      <c r="BC1" s="73" t="s">
        <v>96</v>
      </c>
      <c r="BD1" s="73" t="s">
        <v>97</v>
      </c>
      <c r="BE1" s="73" t="s">
        <v>98</v>
      </c>
      <c r="BF1" s="73" t="s">
        <v>99</v>
      </c>
      <c r="BG1" s="73" t="s">
        <v>100</v>
      </c>
      <c r="BH1" s="73" t="s">
        <v>101</v>
      </c>
      <c r="BI1" s="73" t="s">
        <v>102</v>
      </c>
      <c r="BJ1" s="73" t="s">
        <v>103</v>
      </c>
      <c r="BK1" s="73" t="s">
        <v>104</v>
      </c>
      <c r="BL1" s="73" t="s">
        <v>105</v>
      </c>
      <c r="BM1" s="73" t="s">
        <v>106</v>
      </c>
      <c r="BN1" s="73" t="s">
        <v>107</v>
      </c>
      <c r="BO1" s="73" t="s">
        <v>154</v>
      </c>
    </row>
    <row r="2" spans="1:67">
      <c r="A2" s="48">
        <v>44652</v>
      </c>
      <c r="B2" s="60">
        <v>211</v>
      </c>
      <c r="C2" s="61">
        <v>429.5</v>
      </c>
      <c r="D2" s="62">
        <v>0</v>
      </c>
      <c r="E2" s="63">
        <v>0</v>
      </c>
      <c r="F2" s="55">
        <f>SUM(B2:E2)</f>
        <v>640.5</v>
      </c>
      <c r="G2" s="47">
        <v>656</v>
      </c>
      <c r="H2" s="47">
        <v>26</v>
      </c>
      <c r="I2" s="47"/>
      <c r="J2" s="88" t="s">
        <v>48</v>
      </c>
      <c r="K2" s="89">
        <v>4350</v>
      </c>
      <c r="L2" s="89">
        <v>218</v>
      </c>
      <c r="M2" s="47"/>
      <c r="N2" s="88" t="s">
        <v>48</v>
      </c>
      <c r="O2" s="89">
        <v>4350</v>
      </c>
      <c r="P2" s="47"/>
      <c r="Q2" s="90" t="s">
        <v>146</v>
      </c>
      <c r="R2" s="91">
        <v>1.5</v>
      </c>
      <c r="S2" s="47"/>
      <c r="T2" s="47">
        <v>13</v>
      </c>
      <c r="U2" s="58">
        <v>10.5</v>
      </c>
      <c r="V2" s="47"/>
      <c r="W2" s="90" t="s">
        <v>48</v>
      </c>
      <c r="X2" s="78">
        <v>0</v>
      </c>
      <c r="Y2" s="78">
        <v>1</v>
      </c>
      <c r="Z2" s="78">
        <v>8</v>
      </c>
      <c r="AA2" s="78">
        <v>3</v>
      </c>
      <c r="AB2" s="78">
        <v>8</v>
      </c>
      <c r="AC2" s="78">
        <v>23</v>
      </c>
      <c r="AD2" s="78">
        <v>27</v>
      </c>
      <c r="AE2" s="78">
        <v>38</v>
      </c>
      <c r="AF2" s="78">
        <v>56</v>
      </c>
      <c r="AG2" s="78">
        <v>31</v>
      </c>
      <c r="AH2" s="78">
        <v>22</v>
      </c>
      <c r="AI2" s="78">
        <v>1</v>
      </c>
      <c r="AJ2" s="72">
        <f>SUM(X2:AI2)</f>
        <v>218</v>
      </c>
      <c r="AL2" s="49" t="s">
        <v>111</v>
      </c>
      <c r="AM2" s="64">
        <f>SUM(AY31)</f>
        <v>1415.8500000000001</v>
      </c>
      <c r="AN2" s="47"/>
      <c r="AO2" s="47" t="s">
        <v>120</v>
      </c>
      <c r="AP2" s="58">
        <v>640</v>
      </c>
      <c r="AQ2" s="47"/>
      <c r="AR2" s="56" t="s">
        <v>126</v>
      </c>
      <c r="AS2" s="50">
        <f>SUM(AP2:AP5)</f>
        <v>2000</v>
      </c>
      <c r="AT2" s="47"/>
      <c r="AU2" s="47"/>
      <c r="AV2" s="47"/>
      <c r="AW2" s="47"/>
      <c r="AX2" s="47"/>
      <c r="AY2" s="77">
        <v>45.52</v>
      </c>
      <c r="AZ2" s="77"/>
      <c r="BA2" s="77">
        <v>6.72</v>
      </c>
      <c r="BB2" s="77">
        <v>150.30000000000001</v>
      </c>
      <c r="BC2" s="77">
        <v>90</v>
      </c>
      <c r="BD2" s="77">
        <v>54.65</v>
      </c>
      <c r="BE2" s="77">
        <v>57.74</v>
      </c>
      <c r="BF2" s="77">
        <v>68.31</v>
      </c>
      <c r="BG2" s="79"/>
      <c r="BH2" s="77">
        <v>541.82000000000005</v>
      </c>
      <c r="BI2" s="77">
        <v>852.63</v>
      </c>
      <c r="BJ2" s="77">
        <v>85.22</v>
      </c>
      <c r="BK2" s="77"/>
      <c r="BL2" s="77"/>
      <c r="BM2" s="77"/>
      <c r="BN2" s="77"/>
      <c r="BO2" s="77"/>
    </row>
    <row r="3" spans="1:67">
      <c r="A3" s="48">
        <v>44653</v>
      </c>
      <c r="B3" s="60">
        <v>506</v>
      </c>
      <c r="C3" s="61">
        <v>143.5</v>
      </c>
      <c r="D3" s="62">
        <v>0</v>
      </c>
      <c r="E3" s="63">
        <v>0</v>
      </c>
      <c r="F3" s="55">
        <f t="shared" ref="F3:F31" si="0">SUM(B3:E3)</f>
        <v>649.5</v>
      </c>
      <c r="G3" s="47"/>
      <c r="H3" s="47"/>
      <c r="I3" s="47"/>
      <c r="J3" s="88" t="s">
        <v>60</v>
      </c>
      <c r="K3" s="89">
        <v>708</v>
      </c>
      <c r="L3" s="89">
        <v>236</v>
      </c>
      <c r="M3" s="47"/>
      <c r="N3" s="88" t="s">
        <v>60</v>
      </c>
      <c r="O3" s="89">
        <v>708</v>
      </c>
      <c r="P3" s="47"/>
      <c r="Q3" s="90" t="s">
        <v>146</v>
      </c>
      <c r="R3" s="91">
        <v>9</v>
      </c>
      <c r="S3" s="47"/>
      <c r="T3" s="47">
        <v>14</v>
      </c>
      <c r="U3" s="58">
        <v>217</v>
      </c>
      <c r="V3" s="47"/>
      <c r="W3" s="90" t="s">
        <v>60</v>
      </c>
      <c r="X3" s="78">
        <v>2</v>
      </c>
      <c r="Y3" s="78">
        <v>6</v>
      </c>
      <c r="Z3" s="78">
        <v>1</v>
      </c>
      <c r="AA3" s="78">
        <v>4</v>
      </c>
      <c r="AB3" s="78">
        <v>19</v>
      </c>
      <c r="AC3" s="78">
        <v>28</v>
      </c>
      <c r="AD3" s="78">
        <v>43</v>
      </c>
      <c r="AE3" s="78">
        <v>54</v>
      </c>
      <c r="AF3" s="78">
        <v>30</v>
      </c>
      <c r="AG3" s="78">
        <v>24</v>
      </c>
      <c r="AH3" s="78">
        <v>24</v>
      </c>
      <c r="AI3" s="78">
        <v>1</v>
      </c>
      <c r="AJ3" s="72">
        <f t="shared" ref="AJ3:AJ6" si="1">SUM(X3:AI3)</f>
        <v>236</v>
      </c>
      <c r="AL3" s="49" t="s">
        <v>108</v>
      </c>
      <c r="AM3" s="64">
        <f>SUM(AZ31)</f>
        <v>0</v>
      </c>
      <c r="AN3" s="47"/>
      <c r="AO3" s="47" t="s">
        <v>121</v>
      </c>
      <c r="AP3" s="58">
        <v>560</v>
      </c>
      <c r="AQ3" s="47"/>
      <c r="AR3" s="76" t="s">
        <v>111</v>
      </c>
      <c r="AS3" s="64">
        <f>SUM(AY31)</f>
        <v>1415.8500000000001</v>
      </c>
      <c r="AT3" s="47"/>
      <c r="AU3" s="47"/>
      <c r="AV3" s="47"/>
      <c r="AW3" s="47"/>
      <c r="AX3" s="47"/>
      <c r="AY3" s="77">
        <v>27.79</v>
      </c>
      <c r="AZ3" s="77"/>
      <c r="BA3" s="77">
        <v>24.87</v>
      </c>
      <c r="BB3" s="77"/>
      <c r="BC3" s="77">
        <v>90</v>
      </c>
      <c r="BD3" s="77">
        <v>76.489999999999995</v>
      </c>
      <c r="BE3" s="77">
        <v>63.82</v>
      </c>
      <c r="BF3" s="77"/>
      <c r="BG3" s="74">
        <v>50.16</v>
      </c>
      <c r="BH3" s="77"/>
      <c r="BI3" s="77"/>
      <c r="BJ3" s="77"/>
      <c r="BK3" s="77"/>
      <c r="BL3" s="77"/>
      <c r="BM3" s="77"/>
      <c r="BN3" s="77"/>
      <c r="BO3" s="77"/>
    </row>
    <row r="4" spans="1:67">
      <c r="A4" s="48">
        <v>44654</v>
      </c>
      <c r="B4" s="60">
        <v>263.5</v>
      </c>
      <c r="C4" s="61">
        <v>166.5</v>
      </c>
      <c r="D4" s="62">
        <v>0</v>
      </c>
      <c r="E4" s="63">
        <v>0</v>
      </c>
      <c r="F4" s="55">
        <f t="shared" si="0"/>
        <v>430</v>
      </c>
      <c r="G4" s="47"/>
      <c r="H4" s="47"/>
      <c r="I4" s="47"/>
      <c r="J4" s="88" t="s">
        <v>29</v>
      </c>
      <c r="K4" s="89">
        <v>640</v>
      </c>
      <c r="L4" s="89">
        <v>32</v>
      </c>
      <c r="M4" s="47"/>
      <c r="N4" s="88" t="s">
        <v>29</v>
      </c>
      <c r="O4" s="89">
        <v>640</v>
      </c>
      <c r="P4" s="47"/>
      <c r="Q4" s="90" t="s">
        <v>69</v>
      </c>
      <c r="R4" s="91">
        <v>7.5</v>
      </c>
      <c r="S4" s="47"/>
      <c r="T4" s="47">
        <v>15</v>
      </c>
      <c r="U4" s="58">
        <v>336</v>
      </c>
      <c r="V4" s="47"/>
      <c r="W4" s="90" t="s">
        <v>29</v>
      </c>
      <c r="X4" s="78">
        <v>0</v>
      </c>
      <c r="Y4" s="78">
        <v>0</v>
      </c>
      <c r="Z4" s="78">
        <v>1</v>
      </c>
      <c r="AA4" s="78">
        <v>2</v>
      </c>
      <c r="AB4" s="78">
        <v>0</v>
      </c>
      <c r="AC4" s="78">
        <v>5</v>
      </c>
      <c r="AD4" s="78">
        <v>4</v>
      </c>
      <c r="AE4" s="78">
        <v>4</v>
      </c>
      <c r="AF4" s="78">
        <v>10</v>
      </c>
      <c r="AG4" s="78">
        <v>4</v>
      </c>
      <c r="AH4" s="78">
        <v>2</v>
      </c>
      <c r="AI4" s="78">
        <v>0</v>
      </c>
      <c r="AJ4" s="72">
        <f t="shared" si="1"/>
        <v>32</v>
      </c>
      <c r="AL4" s="49" t="s">
        <v>94</v>
      </c>
      <c r="AM4" s="50">
        <f>SUM(BA31)</f>
        <v>191.17000000000002</v>
      </c>
      <c r="AN4" s="47"/>
      <c r="AO4" s="47" t="s">
        <v>122</v>
      </c>
      <c r="AP4" s="58">
        <v>480</v>
      </c>
      <c r="AQ4" s="47"/>
      <c r="AR4" s="76" t="s">
        <v>127</v>
      </c>
      <c r="AS4" s="64">
        <f>SUM(AZ31)</f>
        <v>0</v>
      </c>
      <c r="AT4" s="47"/>
      <c r="AU4" s="47"/>
      <c r="AV4" s="47"/>
      <c r="AW4" s="47"/>
      <c r="AX4" s="47"/>
      <c r="AY4" s="77">
        <v>54.43</v>
      </c>
      <c r="AZ4" s="77"/>
      <c r="BA4" s="77">
        <v>51.52</v>
      </c>
      <c r="BB4" s="77"/>
      <c r="BC4" s="77"/>
      <c r="BD4" s="77">
        <v>45.5</v>
      </c>
      <c r="BE4" s="77">
        <v>88</v>
      </c>
      <c r="BF4" s="77"/>
      <c r="BG4" s="77"/>
      <c r="BH4" s="77"/>
      <c r="BI4" s="77"/>
      <c r="BJ4" s="77"/>
      <c r="BK4" s="77"/>
      <c r="BL4" s="77"/>
      <c r="BM4" s="77"/>
      <c r="BN4" s="77"/>
      <c r="BO4" s="77"/>
    </row>
    <row r="5" spans="1:67">
      <c r="A5" s="48">
        <v>44655</v>
      </c>
      <c r="B5" s="68">
        <v>0</v>
      </c>
      <c r="C5" s="69">
        <v>0</v>
      </c>
      <c r="D5" s="68">
        <v>0</v>
      </c>
      <c r="E5" s="69">
        <v>0</v>
      </c>
      <c r="F5" s="70">
        <f t="shared" si="0"/>
        <v>0</v>
      </c>
      <c r="G5" s="47"/>
      <c r="H5" s="47"/>
      <c r="I5" s="47"/>
      <c r="J5" s="88" t="s">
        <v>32</v>
      </c>
      <c r="K5" s="89">
        <v>600</v>
      </c>
      <c r="L5" s="89">
        <v>24</v>
      </c>
      <c r="M5" s="47"/>
      <c r="N5" s="88" t="s">
        <v>32</v>
      </c>
      <c r="O5" s="89">
        <v>600</v>
      </c>
      <c r="P5" s="47"/>
      <c r="Q5" s="90" t="s">
        <v>69</v>
      </c>
      <c r="R5" s="91">
        <v>3</v>
      </c>
      <c r="S5" s="47"/>
      <c r="T5" s="47">
        <v>16</v>
      </c>
      <c r="U5" s="58">
        <v>276.5</v>
      </c>
      <c r="V5" s="47"/>
      <c r="W5" s="90" t="s">
        <v>32</v>
      </c>
      <c r="X5" s="78">
        <v>0</v>
      </c>
      <c r="Y5" s="78">
        <v>0</v>
      </c>
      <c r="Z5" s="78">
        <v>0</v>
      </c>
      <c r="AA5" s="78">
        <v>1</v>
      </c>
      <c r="AB5" s="78">
        <v>0</v>
      </c>
      <c r="AC5" s="78">
        <v>1</v>
      </c>
      <c r="AD5" s="78">
        <v>5</v>
      </c>
      <c r="AE5" s="78">
        <v>6</v>
      </c>
      <c r="AF5" s="78">
        <v>2</v>
      </c>
      <c r="AG5" s="78">
        <v>6</v>
      </c>
      <c r="AH5" s="78">
        <v>2</v>
      </c>
      <c r="AI5" s="78">
        <v>1</v>
      </c>
      <c r="AJ5" s="72">
        <f t="shared" si="1"/>
        <v>24</v>
      </c>
      <c r="AL5" s="49" t="s">
        <v>95</v>
      </c>
      <c r="AM5" s="50">
        <f>SUM(BB31)</f>
        <v>150.30000000000001</v>
      </c>
      <c r="AN5" s="47"/>
      <c r="AO5" s="47" t="s">
        <v>123</v>
      </c>
      <c r="AP5" s="58">
        <v>320</v>
      </c>
      <c r="AQ5" s="47"/>
      <c r="AR5" s="76" t="s">
        <v>94</v>
      </c>
      <c r="AS5" s="64">
        <f>SUM(BA31)</f>
        <v>191.17000000000002</v>
      </c>
      <c r="AT5" s="47"/>
      <c r="AU5" s="47"/>
      <c r="AV5" s="47"/>
      <c r="AW5" s="47"/>
      <c r="AX5" s="47"/>
      <c r="AY5" s="77">
        <v>9.76</v>
      </c>
      <c r="AZ5" s="77"/>
      <c r="BA5" s="77">
        <v>69.69</v>
      </c>
      <c r="BB5" s="77"/>
      <c r="BC5" s="77"/>
      <c r="BD5" s="77">
        <v>106.95</v>
      </c>
      <c r="BE5" s="77">
        <v>87</v>
      </c>
      <c r="BF5" s="77"/>
      <c r="BG5" s="77"/>
      <c r="BH5" s="77"/>
      <c r="BI5" s="77"/>
      <c r="BJ5" s="77"/>
      <c r="BK5" s="77"/>
      <c r="BL5" s="77"/>
      <c r="BM5" s="77"/>
      <c r="BN5" s="77"/>
      <c r="BO5" s="77"/>
    </row>
    <row r="6" spans="1:67">
      <c r="A6" s="48">
        <v>44656</v>
      </c>
      <c r="B6" s="60">
        <v>83.5</v>
      </c>
      <c r="C6" s="61">
        <v>202.5</v>
      </c>
      <c r="D6" s="62">
        <v>0</v>
      </c>
      <c r="E6" s="63">
        <v>0</v>
      </c>
      <c r="F6" s="55">
        <f t="shared" si="0"/>
        <v>286</v>
      </c>
      <c r="G6" s="47"/>
      <c r="H6" s="47"/>
      <c r="I6" s="47"/>
      <c r="J6" s="88" t="s">
        <v>51</v>
      </c>
      <c r="K6" s="89">
        <v>558</v>
      </c>
      <c r="L6" s="89">
        <v>93</v>
      </c>
      <c r="M6" s="47"/>
      <c r="N6" s="88" t="s">
        <v>51</v>
      </c>
      <c r="O6" s="89">
        <v>558</v>
      </c>
      <c r="P6" s="47"/>
      <c r="Q6" s="90" t="s">
        <v>69</v>
      </c>
      <c r="R6" s="91">
        <v>3</v>
      </c>
      <c r="S6" s="47"/>
      <c r="T6" s="47">
        <v>17</v>
      </c>
      <c r="U6" s="58">
        <v>547.5</v>
      </c>
      <c r="V6" s="47"/>
      <c r="W6" s="90" t="s">
        <v>51</v>
      </c>
      <c r="X6" s="78">
        <v>0</v>
      </c>
      <c r="Y6" s="78">
        <v>0</v>
      </c>
      <c r="Z6" s="78">
        <v>0</v>
      </c>
      <c r="AA6" s="78">
        <v>0</v>
      </c>
      <c r="AB6" s="78">
        <v>6</v>
      </c>
      <c r="AC6" s="78">
        <v>13</v>
      </c>
      <c r="AD6" s="78">
        <v>8</v>
      </c>
      <c r="AE6" s="78">
        <v>12</v>
      </c>
      <c r="AF6" s="78">
        <v>21</v>
      </c>
      <c r="AG6" s="78">
        <v>28</v>
      </c>
      <c r="AH6" s="78">
        <v>5</v>
      </c>
      <c r="AI6" s="78">
        <v>0</v>
      </c>
      <c r="AJ6" s="72">
        <f t="shared" si="1"/>
        <v>93</v>
      </c>
      <c r="AL6" s="49" t="s">
        <v>112</v>
      </c>
      <c r="AM6" s="64">
        <f>SUM(BC31)</f>
        <v>180</v>
      </c>
      <c r="AN6" s="47"/>
      <c r="AO6" s="47"/>
      <c r="AP6" s="47"/>
      <c r="AQ6" s="47"/>
      <c r="AR6" s="76" t="s">
        <v>95</v>
      </c>
      <c r="AS6" s="50">
        <f>SUM(BB31)</f>
        <v>150.30000000000001</v>
      </c>
      <c r="AT6" s="47"/>
      <c r="AU6" s="47"/>
      <c r="AV6" s="47"/>
      <c r="AW6" s="47"/>
      <c r="AX6" s="47"/>
      <c r="AY6" s="77">
        <v>55.9</v>
      </c>
      <c r="AZ6" s="77"/>
      <c r="BA6" s="77">
        <v>38.369999999999997</v>
      </c>
      <c r="BB6" s="77"/>
      <c r="BC6" s="77"/>
      <c r="BD6" s="77">
        <v>94</v>
      </c>
      <c r="BE6" s="77">
        <v>54.9</v>
      </c>
      <c r="BF6" s="77"/>
      <c r="BG6" s="77"/>
      <c r="BH6" s="77"/>
      <c r="BI6" s="77"/>
      <c r="BJ6" s="77"/>
      <c r="BK6" s="77"/>
      <c r="BL6" s="77"/>
      <c r="BM6" s="77"/>
      <c r="BN6" s="77"/>
      <c r="BO6" s="77"/>
    </row>
    <row r="7" spans="1:67">
      <c r="A7" s="48">
        <v>44657</v>
      </c>
      <c r="B7" s="60">
        <v>116</v>
      </c>
      <c r="C7" s="61">
        <v>33</v>
      </c>
      <c r="D7" s="62">
        <v>0</v>
      </c>
      <c r="E7" s="63">
        <v>0</v>
      </c>
      <c r="F7" s="55">
        <f t="shared" si="0"/>
        <v>149</v>
      </c>
      <c r="G7" s="47"/>
      <c r="H7" s="47"/>
      <c r="I7" s="47"/>
      <c r="J7" s="88" t="s">
        <v>57</v>
      </c>
      <c r="K7" s="89">
        <v>408</v>
      </c>
      <c r="L7" s="89">
        <v>136</v>
      </c>
      <c r="M7" s="47"/>
      <c r="N7" s="47"/>
      <c r="O7" s="47"/>
      <c r="P7" s="47"/>
      <c r="Q7" s="90" t="s">
        <v>69</v>
      </c>
      <c r="R7" s="91">
        <v>1.5</v>
      </c>
      <c r="S7" s="47"/>
      <c r="T7" s="47">
        <v>18</v>
      </c>
      <c r="U7" s="58">
        <v>1288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L7" s="49" t="s">
        <v>97</v>
      </c>
      <c r="AM7" s="50">
        <f>SUM(BD31)</f>
        <v>448.74</v>
      </c>
      <c r="AN7" s="47"/>
      <c r="AO7" s="47"/>
      <c r="AP7" s="47"/>
      <c r="AQ7" s="47"/>
      <c r="AR7" s="76" t="s">
        <v>112</v>
      </c>
      <c r="AS7" s="64">
        <f>SUM(BC31)</f>
        <v>180</v>
      </c>
      <c r="AT7" s="47"/>
      <c r="AU7" s="47"/>
      <c r="AV7" s="47"/>
      <c r="AW7" s="47"/>
      <c r="AX7" s="47"/>
      <c r="AY7" s="77">
        <v>18.350000000000001</v>
      </c>
      <c r="AZ7" s="77"/>
      <c r="BA7" s="77"/>
      <c r="BB7" s="77"/>
      <c r="BC7" s="77"/>
      <c r="BD7" s="77">
        <v>71.150000000000006</v>
      </c>
      <c r="BE7" s="77">
        <v>32.979999999999997</v>
      </c>
      <c r="BF7" s="77"/>
      <c r="BG7" s="77"/>
      <c r="BH7" s="77"/>
      <c r="BI7" s="77"/>
      <c r="BJ7" s="77"/>
      <c r="BK7" s="77"/>
      <c r="BL7" s="77"/>
      <c r="BM7" s="77"/>
      <c r="BN7" s="77"/>
      <c r="BO7" s="77"/>
    </row>
    <row r="8" spans="1:67">
      <c r="A8" s="48">
        <v>44658</v>
      </c>
      <c r="B8" s="60">
        <v>387</v>
      </c>
      <c r="C8" s="61">
        <v>459.5</v>
      </c>
      <c r="D8" s="62">
        <v>0</v>
      </c>
      <c r="E8" s="63">
        <v>0</v>
      </c>
      <c r="F8" s="55">
        <f t="shared" si="0"/>
        <v>846.5</v>
      </c>
      <c r="G8" s="47"/>
      <c r="H8" s="47"/>
      <c r="I8" s="47"/>
      <c r="J8" s="88" t="s">
        <v>20</v>
      </c>
      <c r="K8" s="89">
        <v>385</v>
      </c>
      <c r="L8" s="89">
        <v>77</v>
      </c>
      <c r="M8" s="47"/>
      <c r="N8" s="47"/>
      <c r="O8" s="47"/>
      <c r="P8" s="47"/>
      <c r="Q8" s="90" t="s">
        <v>69</v>
      </c>
      <c r="R8" s="91">
        <v>6</v>
      </c>
      <c r="S8" s="47"/>
      <c r="T8" s="47">
        <v>19</v>
      </c>
      <c r="U8" s="58">
        <v>1581.5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L8" s="49" t="s">
        <v>98</v>
      </c>
      <c r="AM8" s="50">
        <f>SUM(BE31)</f>
        <v>384.44</v>
      </c>
      <c r="AN8" s="47"/>
      <c r="AO8" s="47"/>
      <c r="AP8" s="47"/>
      <c r="AQ8" s="47"/>
      <c r="AR8" s="76" t="s">
        <v>97</v>
      </c>
      <c r="AS8" s="50">
        <f>SUM(BD31)</f>
        <v>448.74</v>
      </c>
      <c r="AT8" s="47"/>
      <c r="AU8" s="47"/>
      <c r="AV8" s="47"/>
      <c r="AW8" s="47"/>
      <c r="AX8" s="47"/>
      <c r="AY8" s="77">
        <v>162.86000000000001</v>
      </c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</row>
    <row r="9" spans="1:67">
      <c r="A9" s="48">
        <v>44659</v>
      </c>
      <c r="B9" s="60">
        <v>339.5</v>
      </c>
      <c r="C9" s="61">
        <v>368</v>
      </c>
      <c r="D9" s="62">
        <v>0</v>
      </c>
      <c r="E9" s="63">
        <v>0</v>
      </c>
      <c r="F9" s="55">
        <f t="shared" si="0"/>
        <v>707.5</v>
      </c>
      <c r="G9" s="47"/>
      <c r="H9" s="47"/>
      <c r="I9" s="47"/>
      <c r="J9" s="88" t="s">
        <v>40</v>
      </c>
      <c r="K9" s="89">
        <v>340</v>
      </c>
      <c r="L9" s="89">
        <v>13</v>
      </c>
      <c r="M9" s="47"/>
      <c r="N9" s="47"/>
      <c r="O9" s="47"/>
      <c r="P9" s="47"/>
      <c r="Q9" s="90" t="s">
        <v>69</v>
      </c>
      <c r="R9" s="91">
        <v>20</v>
      </c>
      <c r="S9" s="47"/>
      <c r="T9" s="47">
        <v>20</v>
      </c>
      <c r="U9" s="58">
        <v>2267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L9" s="49" t="s">
        <v>99</v>
      </c>
      <c r="AM9" s="50">
        <f>SUM(BF31)</f>
        <v>68.31</v>
      </c>
      <c r="AN9" s="47"/>
      <c r="AO9" s="47"/>
      <c r="AP9" s="47"/>
      <c r="AQ9" s="47"/>
      <c r="AR9" s="76" t="s">
        <v>98</v>
      </c>
      <c r="AS9" s="50">
        <f>SUM(BE31)</f>
        <v>384.44</v>
      </c>
      <c r="AT9" s="47"/>
      <c r="AU9" s="47"/>
      <c r="AV9" s="47"/>
      <c r="AW9" s="47"/>
      <c r="AX9" s="47"/>
      <c r="AY9" s="77">
        <v>43.59</v>
      </c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</row>
    <row r="10" spans="1:67">
      <c r="A10" s="48">
        <v>44660</v>
      </c>
      <c r="B10" s="60">
        <v>178.5</v>
      </c>
      <c r="C10" s="61">
        <v>358</v>
      </c>
      <c r="D10" s="62">
        <v>0</v>
      </c>
      <c r="E10" s="63">
        <v>0</v>
      </c>
      <c r="F10" s="55">
        <f t="shared" si="0"/>
        <v>536.5</v>
      </c>
      <c r="G10" s="47"/>
      <c r="H10" s="47"/>
      <c r="I10" s="47"/>
      <c r="J10" s="88" t="s">
        <v>17</v>
      </c>
      <c r="K10" s="89">
        <v>300</v>
      </c>
      <c r="L10" s="89">
        <v>200</v>
      </c>
      <c r="M10" s="47"/>
      <c r="N10" s="47"/>
      <c r="O10" s="47"/>
      <c r="P10" s="47"/>
      <c r="Q10" s="90" t="s">
        <v>69</v>
      </c>
      <c r="R10" s="91">
        <v>9</v>
      </c>
      <c r="S10" s="47"/>
      <c r="T10" s="47">
        <v>21</v>
      </c>
      <c r="U10" s="58">
        <v>2648.5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L10" s="49" t="s">
        <v>113</v>
      </c>
      <c r="AM10" s="64">
        <f>SUM(BG31)</f>
        <v>50.16</v>
      </c>
      <c r="AN10" s="47"/>
      <c r="AO10" s="47"/>
      <c r="AP10" s="47"/>
      <c r="AQ10" s="47"/>
      <c r="AR10" s="76" t="s">
        <v>99</v>
      </c>
      <c r="AS10" s="50">
        <f>SUM(BF31)</f>
        <v>68.31</v>
      </c>
      <c r="AT10" s="47"/>
      <c r="AU10" s="47"/>
      <c r="AV10" s="47"/>
      <c r="AW10" s="47"/>
      <c r="AX10" s="47"/>
      <c r="AY10" s="77">
        <v>31.28</v>
      </c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</row>
    <row r="11" spans="1:67">
      <c r="A11" s="48">
        <v>44661</v>
      </c>
      <c r="B11" s="60">
        <v>188</v>
      </c>
      <c r="C11" s="61">
        <v>301.5</v>
      </c>
      <c r="D11" s="62">
        <v>0</v>
      </c>
      <c r="E11" s="63">
        <v>0</v>
      </c>
      <c r="F11" s="55">
        <f t="shared" si="0"/>
        <v>489.5</v>
      </c>
      <c r="G11" s="47"/>
      <c r="H11" s="47"/>
      <c r="I11" s="47"/>
      <c r="J11" s="88" t="s">
        <v>25</v>
      </c>
      <c r="K11" s="89">
        <v>280</v>
      </c>
      <c r="L11" s="89">
        <v>14</v>
      </c>
      <c r="M11" s="47"/>
      <c r="N11" s="47"/>
      <c r="O11" s="47"/>
      <c r="P11" s="47"/>
      <c r="Q11" s="90" t="s">
        <v>69</v>
      </c>
      <c r="R11" s="91">
        <v>3</v>
      </c>
      <c r="S11" s="47"/>
      <c r="T11" s="47">
        <v>22</v>
      </c>
      <c r="U11" s="58">
        <v>2235</v>
      </c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L11" s="49" t="s">
        <v>101</v>
      </c>
      <c r="AM11" s="50">
        <f>SUM(BH31)</f>
        <v>541.82000000000005</v>
      </c>
      <c r="AN11" s="47"/>
      <c r="AO11" s="47"/>
      <c r="AP11" s="47"/>
      <c r="AQ11" s="47"/>
      <c r="AR11" s="76" t="s">
        <v>113</v>
      </c>
      <c r="AS11" s="64">
        <f>SUM(BG31)</f>
        <v>50.16</v>
      </c>
      <c r="AT11" s="47"/>
      <c r="AU11" s="47"/>
      <c r="AV11" s="47"/>
      <c r="AW11" s="47"/>
      <c r="AX11" s="47"/>
      <c r="AY11" s="77">
        <v>23.89</v>
      </c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</row>
    <row r="12" spans="1:67">
      <c r="A12" s="48">
        <v>44662</v>
      </c>
      <c r="B12" s="68">
        <v>0</v>
      </c>
      <c r="C12" s="69">
        <v>0</v>
      </c>
      <c r="D12" s="68">
        <v>0</v>
      </c>
      <c r="E12" s="69">
        <v>0</v>
      </c>
      <c r="F12" s="70">
        <f t="shared" si="0"/>
        <v>0</v>
      </c>
      <c r="G12" s="47"/>
      <c r="H12" s="47"/>
      <c r="I12" s="47"/>
      <c r="J12" s="88" t="s">
        <v>9</v>
      </c>
      <c r="K12" s="89">
        <v>256.5</v>
      </c>
      <c r="L12" s="89">
        <v>171</v>
      </c>
      <c r="M12" s="47"/>
      <c r="N12" s="47"/>
      <c r="O12" s="47"/>
      <c r="P12" s="47"/>
      <c r="Q12" s="90" t="s">
        <v>69</v>
      </c>
      <c r="R12" s="91">
        <v>15</v>
      </c>
      <c r="S12" s="47"/>
      <c r="T12" s="47">
        <v>23</v>
      </c>
      <c r="U12" s="58">
        <v>1219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L12" s="49" t="s">
        <v>102</v>
      </c>
      <c r="AM12" s="50">
        <f>SUM(BI31)</f>
        <v>852.63</v>
      </c>
      <c r="AN12" s="47"/>
      <c r="AO12" s="47"/>
      <c r="AP12" s="47"/>
      <c r="AQ12" s="47"/>
      <c r="AR12" s="76" t="s">
        <v>101</v>
      </c>
      <c r="AS12" s="50">
        <f>SUM(BH31)</f>
        <v>541.82000000000005</v>
      </c>
      <c r="AT12" s="47"/>
      <c r="AU12" s="47"/>
      <c r="AV12" s="47"/>
      <c r="AW12" s="47"/>
      <c r="AX12" s="47"/>
      <c r="AY12" s="77">
        <v>20.99</v>
      </c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</row>
    <row r="13" spans="1:67">
      <c r="A13" s="48">
        <v>44663</v>
      </c>
      <c r="B13" s="60">
        <v>83.5</v>
      </c>
      <c r="C13" s="61">
        <v>102.5</v>
      </c>
      <c r="D13" s="62">
        <v>0</v>
      </c>
      <c r="E13" s="63">
        <v>0</v>
      </c>
      <c r="F13" s="55">
        <f t="shared" si="0"/>
        <v>186</v>
      </c>
      <c r="G13" s="47"/>
      <c r="H13" s="47"/>
      <c r="I13" s="47"/>
      <c r="J13" s="88" t="s">
        <v>59</v>
      </c>
      <c r="K13" s="89">
        <v>237</v>
      </c>
      <c r="L13" s="89">
        <v>79</v>
      </c>
      <c r="M13" s="47"/>
      <c r="N13" s="47"/>
      <c r="O13" s="47"/>
      <c r="P13" s="47"/>
      <c r="Q13" s="90" t="s">
        <v>69</v>
      </c>
      <c r="R13" s="91">
        <v>16</v>
      </c>
      <c r="S13" s="47"/>
      <c r="T13" s="47">
        <v>24</v>
      </c>
      <c r="U13" s="58">
        <v>79</v>
      </c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L13" s="49" t="s">
        <v>103</v>
      </c>
      <c r="AM13" s="50">
        <f>SUM(BJ31)</f>
        <v>85.22</v>
      </c>
      <c r="AN13" s="47"/>
      <c r="AO13" s="47"/>
      <c r="AP13" s="47"/>
      <c r="AQ13" s="47"/>
      <c r="AR13" s="76" t="s">
        <v>102</v>
      </c>
      <c r="AS13" s="50">
        <f>SUM(BI31)</f>
        <v>852.63</v>
      </c>
      <c r="AT13" s="47"/>
      <c r="AU13" s="47"/>
      <c r="AV13" s="47"/>
      <c r="AW13" s="47"/>
      <c r="AX13" s="47"/>
      <c r="AY13" s="77">
        <v>70.13</v>
      </c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</row>
    <row r="14" spans="1:67">
      <c r="A14" s="48">
        <v>44664</v>
      </c>
      <c r="B14" s="60">
        <v>81.5</v>
      </c>
      <c r="C14" s="61">
        <v>229</v>
      </c>
      <c r="D14" s="62">
        <v>0</v>
      </c>
      <c r="E14" s="63">
        <v>0</v>
      </c>
      <c r="F14" s="55">
        <f t="shared" si="0"/>
        <v>310.5</v>
      </c>
      <c r="G14" s="47"/>
      <c r="H14" s="47"/>
      <c r="I14" s="47"/>
      <c r="J14" s="88" t="s">
        <v>15</v>
      </c>
      <c r="K14" s="89">
        <v>210</v>
      </c>
      <c r="L14" s="89">
        <v>70</v>
      </c>
      <c r="M14" s="47"/>
      <c r="N14" s="47"/>
      <c r="O14" s="47"/>
      <c r="P14" s="47"/>
      <c r="Q14" s="90" t="s">
        <v>69</v>
      </c>
      <c r="R14" s="91">
        <v>15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L14" s="49" t="s">
        <v>114</v>
      </c>
      <c r="AM14" s="50">
        <f>SUM(BK31)</f>
        <v>0</v>
      </c>
      <c r="AN14" s="47"/>
      <c r="AO14" s="47"/>
      <c r="AP14" s="47"/>
      <c r="AQ14" s="47"/>
      <c r="AR14" s="76" t="s">
        <v>103</v>
      </c>
      <c r="AS14" s="50">
        <f>SUM(BJ31)</f>
        <v>85.22</v>
      </c>
      <c r="AT14" s="47"/>
      <c r="AU14" s="47"/>
      <c r="AV14" s="47"/>
      <c r="AW14" s="47"/>
      <c r="AX14" s="47"/>
      <c r="AY14" s="77">
        <v>8.16</v>
      </c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</row>
    <row r="15" spans="1:67">
      <c r="A15" s="48">
        <v>44665</v>
      </c>
      <c r="B15" s="60">
        <v>178</v>
      </c>
      <c r="C15" s="61">
        <v>343.5</v>
      </c>
      <c r="D15" s="62">
        <v>0</v>
      </c>
      <c r="E15" s="63">
        <v>0</v>
      </c>
      <c r="F15" s="55">
        <f t="shared" si="0"/>
        <v>521.5</v>
      </c>
      <c r="G15" s="47"/>
      <c r="H15" s="47"/>
      <c r="I15" s="47"/>
      <c r="J15" s="88" t="s">
        <v>147</v>
      </c>
      <c r="K15" s="89">
        <v>205</v>
      </c>
      <c r="L15" s="89">
        <v>8</v>
      </c>
      <c r="M15" s="47"/>
      <c r="N15" s="47"/>
      <c r="O15" s="47"/>
      <c r="P15" s="47"/>
      <c r="Q15" s="90" t="s">
        <v>69</v>
      </c>
      <c r="R15" s="91">
        <v>3.5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L15" s="49" t="s">
        <v>115</v>
      </c>
      <c r="AM15" s="50">
        <f>SUM(BL31)</f>
        <v>0</v>
      </c>
      <c r="AN15" s="47"/>
      <c r="AO15" s="47"/>
      <c r="AP15" s="47"/>
      <c r="AQ15" s="47"/>
      <c r="AR15" s="76" t="s">
        <v>114</v>
      </c>
      <c r="AS15" s="50">
        <f>SUM(BK31)</f>
        <v>0</v>
      </c>
      <c r="AT15" s="47"/>
      <c r="AU15" s="47"/>
      <c r="AV15" s="47"/>
      <c r="AW15" s="47"/>
      <c r="AX15" s="47"/>
      <c r="AY15" s="77">
        <v>42.5</v>
      </c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</row>
    <row r="16" spans="1:67">
      <c r="A16" s="48">
        <v>44666</v>
      </c>
      <c r="B16" s="60">
        <v>326</v>
      </c>
      <c r="C16" s="61">
        <v>410.5</v>
      </c>
      <c r="D16" s="62">
        <v>0</v>
      </c>
      <c r="E16" s="63">
        <v>0</v>
      </c>
      <c r="F16" s="55">
        <f t="shared" si="0"/>
        <v>736.5</v>
      </c>
      <c r="G16" s="47"/>
      <c r="H16" s="47"/>
      <c r="I16" s="47"/>
      <c r="J16" s="88" t="s">
        <v>12</v>
      </c>
      <c r="K16" s="89">
        <v>192</v>
      </c>
      <c r="L16" s="89">
        <v>24</v>
      </c>
      <c r="M16" s="47"/>
      <c r="N16" s="47"/>
      <c r="O16" s="47"/>
      <c r="P16" s="47"/>
      <c r="Q16" s="90" t="s">
        <v>69</v>
      </c>
      <c r="R16" s="91">
        <v>9.5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L16" s="49" t="s">
        <v>116</v>
      </c>
      <c r="AM16" s="50">
        <f>SUM(BM31)</f>
        <v>0</v>
      </c>
      <c r="AN16" s="47"/>
      <c r="AO16" s="47"/>
      <c r="AP16" s="47"/>
      <c r="AQ16" s="47"/>
      <c r="AR16" s="76" t="s">
        <v>115</v>
      </c>
      <c r="AS16" s="50">
        <f>SUM(BL31)</f>
        <v>0</v>
      </c>
      <c r="AT16" s="47"/>
      <c r="AU16" s="47"/>
      <c r="AV16" s="47"/>
      <c r="AW16" s="47"/>
      <c r="AX16" s="47"/>
      <c r="AY16" s="77">
        <v>135.18</v>
      </c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</row>
    <row r="17" spans="1:67">
      <c r="A17" s="48">
        <v>44667</v>
      </c>
      <c r="B17" s="60">
        <v>353</v>
      </c>
      <c r="C17" s="61">
        <v>392.5</v>
      </c>
      <c r="D17" s="62">
        <v>0</v>
      </c>
      <c r="E17" s="63">
        <v>0</v>
      </c>
      <c r="F17" s="55">
        <f t="shared" si="0"/>
        <v>745.5</v>
      </c>
      <c r="G17" s="47"/>
      <c r="H17" s="47"/>
      <c r="I17" s="47"/>
      <c r="J17" s="88" t="s">
        <v>134</v>
      </c>
      <c r="K17" s="89">
        <v>192</v>
      </c>
      <c r="L17" s="89">
        <v>24</v>
      </c>
      <c r="M17" s="47"/>
      <c r="N17" s="47"/>
      <c r="O17" s="47"/>
      <c r="P17" s="47"/>
      <c r="Q17" s="90" t="s">
        <v>69</v>
      </c>
      <c r="R17" s="91">
        <v>3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L17" s="49" t="s">
        <v>107</v>
      </c>
      <c r="AM17" s="50">
        <f>SUM(BN31)</f>
        <v>0</v>
      </c>
      <c r="AN17" s="47"/>
      <c r="AO17" s="47"/>
      <c r="AP17" s="47"/>
      <c r="AQ17" s="47"/>
      <c r="AR17" s="76" t="s">
        <v>116</v>
      </c>
      <c r="AS17" s="50">
        <f>SUM(BM31)</f>
        <v>0</v>
      </c>
      <c r="AT17" s="47"/>
      <c r="AU17" s="47"/>
      <c r="AV17" s="47"/>
      <c r="AW17" s="47"/>
      <c r="AX17" s="47"/>
      <c r="AY17" s="77">
        <v>36.799999999999997</v>
      </c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</row>
    <row r="18" spans="1:67">
      <c r="A18" s="48">
        <v>44668</v>
      </c>
      <c r="B18" s="60">
        <v>403</v>
      </c>
      <c r="C18" s="61">
        <v>157</v>
      </c>
      <c r="D18" s="62">
        <v>0</v>
      </c>
      <c r="E18" s="63">
        <v>0</v>
      </c>
      <c r="F18" s="55">
        <f t="shared" si="0"/>
        <v>560</v>
      </c>
      <c r="G18" s="47"/>
      <c r="H18" s="47"/>
      <c r="I18" s="47"/>
      <c r="J18" s="88" t="s">
        <v>148</v>
      </c>
      <c r="K18" s="89">
        <v>182.5</v>
      </c>
      <c r="L18" s="89">
        <v>73</v>
      </c>
      <c r="M18" s="47"/>
      <c r="N18" s="47"/>
      <c r="O18" s="47"/>
      <c r="P18" s="47"/>
      <c r="Q18" s="90" t="s">
        <v>69</v>
      </c>
      <c r="R18" s="91">
        <v>32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L18" s="49" t="s">
        <v>154</v>
      </c>
      <c r="AM18" s="50">
        <f>SUM(BO31)</f>
        <v>0</v>
      </c>
      <c r="AN18" s="47"/>
      <c r="AO18" s="47"/>
      <c r="AP18" s="47"/>
      <c r="AQ18" s="47"/>
      <c r="AR18" s="76" t="s">
        <v>107</v>
      </c>
      <c r="AS18" s="50">
        <f>SUM(BN31)</f>
        <v>0</v>
      </c>
      <c r="AT18" s="47"/>
      <c r="AU18" s="47"/>
      <c r="AV18" s="47"/>
      <c r="AW18" s="47"/>
      <c r="AX18" s="47"/>
      <c r="AY18" s="77">
        <v>99.44</v>
      </c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</row>
    <row r="19" spans="1:67">
      <c r="A19" s="48">
        <v>44669</v>
      </c>
      <c r="B19" s="68">
        <v>0</v>
      </c>
      <c r="C19" s="69">
        <v>0</v>
      </c>
      <c r="D19" s="68">
        <v>0</v>
      </c>
      <c r="E19" s="69">
        <v>0</v>
      </c>
      <c r="F19" s="70">
        <f t="shared" si="0"/>
        <v>0</v>
      </c>
      <c r="G19" s="47"/>
      <c r="H19" s="47"/>
      <c r="I19" s="47"/>
      <c r="J19" s="88" t="s">
        <v>151</v>
      </c>
      <c r="K19" s="89">
        <v>180</v>
      </c>
      <c r="L19" s="89">
        <v>120</v>
      </c>
      <c r="M19" s="47"/>
      <c r="N19" s="47"/>
      <c r="O19" s="47"/>
      <c r="P19" s="47"/>
      <c r="Q19" s="90" t="s">
        <v>69</v>
      </c>
      <c r="R19" s="91">
        <v>4.5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L19" s="49" t="s">
        <v>117</v>
      </c>
      <c r="AM19" s="50">
        <v>1232</v>
      </c>
      <c r="AN19" s="47"/>
      <c r="AO19" s="47"/>
      <c r="AP19" s="47"/>
      <c r="AQ19" s="47"/>
      <c r="AR19" s="76" t="s">
        <v>154</v>
      </c>
      <c r="AS19" s="50">
        <f>SUM(BO31)</f>
        <v>0</v>
      </c>
      <c r="AT19" s="47"/>
      <c r="AU19" s="47"/>
      <c r="AV19" s="47"/>
      <c r="AW19" s="47"/>
      <c r="AX19" s="47"/>
      <c r="AY19" s="77">
        <v>14.45</v>
      </c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</row>
    <row r="20" spans="1:67">
      <c r="A20" s="48">
        <v>44670</v>
      </c>
      <c r="B20" s="60">
        <v>133.5</v>
      </c>
      <c r="C20" s="61">
        <v>40.5</v>
      </c>
      <c r="D20" s="62">
        <v>0</v>
      </c>
      <c r="E20" s="63">
        <v>0</v>
      </c>
      <c r="F20" s="55">
        <f t="shared" si="0"/>
        <v>174</v>
      </c>
      <c r="G20" s="47"/>
      <c r="H20" s="47"/>
      <c r="I20" s="47"/>
      <c r="J20" s="88" t="s">
        <v>24</v>
      </c>
      <c r="K20" s="89">
        <v>165</v>
      </c>
      <c r="L20" s="89">
        <v>11</v>
      </c>
      <c r="M20" s="47"/>
      <c r="N20" s="47"/>
      <c r="O20" s="47"/>
      <c r="P20" s="47"/>
      <c r="Q20" s="90" t="s">
        <v>69</v>
      </c>
      <c r="R20" s="91">
        <v>3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L20" s="47"/>
      <c r="AM20" s="47"/>
      <c r="AN20" s="47"/>
      <c r="AO20" s="47"/>
      <c r="AP20" s="47"/>
      <c r="AQ20" s="47"/>
      <c r="AR20" s="76" t="s">
        <v>117</v>
      </c>
      <c r="AS20" s="50">
        <v>1232</v>
      </c>
      <c r="AT20" s="47"/>
      <c r="AU20" s="47"/>
      <c r="AV20" s="47"/>
      <c r="AW20" s="47"/>
      <c r="AX20" s="47"/>
      <c r="AY20" s="77">
        <v>14.48</v>
      </c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</row>
    <row r="21" spans="1:67">
      <c r="A21" s="48">
        <v>44671</v>
      </c>
      <c r="B21" s="60">
        <v>131</v>
      </c>
      <c r="C21" s="61">
        <v>275</v>
      </c>
      <c r="D21" s="62">
        <v>0</v>
      </c>
      <c r="E21" s="63">
        <v>0</v>
      </c>
      <c r="F21" s="55">
        <f t="shared" si="0"/>
        <v>406</v>
      </c>
      <c r="G21" s="47"/>
      <c r="H21" s="47"/>
      <c r="I21" s="47"/>
      <c r="J21" s="88" t="s">
        <v>55</v>
      </c>
      <c r="K21" s="89">
        <v>150</v>
      </c>
      <c r="L21" s="89">
        <v>50</v>
      </c>
      <c r="M21" s="47"/>
      <c r="N21" s="47"/>
      <c r="O21" s="47"/>
      <c r="P21" s="47"/>
      <c r="Q21" s="90" t="s">
        <v>69</v>
      </c>
      <c r="R21" s="91">
        <v>47.5</v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77">
        <v>32.28</v>
      </c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</row>
    <row r="22" spans="1:67">
      <c r="A22" s="48">
        <v>44672</v>
      </c>
      <c r="B22" s="60">
        <v>95</v>
      </c>
      <c r="C22" s="61">
        <v>74.5</v>
      </c>
      <c r="D22" s="62">
        <v>0</v>
      </c>
      <c r="E22" s="63">
        <v>0</v>
      </c>
      <c r="F22" s="55">
        <f t="shared" si="0"/>
        <v>169.5</v>
      </c>
      <c r="G22" s="47"/>
      <c r="H22" s="47"/>
      <c r="I22" s="47"/>
      <c r="J22" s="88" t="s">
        <v>133</v>
      </c>
      <c r="K22" s="89">
        <v>146</v>
      </c>
      <c r="L22" s="89">
        <v>49</v>
      </c>
      <c r="M22" s="47"/>
      <c r="N22" s="47"/>
      <c r="O22" s="47"/>
      <c r="P22" s="47"/>
      <c r="Q22" s="90" t="s">
        <v>69</v>
      </c>
      <c r="R22" s="91">
        <v>9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77">
        <v>171.45</v>
      </c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</row>
    <row r="23" spans="1:67">
      <c r="A23" s="48">
        <v>44673</v>
      </c>
      <c r="B23" s="60">
        <v>408</v>
      </c>
      <c r="C23" s="61">
        <v>314.5</v>
      </c>
      <c r="D23" s="62">
        <v>0</v>
      </c>
      <c r="E23" s="63">
        <v>0</v>
      </c>
      <c r="F23" s="55">
        <f t="shared" si="0"/>
        <v>722.5</v>
      </c>
      <c r="G23" s="47"/>
      <c r="H23" s="47"/>
      <c r="I23" s="47"/>
      <c r="J23" s="88" t="s">
        <v>27</v>
      </c>
      <c r="K23" s="89">
        <v>140</v>
      </c>
      <c r="L23" s="89">
        <v>7</v>
      </c>
      <c r="M23" s="47"/>
      <c r="N23" s="47"/>
      <c r="O23" s="47"/>
      <c r="P23" s="47"/>
      <c r="Q23" s="90" t="s">
        <v>69</v>
      </c>
      <c r="R23" s="91">
        <v>1.5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77">
        <v>65.83</v>
      </c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</row>
    <row r="24" spans="1:67">
      <c r="A24" s="48">
        <v>44674</v>
      </c>
      <c r="B24" s="60">
        <v>332</v>
      </c>
      <c r="C24" s="61">
        <v>310</v>
      </c>
      <c r="D24" s="62">
        <v>0</v>
      </c>
      <c r="E24" s="63">
        <v>0</v>
      </c>
      <c r="F24" s="55">
        <f t="shared" si="0"/>
        <v>642</v>
      </c>
      <c r="G24" s="47"/>
      <c r="H24" s="47"/>
      <c r="I24" s="47"/>
      <c r="J24" s="88" t="s">
        <v>43</v>
      </c>
      <c r="K24" s="89">
        <v>140</v>
      </c>
      <c r="L24" s="89">
        <v>70</v>
      </c>
      <c r="M24" s="47"/>
      <c r="N24" s="47"/>
      <c r="O24" s="47"/>
      <c r="P24" s="47"/>
      <c r="Q24" s="90" t="s">
        <v>69</v>
      </c>
      <c r="R24" s="91">
        <v>4.5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77">
        <v>29.92</v>
      </c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</row>
    <row r="25" spans="1:67">
      <c r="A25" s="48">
        <v>44675</v>
      </c>
      <c r="B25" s="60">
        <v>288</v>
      </c>
      <c r="C25" s="61">
        <v>288</v>
      </c>
      <c r="D25" s="62">
        <v>0</v>
      </c>
      <c r="E25" s="63">
        <v>0</v>
      </c>
      <c r="F25" s="55">
        <f t="shared" si="0"/>
        <v>576</v>
      </c>
      <c r="G25" s="47"/>
      <c r="H25" s="47"/>
      <c r="I25" s="47"/>
      <c r="J25" s="88" t="s">
        <v>45</v>
      </c>
      <c r="K25" s="89">
        <v>105</v>
      </c>
      <c r="L25" s="89">
        <v>30</v>
      </c>
      <c r="M25" s="47"/>
      <c r="N25" s="47"/>
      <c r="O25" s="47"/>
      <c r="P25" s="47"/>
      <c r="Q25" s="90" t="s">
        <v>70</v>
      </c>
      <c r="R25" s="91">
        <v>3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77">
        <v>14.45</v>
      </c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</row>
    <row r="26" spans="1:67">
      <c r="A26" s="48">
        <v>44676</v>
      </c>
      <c r="B26" s="68">
        <v>0</v>
      </c>
      <c r="C26" s="69">
        <v>0</v>
      </c>
      <c r="D26" s="68">
        <v>0</v>
      </c>
      <c r="E26" s="69">
        <v>0</v>
      </c>
      <c r="F26" s="70">
        <f t="shared" si="0"/>
        <v>0</v>
      </c>
      <c r="G26" s="47"/>
      <c r="H26" s="47"/>
      <c r="I26" s="47"/>
      <c r="J26" s="88" t="s">
        <v>41</v>
      </c>
      <c r="K26" s="89">
        <v>101.5</v>
      </c>
      <c r="L26" s="89">
        <v>68</v>
      </c>
      <c r="M26" s="47"/>
      <c r="N26" s="47"/>
      <c r="O26" s="47"/>
      <c r="P26" s="47"/>
      <c r="Q26" s="90" t="s">
        <v>70</v>
      </c>
      <c r="R26" s="91">
        <v>21.5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77">
        <v>40.659999999999997</v>
      </c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</row>
    <row r="27" spans="1:67">
      <c r="A27" s="48">
        <v>44677</v>
      </c>
      <c r="B27" s="60">
        <v>161</v>
      </c>
      <c r="C27" s="61">
        <v>203.5</v>
      </c>
      <c r="D27" s="62">
        <v>0</v>
      </c>
      <c r="E27" s="63">
        <v>0</v>
      </c>
      <c r="F27" s="55">
        <f t="shared" si="0"/>
        <v>364.5</v>
      </c>
      <c r="G27" s="47"/>
      <c r="H27" s="47"/>
      <c r="I27" s="47"/>
      <c r="J27" s="88" t="s">
        <v>63</v>
      </c>
      <c r="K27" s="89">
        <v>91.5</v>
      </c>
      <c r="L27" s="89">
        <v>61</v>
      </c>
      <c r="M27" s="47"/>
      <c r="N27" s="47"/>
      <c r="O27" s="47"/>
      <c r="P27" s="47"/>
      <c r="Q27" s="90" t="s">
        <v>70</v>
      </c>
      <c r="R27" s="91">
        <v>24.5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77">
        <v>72.48</v>
      </c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</row>
    <row r="28" spans="1:67">
      <c r="A28" s="48">
        <v>44678</v>
      </c>
      <c r="B28" s="60">
        <v>109</v>
      </c>
      <c r="C28" s="61">
        <v>247</v>
      </c>
      <c r="D28" s="62">
        <v>0</v>
      </c>
      <c r="E28" s="63">
        <v>0</v>
      </c>
      <c r="F28" s="55">
        <f t="shared" si="0"/>
        <v>356</v>
      </c>
      <c r="G28" s="47"/>
      <c r="H28" s="47"/>
      <c r="I28" s="47"/>
      <c r="J28" s="88" t="s">
        <v>18</v>
      </c>
      <c r="K28" s="89">
        <v>85.5</v>
      </c>
      <c r="L28" s="89">
        <v>57</v>
      </c>
      <c r="M28" s="47"/>
      <c r="N28" s="47"/>
      <c r="O28" s="47"/>
      <c r="P28" s="47"/>
      <c r="Q28" s="90" t="s">
        <v>70</v>
      </c>
      <c r="R28" s="91">
        <v>4.5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77">
        <v>27.27</v>
      </c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</row>
    <row r="29" spans="1:67">
      <c r="A29" s="48">
        <v>44679</v>
      </c>
      <c r="B29" s="60">
        <v>86.5</v>
      </c>
      <c r="C29" s="61">
        <v>277.5</v>
      </c>
      <c r="D29" s="62">
        <v>0</v>
      </c>
      <c r="E29" s="63">
        <v>0</v>
      </c>
      <c r="F29" s="55">
        <f t="shared" si="0"/>
        <v>364</v>
      </c>
      <c r="G29" s="47"/>
      <c r="H29" s="47"/>
      <c r="I29" s="47"/>
      <c r="J29" s="88" t="s">
        <v>65</v>
      </c>
      <c r="K29" s="89">
        <v>79</v>
      </c>
      <c r="L29" s="89">
        <v>51</v>
      </c>
      <c r="M29" s="47"/>
      <c r="N29" s="47"/>
      <c r="O29" s="47"/>
      <c r="P29" s="47"/>
      <c r="Q29" s="90" t="s">
        <v>70</v>
      </c>
      <c r="R29" s="91">
        <v>5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77">
        <v>11.5</v>
      </c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</row>
    <row r="30" spans="1:67">
      <c r="A30" s="48">
        <v>44680</v>
      </c>
      <c r="B30" s="60">
        <v>322</v>
      </c>
      <c r="C30" s="61">
        <v>358.5</v>
      </c>
      <c r="D30" s="62">
        <v>0</v>
      </c>
      <c r="E30" s="63">
        <v>0</v>
      </c>
      <c r="F30" s="55">
        <f t="shared" si="0"/>
        <v>680.5</v>
      </c>
      <c r="G30" s="47"/>
      <c r="H30" s="47"/>
      <c r="I30" s="47"/>
      <c r="J30" s="88" t="s">
        <v>155</v>
      </c>
      <c r="K30" s="89">
        <v>75</v>
      </c>
      <c r="L30" s="89">
        <v>3</v>
      </c>
      <c r="M30" s="47"/>
      <c r="N30" s="47"/>
      <c r="O30" s="47"/>
      <c r="P30" s="47"/>
      <c r="Q30" s="90" t="s">
        <v>70</v>
      </c>
      <c r="R30" s="91">
        <v>1.5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77">
        <v>34.51</v>
      </c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</row>
    <row r="31" spans="1:67" ht="18.75">
      <c r="A31" s="48">
        <v>44681</v>
      </c>
      <c r="B31" s="60">
        <v>302.5</v>
      </c>
      <c r="C31" s="61">
        <v>159</v>
      </c>
      <c r="D31" s="62">
        <v>0</v>
      </c>
      <c r="E31" s="63">
        <v>0</v>
      </c>
      <c r="F31" s="55">
        <f t="shared" si="0"/>
        <v>461.5</v>
      </c>
      <c r="G31" s="47"/>
      <c r="H31" s="47"/>
      <c r="I31" s="47"/>
      <c r="J31" s="88" t="s">
        <v>19</v>
      </c>
      <c r="K31" s="89">
        <v>75</v>
      </c>
      <c r="L31" s="89">
        <v>25</v>
      </c>
      <c r="M31" s="47"/>
      <c r="N31" s="47"/>
      <c r="O31" s="47"/>
      <c r="P31" s="47"/>
      <c r="Q31" s="90" t="s">
        <v>70</v>
      </c>
      <c r="R31" s="91">
        <v>16.5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75">
        <f t="shared" ref="AY31:BO31" si="2">SUM(AY2:AY30)</f>
        <v>1415.8500000000001</v>
      </c>
      <c r="AZ31" s="75">
        <f t="shared" si="2"/>
        <v>0</v>
      </c>
      <c r="BA31" s="75">
        <f t="shared" si="2"/>
        <v>191.17000000000002</v>
      </c>
      <c r="BB31" s="75">
        <f t="shared" si="2"/>
        <v>150.30000000000001</v>
      </c>
      <c r="BC31" s="75">
        <f t="shared" si="2"/>
        <v>180</v>
      </c>
      <c r="BD31" s="75">
        <f t="shared" si="2"/>
        <v>448.74</v>
      </c>
      <c r="BE31" s="75">
        <f t="shared" si="2"/>
        <v>384.44</v>
      </c>
      <c r="BF31" s="75">
        <f t="shared" si="2"/>
        <v>68.31</v>
      </c>
      <c r="BG31" s="75">
        <f t="shared" si="2"/>
        <v>50.16</v>
      </c>
      <c r="BH31" s="75">
        <f t="shared" si="2"/>
        <v>541.82000000000005</v>
      </c>
      <c r="BI31" s="75">
        <f t="shared" si="2"/>
        <v>852.63</v>
      </c>
      <c r="BJ31" s="75">
        <f t="shared" si="2"/>
        <v>85.22</v>
      </c>
      <c r="BK31" s="75">
        <f t="shared" si="2"/>
        <v>0</v>
      </c>
      <c r="BL31" s="75">
        <f t="shared" si="2"/>
        <v>0</v>
      </c>
      <c r="BM31" s="75">
        <f t="shared" si="2"/>
        <v>0</v>
      </c>
      <c r="BN31" s="75">
        <f t="shared" si="2"/>
        <v>0</v>
      </c>
      <c r="BO31" s="75">
        <f t="shared" si="2"/>
        <v>0</v>
      </c>
    </row>
    <row r="32" spans="1:67">
      <c r="A32" s="47"/>
      <c r="B32" s="47"/>
      <c r="C32" s="47"/>
      <c r="D32" s="47"/>
      <c r="E32" s="47"/>
      <c r="F32" s="47"/>
      <c r="G32" s="47"/>
      <c r="H32" s="47"/>
      <c r="I32" s="47"/>
      <c r="J32" s="88" t="s">
        <v>156</v>
      </c>
      <c r="K32" s="89">
        <v>75</v>
      </c>
      <c r="L32" s="89">
        <v>3</v>
      </c>
      <c r="M32" s="47"/>
      <c r="N32" s="47"/>
      <c r="O32" s="47"/>
      <c r="P32" s="47"/>
      <c r="Q32" s="90" t="s">
        <v>70</v>
      </c>
      <c r="R32" s="91">
        <v>3</v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</row>
    <row r="33" spans="1:66">
      <c r="A33" s="47"/>
      <c r="B33" s="47"/>
      <c r="C33" s="47"/>
      <c r="D33" s="47"/>
      <c r="E33" s="47"/>
      <c r="F33" s="47"/>
      <c r="G33" s="47"/>
      <c r="H33" s="47"/>
      <c r="I33" s="47"/>
      <c r="J33" s="88" t="s">
        <v>138</v>
      </c>
      <c r="K33" s="89">
        <v>70</v>
      </c>
      <c r="L33" s="89">
        <v>2</v>
      </c>
      <c r="M33" s="47"/>
      <c r="N33" s="47"/>
      <c r="O33" s="47"/>
      <c r="P33" s="47"/>
      <c r="Q33" s="90" t="s">
        <v>70</v>
      </c>
      <c r="R33" s="91">
        <v>13.5</v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</row>
    <row r="34" spans="1:66">
      <c r="A34" s="47"/>
      <c r="B34" s="47"/>
      <c r="C34" s="47"/>
      <c r="D34" s="47"/>
      <c r="E34" s="47"/>
      <c r="F34" s="47"/>
      <c r="G34" s="47"/>
      <c r="H34" s="47"/>
      <c r="I34" s="47"/>
      <c r="J34" s="88" t="s">
        <v>13</v>
      </c>
      <c r="K34" s="89">
        <v>70</v>
      </c>
      <c r="L34" s="89">
        <v>20</v>
      </c>
      <c r="M34" s="47"/>
      <c r="N34" s="47"/>
      <c r="O34" s="47"/>
      <c r="P34" s="47"/>
      <c r="Q34" s="90" t="s">
        <v>70</v>
      </c>
      <c r="R34" s="91">
        <v>6.5</v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</row>
    <row r="35" spans="1:66">
      <c r="J35" s="88" t="s">
        <v>26</v>
      </c>
      <c r="K35" s="89">
        <v>60</v>
      </c>
      <c r="L35" s="89">
        <v>3</v>
      </c>
      <c r="Q35" s="90" t="s">
        <v>70</v>
      </c>
      <c r="R35" s="91">
        <v>3</v>
      </c>
    </row>
    <row r="36" spans="1:66">
      <c r="J36" s="88" t="s">
        <v>54</v>
      </c>
      <c r="K36" s="89">
        <v>60</v>
      </c>
      <c r="L36" s="89">
        <v>30</v>
      </c>
      <c r="Q36" s="90" t="s">
        <v>70</v>
      </c>
      <c r="R36" s="91">
        <v>39.5</v>
      </c>
    </row>
    <row r="37" spans="1:66">
      <c r="J37" s="88" t="s">
        <v>56</v>
      </c>
      <c r="K37" s="89">
        <v>57</v>
      </c>
      <c r="L37" s="89">
        <v>19</v>
      </c>
      <c r="Q37" s="90" t="s">
        <v>70</v>
      </c>
      <c r="R37" s="91">
        <v>36</v>
      </c>
    </row>
    <row r="38" spans="1:66">
      <c r="J38" s="88" t="s">
        <v>37</v>
      </c>
      <c r="K38" s="89">
        <v>55</v>
      </c>
      <c r="L38" s="89">
        <v>2</v>
      </c>
      <c r="Q38" s="90" t="s">
        <v>70</v>
      </c>
      <c r="R38" s="91">
        <v>21.5</v>
      </c>
    </row>
    <row r="39" spans="1:66">
      <c r="J39" s="88" t="s">
        <v>39</v>
      </c>
      <c r="K39" s="89">
        <v>49.5</v>
      </c>
      <c r="L39" s="89">
        <v>33</v>
      </c>
      <c r="Q39" s="90" t="s">
        <v>70</v>
      </c>
      <c r="R39" s="91">
        <v>10.5</v>
      </c>
    </row>
    <row r="40" spans="1:66">
      <c r="J40" s="88" t="s">
        <v>64</v>
      </c>
      <c r="K40" s="89">
        <v>49.5</v>
      </c>
      <c r="L40" s="89">
        <v>33</v>
      </c>
      <c r="Q40" s="90" t="s">
        <v>70</v>
      </c>
      <c r="R40" s="91">
        <v>1.5</v>
      </c>
    </row>
    <row r="41" spans="1:66">
      <c r="J41" s="88" t="s">
        <v>46</v>
      </c>
      <c r="K41" s="89">
        <v>48</v>
      </c>
      <c r="L41" s="89">
        <v>16</v>
      </c>
      <c r="Q41" s="90" t="s">
        <v>70</v>
      </c>
      <c r="R41" s="91">
        <v>80</v>
      </c>
    </row>
    <row r="42" spans="1:66">
      <c r="J42" s="88" t="s">
        <v>36</v>
      </c>
      <c r="K42" s="89">
        <v>40.5</v>
      </c>
      <c r="L42" s="89">
        <v>27</v>
      </c>
      <c r="Q42" s="90" t="s">
        <v>70</v>
      </c>
      <c r="R42" s="91">
        <v>16</v>
      </c>
    </row>
    <row r="43" spans="1:66">
      <c r="J43" s="88" t="s">
        <v>33</v>
      </c>
      <c r="K43" s="89">
        <v>40</v>
      </c>
      <c r="L43" s="89">
        <v>2</v>
      </c>
      <c r="Q43" s="90" t="s">
        <v>70</v>
      </c>
      <c r="R43" s="91">
        <v>6</v>
      </c>
    </row>
    <row r="44" spans="1:66">
      <c r="J44" s="88" t="s">
        <v>14</v>
      </c>
      <c r="K44" s="89">
        <v>36</v>
      </c>
      <c r="L44" s="89">
        <v>12</v>
      </c>
      <c r="Q44" s="90" t="s">
        <v>70</v>
      </c>
      <c r="R44" s="91">
        <v>3</v>
      </c>
    </row>
    <row r="45" spans="1:66">
      <c r="J45" s="88" t="s">
        <v>157</v>
      </c>
      <c r="K45" s="89">
        <v>35</v>
      </c>
      <c r="L45" s="89">
        <v>1</v>
      </c>
      <c r="Q45" s="90" t="s">
        <v>70</v>
      </c>
      <c r="R45" s="91">
        <v>7.5</v>
      </c>
    </row>
    <row r="46" spans="1:66">
      <c r="J46" s="88" t="s">
        <v>158</v>
      </c>
      <c r="K46" s="89">
        <v>35</v>
      </c>
      <c r="L46" s="89">
        <v>1</v>
      </c>
      <c r="Q46" s="90" t="s">
        <v>70</v>
      </c>
      <c r="R46" s="91">
        <v>6</v>
      </c>
    </row>
    <row r="47" spans="1:66">
      <c r="J47" s="88" t="s">
        <v>21</v>
      </c>
      <c r="K47" s="89">
        <v>30</v>
      </c>
      <c r="L47" s="89">
        <v>10</v>
      </c>
      <c r="Q47" s="90" t="s">
        <v>70</v>
      </c>
      <c r="R47" s="91">
        <v>6</v>
      </c>
    </row>
    <row r="48" spans="1:66">
      <c r="J48" s="88" t="s">
        <v>159</v>
      </c>
      <c r="K48" s="89">
        <v>30</v>
      </c>
      <c r="L48" s="89">
        <v>6</v>
      </c>
      <c r="Q48" s="90" t="s">
        <v>71</v>
      </c>
      <c r="R48" s="91">
        <v>3</v>
      </c>
    </row>
    <row r="49" spans="10:18">
      <c r="J49" s="88" t="s">
        <v>62</v>
      </c>
      <c r="K49" s="89">
        <v>30</v>
      </c>
      <c r="L49" s="89">
        <v>10</v>
      </c>
      <c r="Q49" s="90" t="s">
        <v>71</v>
      </c>
      <c r="R49" s="91">
        <v>9.5</v>
      </c>
    </row>
    <row r="50" spans="10:18">
      <c r="J50" s="88" t="s">
        <v>10</v>
      </c>
      <c r="K50" s="89">
        <v>25</v>
      </c>
      <c r="L50" s="89">
        <v>1</v>
      </c>
      <c r="Q50" s="90" t="s">
        <v>71</v>
      </c>
      <c r="R50" s="91">
        <v>30</v>
      </c>
    </row>
    <row r="51" spans="10:18">
      <c r="J51" s="88" t="s">
        <v>145</v>
      </c>
      <c r="K51" s="89">
        <v>24</v>
      </c>
      <c r="L51" s="89">
        <v>3</v>
      </c>
      <c r="Q51" s="90" t="s">
        <v>71</v>
      </c>
      <c r="R51" s="91">
        <v>20</v>
      </c>
    </row>
    <row r="52" spans="10:18">
      <c r="J52" s="88" t="s">
        <v>44</v>
      </c>
      <c r="K52" s="89">
        <v>24</v>
      </c>
      <c r="L52" s="89">
        <v>3</v>
      </c>
      <c r="Q52" s="90" t="s">
        <v>71</v>
      </c>
      <c r="R52" s="91">
        <v>10</v>
      </c>
    </row>
    <row r="53" spans="10:18">
      <c r="J53" s="88" t="s">
        <v>160</v>
      </c>
      <c r="K53" s="89">
        <v>23</v>
      </c>
      <c r="L53" s="89">
        <v>1</v>
      </c>
      <c r="Q53" s="90" t="s">
        <v>71</v>
      </c>
      <c r="R53" s="91">
        <v>50</v>
      </c>
    </row>
    <row r="54" spans="10:18">
      <c r="J54" s="88" t="s">
        <v>161</v>
      </c>
      <c r="K54" s="89">
        <v>22</v>
      </c>
      <c r="L54" s="89">
        <v>1</v>
      </c>
      <c r="Q54" s="90" t="s">
        <v>71</v>
      </c>
      <c r="R54" s="91">
        <v>1.5</v>
      </c>
    </row>
    <row r="55" spans="10:18">
      <c r="J55" s="88" t="s">
        <v>16</v>
      </c>
      <c r="K55" s="89">
        <v>21</v>
      </c>
      <c r="L55" s="89">
        <v>7</v>
      </c>
      <c r="Q55" s="90" t="s">
        <v>71</v>
      </c>
      <c r="R55" s="91">
        <v>17</v>
      </c>
    </row>
    <row r="56" spans="10:18">
      <c r="J56" s="88" t="s">
        <v>22</v>
      </c>
      <c r="K56" s="89">
        <v>21</v>
      </c>
      <c r="L56" s="89">
        <v>5</v>
      </c>
      <c r="Q56" s="90" t="s">
        <v>71</v>
      </c>
      <c r="R56" s="91">
        <v>20</v>
      </c>
    </row>
    <row r="57" spans="10:18">
      <c r="J57" s="88" t="s">
        <v>38</v>
      </c>
      <c r="K57" s="89">
        <v>21</v>
      </c>
      <c r="L57" s="89">
        <v>14</v>
      </c>
      <c r="Q57" s="90" t="s">
        <v>71</v>
      </c>
      <c r="R57" s="91">
        <v>1.5</v>
      </c>
    </row>
    <row r="58" spans="10:18">
      <c r="J58" s="88" t="s">
        <v>28</v>
      </c>
      <c r="K58" s="89">
        <v>20</v>
      </c>
      <c r="L58" s="89">
        <v>1</v>
      </c>
      <c r="Q58" s="90" t="s">
        <v>71</v>
      </c>
      <c r="R58" s="91">
        <v>45</v>
      </c>
    </row>
    <row r="59" spans="10:18">
      <c r="J59" s="88" t="s">
        <v>31</v>
      </c>
      <c r="K59" s="89">
        <v>20</v>
      </c>
      <c r="L59" s="89">
        <v>1</v>
      </c>
      <c r="Q59" s="90" t="s">
        <v>71</v>
      </c>
      <c r="R59" s="91">
        <v>1.5</v>
      </c>
    </row>
    <row r="60" spans="10:18">
      <c r="J60" s="88" t="s">
        <v>42</v>
      </c>
      <c r="K60" s="89">
        <v>20</v>
      </c>
      <c r="L60" s="89">
        <v>1</v>
      </c>
      <c r="Q60" s="90" t="s">
        <v>71</v>
      </c>
      <c r="R60" s="91">
        <v>1.5</v>
      </c>
    </row>
    <row r="61" spans="10:18">
      <c r="J61" s="88" t="s">
        <v>49</v>
      </c>
      <c r="K61" s="89">
        <v>20</v>
      </c>
      <c r="L61" s="89">
        <v>2</v>
      </c>
      <c r="Q61" s="90" t="s">
        <v>71</v>
      </c>
      <c r="R61" s="91">
        <v>9</v>
      </c>
    </row>
    <row r="62" spans="10:18">
      <c r="J62" s="88" t="s">
        <v>140</v>
      </c>
      <c r="K62" s="89">
        <v>20</v>
      </c>
      <c r="L62" s="89">
        <v>1</v>
      </c>
      <c r="Q62" s="90" t="s">
        <v>71</v>
      </c>
      <c r="R62" s="91">
        <v>5</v>
      </c>
    </row>
    <row r="63" spans="10:18">
      <c r="J63" s="88" t="s">
        <v>47</v>
      </c>
      <c r="K63" s="89">
        <v>18</v>
      </c>
      <c r="L63" s="89">
        <v>6</v>
      </c>
      <c r="Q63" s="90" t="s">
        <v>71</v>
      </c>
      <c r="R63" s="91">
        <v>24</v>
      </c>
    </row>
    <row r="64" spans="10:18">
      <c r="J64" s="88" t="s">
        <v>11</v>
      </c>
      <c r="K64" s="89">
        <v>16</v>
      </c>
      <c r="L64" s="89">
        <v>16</v>
      </c>
      <c r="Q64" s="90" t="s">
        <v>71</v>
      </c>
      <c r="R64" s="91">
        <v>2.5</v>
      </c>
    </row>
    <row r="65" spans="10:18">
      <c r="J65" s="88" t="s">
        <v>142</v>
      </c>
      <c r="K65" s="89">
        <v>16</v>
      </c>
      <c r="L65" s="89">
        <v>2</v>
      </c>
      <c r="Q65" s="90" t="s">
        <v>71</v>
      </c>
      <c r="R65" s="91">
        <v>1.5</v>
      </c>
    </row>
    <row r="66" spans="10:18">
      <c r="J66" s="88" t="s">
        <v>50</v>
      </c>
      <c r="K66" s="89">
        <v>16</v>
      </c>
      <c r="L66" s="89">
        <v>2</v>
      </c>
      <c r="Q66" s="90" t="s">
        <v>71</v>
      </c>
      <c r="R66" s="91">
        <v>3.5</v>
      </c>
    </row>
    <row r="67" spans="10:18">
      <c r="J67" s="88" t="s">
        <v>162</v>
      </c>
      <c r="K67" s="89">
        <v>15</v>
      </c>
      <c r="L67" s="89">
        <v>1</v>
      </c>
      <c r="Q67" s="90" t="s">
        <v>71</v>
      </c>
      <c r="R67" s="91">
        <v>8</v>
      </c>
    </row>
    <row r="68" spans="10:18">
      <c r="J68" s="88" t="s">
        <v>163</v>
      </c>
      <c r="K68" s="89">
        <v>10.5</v>
      </c>
      <c r="L68" s="89">
        <v>3</v>
      </c>
      <c r="Q68" s="90" t="s">
        <v>71</v>
      </c>
      <c r="R68" s="91">
        <v>6</v>
      </c>
    </row>
    <row r="69" spans="10:18">
      <c r="J69" s="88" t="s">
        <v>164</v>
      </c>
      <c r="K69" s="89">
        <v>9</v>
      </c>
      <c r="L69" s="89">
        <v>3</v>
      </c>
      <c r="Q69" s="90" t="s">
        <v>71</v>
      </c>
      <c r="R69" s="91">
        <v>6.5</v>
      </c>
    </row>
    <row r="70" spans="10:18">
      <c r="J70" s="88" t="s">
        <v>165</v>
      </c>
      <c r="K70" s="89">
        <v>6</v>
      </c>
      <c r="L70" s="89">
        <v>2</v>
      </c>
      <c r="Q70" s="90" t="s">
        <v>72</v>
      </c>
      <c r="R70" s="91">
        <v>7</v>
      </c>
    </row>
    <row r="71" spans="10:18">
      <c r="J71" s="88" t="s">
        <v>35</v>
      </c>
      <c r="K71" s="89">
        <v>5</v>
      </c>
      <c r="L71" s="89">
        <v>3</v>
      </c>
      <c r="Q71" s="90" t="s">
        <v>72</v>
      </c>
      <c r="R71" s="91">
        <v>27</v>
      </c>
    </row>
    <row r="72" spans="10:18">
      <c r="J72" s="88" t="s">
        <v>166</v>
      </c>
      <c r="K72" s="89">
        <v>3</v>
      </c>
      <c r="L72" s="89">
        <v>1</v>
      </c>
      <c r="Q72" s="90" t="s">
        <v>72</v>
      </c>
      <c r="R72" s="91">
        <v>7</v>
      </c>
    </row>
    <row r="73" spans="10:18">
      <c r="J73" s="88" t="s">
        <v>167</v>
      </c>
      <c r="K73" s="89">
        <v>3</v>
      </c>
      <c r="L73" s="89">
        <v>1</v>
      </c>
      <c r="Q73" s="90" t="s">
        <v>72</v>
      </c>
      <c r="R73" s="91">
        <v>2.5</v>
      </c>
    </row>
    <row r="74" spans="10:18">
      <c r="Q74" s="90" t="s">
        <v>72</v>
      </c>
      <c r="R74" s="91">
        <v>23</v>
      </c>
    </row>
    <row r="75" spans="10:18">
      <c r="Q75" s="90" t="s">
        <v>72</v>
      </c>
      <c r="R75" s="91">
        <v>18</v>
      </c>
    </row>
    <row r="76" spans="10:18">
      <c r="Q76" s="90" t="s">
        <v>72</v>
      </c>
      <c r="R76" s="91">
        <v>5</v>
      </c>
    </row>
    <row r="77" spans="10:18">
      <c r="Q77" s="90" t="s">
        <v>72</v>
      </c>
      <c r="R77" s="91">
        <v>21</v>
      </c>
    </row>
    <row r="78" spans="10:18">
      <c r="Q78" s="90" t="s">
        <v>72</v>
      </c>
      <c r="R78" s="91">
        <v>11.5</v>
      </c>
    </row>
    <row r="79" spans="10:18">
      <c r="Q79" s="90" t="s">
        <v>72</v>
      </c>
      <c r="R79" s="91">
        <v>9</v>
      </c>
    </row>
    <row r="80" spans="10:18">
      <c r="Q80" s="90" t="s">
        <v>72</v>
      </c>
      <c r="R80" s="91">
        <v>1</v>
      </c>
    </row>
    <row r="81" spans="17:18">
      <c r="Q81" s="90" t="s">
        <v>72</v>
      </c>
      <c r="R81" s="91">
        <v>15</v>
      </c>
    </row>
    <row r="82" spans="17:18">
      <c r="Q82" s="90" t="s">
        <v>72</v>
      </c>
      <c r="R82" s="91">
        <v>23</v>
      </c>
    </row>
    <row r="83" spans="17:18">
      <c r="Q83" s="90" t="s">
        <v>72</v>
      </c>
      <c r="R83" s="91">
        <v>3</v>
      </c>
    </row>
    <row r="84" spans="17:18">
      <c r="Q84" s="90" t="s">
        <v>72</v>
      </c>
      <c r="R84" s="91">
        <v>10.5</v>
      </c>
    </row>
    <row r="85" spans="17:18">
      <c r="Q85" s="90" t="s">
        <v>72</v>
      </c>
      <c r="R85" s="91">
        <v>26</v>
      </c>
    </row>
    <row r="86" spans="17:18">
      <c r="Q86" s="90" t="s">
        <v>72</v>
      </c>
      <c r="R86" s="91">
        <v>13.5</v>
      </c>
    </row>
    <row r="87" spans="17:18">
      <c r="Q87" s="90" t="s">
        <v>72</v>
      </c>
      <c r="R87" s="91">
        <v>7.5</v>
      </c>
    </row>
    <row r="88" spans="17:18">
      <c r="Q88" s="90" t="s">
        <v>72</v>
      </c>
      <c r="R88" s="91">
        <v>3.5</v>
      </c>
    </row>
    <row r="89" spans="17:18">
      <c r="Q89" s="90" t="s">
        <v>72</v>
      </c>
      <c r="R89" s="91">
        <v>32</v>
      </c>
    </row>
    <row r="90" spans="17:18">
      <c r="Q90" s="90" t="s">
        <v>72</v>
      </c>
      <c r="R90" s="91">
        <v>11.5</v>
      </c>
    </row>
    <row r="91" spans="17:18">
      <c r="Q91" s="90" t="s">
        <v>72</v>
      </c>
      <c r="R91" s="91">
        <v>6</v>
      </c>
    </row>
    <row r="92" spans="17:18">
      <c r="Q92" s="90" t="s">
        <v>72</v>
      </c>
      <c r="R92" s="91">
        <v>10.5</v>
      </c>
    </row>
    <row r="93" spans="17:18">
      <c r="Q93" s="90" t="s">
        <v>72</v>
      </c>
      <c r="R93" s="91">
        <v>6</v>
      </c>
    </row>
    <row r="94" spans="17:18">
      <c r="Q94" s="90" t="s">
        <v>72</v>
      </c>
      <c r="R94" s="91">
        <v>3</v>
      </c>
    </row>
    <row r="95" spans="17:18">
      <c r="Q95" s="90" t="s">
        <v>72</v>
      </c>
      <c r="R95" s="91">
        <v>1.5</v>
      </c>
    </row>
    <row r="96" spans="17:18">
      <c r="Q96" s="90" t="s">
        <v>72</v>
      </c>
      <c r="R96" s="91">
        <v>2.5</v>
      </c>
    </row>
    <row r="97" spans="17:18">
      <c r="Q97" s="90" t="s">
        <v>72</v>
      </c>
      <c r="R97" s="91">
        <v>1.5</v>
      </c>
    </row>
    <row r="98" spans="17:18">
      <c r="Q98" s="90" t="s">
        <v>72</v>
      </c>
      <c r="R98" s="91">
        <v>1.5</v>
      </c>
    </row>
    <row r="99" spans="17:18">
      <c r="Q99" s="90" t="s">
        <v>72</v>
      </c>
      <c r="R99" s="91">
        <v>6</v>
      </c>
    </row>
    <row r="100" spans="17:18">
      <c r="Q100" s="90" t="s">
        <v>72</v>
      </c>
      <c r="R100" s="91">
        <v>31.5</v>
      </c>
    </row>
    <row r="101" spans="17:18">
      <c r="Q101" s="90" t="s">
        <v>72</v>
      </c>
      <c r="R101" s="91">
        <v>18</v>
      </c>
    </row>
    <row r="102" spans="17:18">
      <c r="Q102" s="90" t="s">
        <v>72</v>
      </c>
      <c r="R102" s="91">
        <v>12</v>
      </c>
    </row>
    <row r="103" spans="17:18">
      <c r="Q103" s="90" t="s">
        <v>72</v>
      </c>
      <c r="R103" s="91">
        <v>23</v>
      </c>
    </row>
    <row r="104" spans="17:18">
      <c r="Q104" s="90" t="s">
        <v>72</v>
      </c>
      <c r="R104" s="91">
        <v>20</v>
      </c>
    </row>
    <row r="105" spans="17:18">
      <c r="Q105" s="90" t="s">
        <v>72</v>
      </c>
      <c r="R105" s="91">
        <v>29.5</v>
      </c>
    </row>
    <row r="106" spans="17:18">
      <c r="Q106" s="90" t="s">
        <v>72</v>
      </c>
      <c r="R106" s="91">
        <v>21</v>
      </c>
    </row>
    <row r="107" spans="17:18">
      <c r="Q107" s="90" t="s">
        <v>72</v>
      </c>
      <c r="R107" s="91">
        <v>4.5</v>
      </c>
    </row>
    <row r="108" spans="17:18">
      <c r="Q108" s="90" t="s">
        <v>72</v>
      </c>
      <c r="R108" s="91">
        <v>3</v>
      </c>
    </row>
    <row r="109" spans="17:18">
      <c r="Q109" s="90" t="s">
        <v>72</v>
      </c>
      <c r="R109" s="91">
        <v>28</v>
      </c>
    </row>
    <row r="110" spans="17:18">
      <c r="Q110" s="90" t="s">
        <v>72</v>
      </c>
      <c r="R110" s="91">
        <v>12</v>
      </c>
    </row>
    <row r="111" spans="17:18">
      <c r="Q111" s="90" t="s">
        <v>72</v>
      </c>
      <c r="R111" s="91">
        <v>17</v>
      </c>
    </row>
    <row r="112" spans="17:18">
      <c r="Q112" s="90" t="s">
        <v>72</v>
      </c>
      <c r="R112" s="91">
        <v>9</v>
      </c>
    </row>
    <row r="113" spans="17:18">
      <c r="Q113" s="90" t="s">
        <v>72</v>
      </c>
      <c r="R113" s="91">
        <v>3</v>
      </c>
    </row>
    <row r="114" spans="17:18">
      <c r="Q114" s="90" t="s">
        <v>73</v>
      </c>
      <c r="R114" s="91">
        <v>11</v>
      </c>
    </row>
    <row r="115" spans="17:18">
      <c r="Q115" s="90" t="s">
        <v>73</v>
      </c>
      <c r="R115" s="91">
        <v>6</v>
      </c>
    </row>
    <row r="116" spans="17:18">
      <c r="Q116" s="90" t="s">
        <v>73</v>
      </c>
      <c r="R116" s="91">
        <v>12</v>
      </c>
    </row>
    <row r="117" spans="17:18">
      <c r="Q117" s="90" t="s">
        <v>73</v>
      </c>
      <c r="R117" s="91">
        <v>32</v>
      </c>
    </row>
    <row r="118" spans="17:18">
      <c r="Q118" s="90" t="s">
        <v>73</v>
      </c>
      <c r="R118" s="91">
        <v>3</v>
      </c>
    </row>
    <row r="119" spans="17:18">
      <c r="Q119" s="90" t="s">
        <v>73</v>
      </c>
      <c r="R119" s="91">
        <v>66</v>
      </c>
    </row>
    <row r="120" spans="17:18">
      <c r="Q120" s="90" t="s">
        <v>73</v>
      </c>
      <c r="R120" s="91">
        <v>34</v>
      </c>
    </row>
    <row r="121" spans="17:18">
      <c r="Q121" s="90" t="s">
        <v>73</v>
      </c>
      <c r="R121" s="91">
        <v>28</v>
      </c>
    </row>
    <row r="122" spans="17:18">
      <c r="Q122" s="90" t="s">
        <v>73</v>
      </c>
      <c r="R122" s="91">
        <v>6.5</v>
      </c>
    </row>
    <row r="123" spans="17:18">
      <c r="Q123" s="90" t="s">
        <v>73</v>
      </c>
      <c r="R123" s="91">
        <v>3</v>
      </c>
    </row>
    <row r="124" spans="17:18">
      <c r="Q124" s="90" t="s">
        <v>73</v>
      </c>
      <c r="R124" s="91">
        <v>29</v>
      </c>
    </row>
    <row r="125" spans="17:18">
      <c r="Q125" s="90" t="s">
        <v>73</v>
      </c>
      <c r="R125" s="91">
        <v>9</v>
      </c>
    </row>
    <row r="126" spans="17:18">
      <c r="Q126" s="90" t="s">
        <v>73</v>
      </c>
      <c r="R126" s="91">
        <v>4.5</v>
      </c>
    </row>
    <row r="127" spans="17:18">
      <c r="Q127" s="90" t="s">
        <v>73</v>
      </c>
      <c r="R127" s="91">
        <v>6</v>
      </c>
    </row>
    <row r="128" spans="17:18">
      <c r="Q128" s="90" t="s">
        <v>73</v>
      </c>
      <c r="R128" s="91">
        <v>5.5</v>
      </c>
    </row>
    <row r="129" spans="17:18">
      <c r="Q129" s="90" t="s">
        <v>73</v>
      </c>
      <c r="R129" s="91">
        <v>26.5</v>
      </c>
    </row>
    <row r="130" spans="17:18">
      <c r="Q130" s="90" t="s">
        <v>73</v>
      </c>
      <c r="R130" s="91">
        <v>13.5</v>
      </c>
    </row>
    <row r="131" spans="17:18">
      <c r="Q131" s="90" t="s">
        <v>73</v>
      </c>
      <c r="R131" s="91">
        <v>10.5</v>
      </c>
    </row>
    <row r="132" spans="17:18">
      <c r="Q132" s="90" t="s">
        <v>73</v>
      </c>
      <c r="R132" s="91">
        <v>40</v>
      </c>
    </row>
    <row r="133" spans="17:18">
      <c r="Q133" s="90" t="s">
        <v>73</v>
      </c>
      <c r="R133" s="91">
        <v>37</v>
      </c>
    </row>
    <row r="134" spans="17:18">
      <c r="Q134" s="90" t="s">
        <v>73</v>
      </c>
      <c r="R134" s="91">
        <v>2.5</v>
      </c>
    </row>
    <row r="135" spans="17:18">
      <c r="Q135" s="90" t="s">
        <v>73</v>
      </c>
      <c r="R135" s="91">
        <v>5</v>
      </c>
    </row>
    <row r="136" spans="17:18">
      <c r="Q136" s="90" t="s">
        <v>73</v>
      </c>
      <c r="R136" s="91">
        <v>10.5</v>
      </c>
    </row>
    <row r="137" spans="17:18">
      <c r="Q137" s="90" t="s">
        <v>73</v>
      </c>
      <c r="R137" s="91">
        <v>28</v>
      </c>
    </row>
    <row r="138" spans="17:18">
      <c r="Q138" s="90" t="s">
        <v>73</v>
      </c>
      <c r="R138" s="91">
        <v>21</v>
      </c>
    </row>
    <row r="139" spans="17:18">
      <c r="Q139" s="90" t="s">
        <v>73</v>
      </c>
      <c r="R139" s="91">
        <v>21</v>
      </c>
    </row>
    <row r="140" spans="17:18">
      <c r="Q140" s="90" t="s">
        <v>73</v>
      </c>
      <c r="R140" s="91">
        <v>24.5</v>
      </c>
    </row>
    <row r="141" spans="17:18">
      <c r="Q141" s="90" t="s">
        <v>73</v>
      </c>
      <c r="R141" s="91">
        <v>26.5</v>
      </c>
    </row>
    <row r="142" spans="17:18">
      <c r="Q142" s="90" t="s">
        <v>73</v>
      </c>
      <c r="R142" s="91">
        <v>13.5</v>
      </c>
    </row>
    <row r="143" spans="17:18">
      <c r="Q143" s="90" t="s">
        <v>73</v>
      </c>
      <c r="R143" s="91">
        <v>30</v>
      </c>
    </row>
    <row r="144" spans="17:18">
      <c r="Q144" s="90" t="s">
        <v>73</v>
      </c>
      <c r="R144" s="91">
        <v>15</v>
      </c>
    </row>
    <row r="145" spans="17:18">
      <c r="Q145" s="90" t="s">
        <v>73</v>
      </c>
      <c r="R145" s="91">
        <v>14</v>
      </c>
    </row>
    <row r="146" spans="17:18">
      <c r="Q146" s="90" t="s">
        <v>73</v>
      </c>
      <c r="R146" s="91">
        <v>1.5</v>
      </c>
    </row>
    <row r="147" spans="17:18">
      <c r="Q147" s="90" t="s">
        <v>73</v>
      </c>
      <c r="R147" s="91">
        <v>20</v>
      </c>
    </row>
    <row r="148" spans="17:18">
      <c r="Q148" s="90" t="s">
        <v>73</v>
      </c>
      <c r="R148" s="91">
        <v>26</v>
      </c>
    </row>
    <row r="149" spans="17:18">
      <c r="Q149" s="90" t="s">
        <v>73</v>
      </c>
      <c r="R149" s="91">
        <v>6</v>
      </c>
    </row>
    <row r="150" spans="17:18">
      <c r="Q150" s="90" t="s">
        <v>73</v>
      </c>
      <c r="R150" s="91">
        <v>39.5</v>
      </c>
    </row>
    <row r="151" spans="17:18">
      <c r="Q151" s="90" t="s">
        <v>73</v>
      </c>
      <c r="R151" s="91">
        <v>5</v>
      </c>
    </row>
    <row r="152" spans="17:18">
      <c r="Q152" s="90" t="s">
        <v>73</v>
      </c>
      <c r="R152" s="91">
        <v>21.5</v>
      </c>
    </row>
    <row r="153" spans="17:18">
      <c r="Q153" s="90" t="s">
        <v>73</v>
      </c>
      <c r="R153" s="91">
        <v>20</v>
      </c>
    </row>
    <row r="154" spans="17:18">
      <c r="Q154" s="90" t="s">
        <v>73</v>
      </c>
      <c r="R154" s="91">
        <v>1.5</v>
      </c>
    </row>
    <row r="155" spans="17:18">
      <c r="Q155" s="90" t="s">
        <v>73</v>
      </c>
      <c r="R155" s="91">
        <v>26</v>
      </c>
    </row>
    <row r="156" spans="17:18">
      <c r="Q156" s="90" t="s">
        <v>73</v>
      </c>
      <c r="R156" s="91">
        <v>28</v>
      </c>
    </row>
    <row r="157" spans="17:18">
      <c r="Q157" s="90" t="s">
        <v>73</v>
      </c>
      <c r="R157" s="91">
        <v>26</v>
      </c>
    </row>
    <row r="158" spans="17:18">
      <c r="Q158" s="90" t="s">
        <v>73</v>
      </c>
      <c r="R158" s="91">
        <v>3</v>
      </c>
    </row>
    <row r="159" spans="17:18">
      <c r="Q159" s="90" t="s">
        <v>73</v>
      </c>
      <c r="R159" s="91">
        <v>10</v>
      </c>
    </row>
    <row r="160" spans="17:18">
      <c r="Q160" s="90" t="s">
        <v>73</v>
      </c>
      <c r="R160" s="91">
        <v>8.5</v>
      </c>
    </row>
    <row r="161" spans="17:18">
      <c r="Q161" s="90" t="s">
        <v>73</v>
      </c>
      <c r="R161" s="91">
        <v>1.5</v>
      </c>
    </row>
    <row r="162" spans="17:18">
      <c r="Q162" s="90" t="s">
        <v>73</v>
      </c>
      <c r="R162" s="91">
        <v>12.5</v>
      </c>
    </row>
    <row r="163" spans="17:18">
      <c r="Q163" s="90" t="s">
        <v>73</v>
      </c>
      <c r="R163" s="91">
        <v>3</v>
      </c>
    </row>
    <row r="164" spans="17:18">
      <c r="Q164" s="90" t="s">
        <v>73</v>
      </c>
      <c r="R164" s="91">
        <v>29.5</v>
      </c>
    </row>
    <row r="165" spans="17:18">
      <c r="Q165" s="90" t="s">
        <v>73</v>
      </c>
      <c r="R165" s="91">
        <v>28.5</v>
      </c>
    </row>
    <row r="166" spans="17:18">
      <c r="Q166" s="90" t="s">
        <v>73</v>
      </c>
      <c r="R166" s="91">
        <v>11.5</v>
      </c>
    </row>
    <row r="167" spans="17:18">
      <c r="Q167" s="90" t="s">
        <v>73</v>
      </c>
      <c r="R167" s="91">
        <v>30</v>
      </c>
    </row>
    <row r="168" spans="17:18">
      <c r="Q168" s="90" t="s">
        <v>73</v>
      </c>
      <c r="R168" s="91">
        <v>12</v>
      </c>
    </row>
    <row r="169" spans="17:18">
      <c r="Q169" s="90" t="s">
        <v>73</v>
      </c>
      <c r="R169" s="91">
        <v>20</v>
      </c>
    </row>
    <row r="170" spans="17:18">
      <c r="Q170" s="90" t="s">
        <v>73</v>
      </c>
      <c r="R170" s="91">
        <v>20</v>
      </c>
    </row>
    <row r="171" spans="17:18">
      <c r="Q171" s="90" t="s">
        <v>73</v>
      </c>
      <c r="R171" s="91">
        <v>70</v>
      </c>
    </row>
    <row r="172" spans="17:18">
      <c r="Q172" s="90" t="s">
        <v>73</v>
      </c>
      <c r="R172" s="91">
        <v>3</v>
      </c>
    </row>
    <row r="173" spans="17:18">
      <c r="Q173" s="90" t="s">
        <v>73</v>
      </c>
      <c r="R173" s="91">
        <v>24.5</v>
      </c>
    </row>
    <row r="174" spans="17:18">
      <c r="Q174" s="90" t="s">
        <v>73</v>
      </c>
      <c r="R174" s="91">
        <v>6</v>
      </c>
    </row>
    <row r="175" spans="17:18">
      <c r="Q175" s="90" t="s">
        <v>73</v>
      </c>
      <c r="R175" s="91">
        <v>20</v>
      </c>
    </row>
    <row r="176" spans="17:18">
      <c r="Q176" s="90" t="s">
        <v>73</v>
      </c>
      <c r="R176" s="91">
        <v>8</v>
      </c>
    </row>
    <row r="177" spans="17:18">
      <c r="Q177" s="90" t="s">
        <v>73</v>
      </c>
      <c r="R177" s="91">
        <v>7.5</v>
      </c>
    </row>
    <row r="178" spans="17:18">
      <c r="Q178" s="90" t="s">
        <v>73</v>
      </c>
      <c r="R178" s="91">
        <v>10.5</v>
      </c>
    </row>
    <row r="179" spans="17:18">
      <c r="Q179" s="90" t="s">
        <v>73</v>
      </c>
      <c r="R179" s="91">
        <v>18</v>
      </c>
    </row>
    <row r="180" spans="17:18">
      <c r="Q180" s="90" t="s">
        <v>73</v>
      </c>
      <c r="R180" s="91">
        <v>3</v>
      </c>
    </row>
    <row r="181" spans="17:18">
      <c r="Q181" s="90" t="s">
        <v>73</v>
      </c>
      <c r="R181" s="91">
        <v>11</v>
      </c>
    </row>
    <row r="182" spans="17:18">
      <c r="Q182" s="90" t="s">
        <v>73</v>
      </c>
      <c r="R182" s="91">
        <v>4.5</v>
      </c>
    </row>
    <row r="183" spans="17:18">
      <c r="Q183" s="90" t="s">
        <v>73</v>
      </c>
      <c r="R183" s="91">
        <v>4.5</v>
      </c>
    </row>
    <row r="184" spans="17:18">
      <c r="Q184" s="90" t="s">
        <v>73</v>
      </c>
      <c r="R184" s="91">
        <v>1.5</v>
      </c>
    </row>
    <row r="185" spans="17:18">
      <c r="Q185" s="90" t="s">
        <v>73</v>
      </c>
      <c r="R185" s="91">
        <v>22</v>
      </c>
    </row>
    <row r="186" spans="17:18">
      <c r="Q186" s="90" t="s">
        <v>73</v>
      </c>
      <c r="R186" s="91">
        <v>15</v>
      </c>
    </row>
    <row r="187" spans="17:18">
      <c r="Q187" s="90" t="s">
        <v>73</v>
      </c>
      <c r="R187" s="91">
        <v>1.5</v>
      </c>
    </row>
    <row r="188" spans="17:18">
      <c r="Q188" s="90" t="s">
        <v>73</v>
      </c>
      <c r="R188" s="91">
        <v>9</v>
      </c>
    </row>
    <row r="189" spans="17:18">
      <c r="Q189" s="90" t="s">
        <v>73</v>
      </c>
      <c r="R189" s="91">
        <v>29</v>
      </c>
    </row>
    <row r="190" spans="17:18">
      <c r="Q190" s="90" t="s">
        <v>73</v>
      </c>
      <c r="R190" s="91">
        <v>14</v>
      </c>
    </row>
    <row r="191" spans="17:18">
      <c r="Q191" s="90" t="s">
        <v>74</v>
      </c>
      <c r="R191" s="91">
        <v>58.5</v>
      </c>
    </row>
    <row r="192" spans="17:18">
      <c r="Q192" s="90" t="s">
        <v>74</v>
      </c>
      <c r="R192" s="91">
        <v>4.5</v>
      </c>
    </row>
    <row r="193" spans="17:18">
      <c r="Q193" s="90" t="s">
        <v>74</v>
      </c>
      <c r="R193" s="91">
        <v>23.5</v>
      </c>
    </row>
    <row r="194" spans="17:18">
      <c r="Q194" s="90" t="s">
        <v>74</v>
      </c>
      <c r="R194" s="91">
        <v>11</v>
      </c>
    </row>
    <row r="195" spans="17:18">
      <c r="Q195" s="90" t="s">
        <v>74</v>
      </c>
      <c r="R195" s="91">
        <v>2.5</v>
      </c>
    </row>
    <row r="196" spans="17:18">
      <c r="Q196" s="90" t="s">
        <v>74</v>
      </c>
      <c r="R196" s="91">
        <v>20</v>
      </c>
    </row>
    <row r="197" spans="17:18">
      <c r="Q197" s="90" t="s">
        <v>74</v>
      </c>
      <c r="R197" s="91">
        <v>1.5</v>
      </c>
    </row>
    <row r="198" spans="17:18">
      <c r="Q198" s="90" t="s">
        <v>74</v>
      </c>
      <c r="R198" s="91">
        <v>23</v>
      </c>
    </row>
    <row r="199" spans="17:18">
      <c r="Q199" s="90" t="s">
        <v>74</v>
      </c>
      <c r="R199" s="91">
        <v>24.5</v>
      </c>
    </row>
    <row r="200" spans="17:18">
      <c r="Q200" s="90" t="s">
        <v>74</v>
      </c>
      <c r="R200" s="91">
        <v>11</v>
      </c>
    </row>
    <row r="201" spans="17:18">
      <c r="Q201" s="90" t="s">
        <v>74</v>
      </c>
      <c r="R201" s="91">
        <v>12</v>
      </c>
    </row>
    <row r="202" spans="17:18">
      <c r="Q202" s="90" t="s">
        <v>74</v>
      </c>
      <c r="R202" s="91">
        <v>22.5</v>
      </c>
    </row>
    <row r="203" spans="17:18">
      <c r="Q203" s="90" t="s">
        <v>74</v>
      </c>
      <c r="R203" s="91">
        <v>3</v>
      </c>
    </row>
    <row r="204" spans="17:18">
      <c r="Q204" s="90" t="s">
        <v>74</v>
      </c>
      <c r="R204" s="91">
        <v>23.5</v>
      </c>
    </row>
    <row r="205" spans="17:18">
      <c r="Q205" s="90" t="s">
        <v>74</v>
      </c>
      <c r="R205" s="91">
        <v>21.5</v>
      </c>
    </row>
    <row r="206" spans="17:18">
      <c r="Q206" s="90" t="s">
        <v>74</v>
      </c>
      <c r="R206" s="91">
        <v>41</v>
      </c>
    </row>
    <row r="207" spans="17:18">
      <c r="Q207" s="90" t="s">
        <v>74</v>
      </c>
      <c r="R207" s="91">
        <v>6</v>
      </c>
    </row>
    <row r="208" spans="17:18">
      <c r="Q208" s="90" t="s">
        <v>74</v>
      </c>
      <c r="R208" s="91">
        <v>7.5</v>
      </c>
    </row>
    <row r="209" spans="17:18">
      <c r="Q209" s="90" t="s">
        <v>74</v>
      </c>
      <c r="R209" s="91">
        <v>25</v>
      </c>
    </row>
    <row r="210" spans="17:18">
      <c r="Q210" s="90" t="s">
        <v>74</v>
      </c>
      <c r="R210" s="91">
        <v>26.5</v>
      </c>
    </row>
    <row r="211" spans="17:18">
      <c r="Q211" s="90" t="s">
        <v>74</v>
      </c>
      <c r="R211" s="91">
        <v>35.5</v>
      </c>
    </row>
    <row r="212" spans="17:18">
      <c r="Q212" s="90" t="s">
        <v>74</v>
      </c>
      <c r="R212" s="91">
        <v>28</v>
      </c>
    </row>
    <row r="213" spans="17:18">
      <c r="Q213" s="90" t="s">
        <v>74</v>
      </c>
      <c r="R213" s="91">
        <v>20</v>
      </c>
    </row>
    <row r="214" spans="17:18">
      <c r="Q214" s="90" t="s">
        <v>74</v>
      </c>
      <c r="R214" s="91">
        <v>23.5</v>
      </c>
    </row>
    <row r="215" spans="17:18">
      <c r="Q215" s="90" t="s">
        <v>74</v>
      </c>
      <c r="R215" s="91">
        <v>25.5</v>
      </c>
    </row>
    <row r="216" spans="17:18">
      <c r="Q216" s="90" t="s">
        <v>74</v>
      </c>
      <c r="R216" s="91">
        <v>7.5</v>
      </c>
    </row>
    <row r="217" spans="17:18">
      <c r="Q217" s="90" t="s">
        <v>74</v>
      </c>
      <c r="R217" s="91">
        <v>28</v>
      </c>
    </row>
    <row r="218" spans="17:18">
      <c r="Q218" s="90" t="s">
        <v>74</v>
      </c>
      <c r="R218" s="91">
        <v>32</v>
      </c>
    </row>
    <row r="219" spans="17:18">
      <c r="Q219" s="90" t="s">
        <v>74</v>
      </c>
      <c r="R219" s="91">
        <v>4</v>
      </c>
    </row>
    <row r="220" spans="17:18">
      <c r="Q220" s="90" t="s">
        <v>74</v>
      </c>
      <c r="R220" s="91">
        <v>6</v>
      </c>
    </row>
    <row r="221" spans="17:18">
      <c r="Q221" s="90" t="s">
        <v>74</v>
      </c>
      <c r="R221" s="91">
        <v>1.5</v>
      </c>
    </row>
    <row r="222" spans="17:18">
      <c r="Q222" s="90" t="s">
        <v>74</v>
      </c>
      <c r="R222" s="91">
        <v>9</v>
      </c>
    </row>
    <row r="223" spans="17:18">
      <c r="Q223" s="90" t="s">
        <v>74</v>
      </c>
      <c r="R223" s="91">
        <v>6</v>
      </c>
    </row>
    <row r="224" spans="17:18">
      <c r="Q224" s="90" t="s">
        <v>74</v>
      </c>
      <c r="R224" s="91">
        <v>60</v>
      </c>
    </row>
    <row r="225" spans="17:18">
      <c r="Q225" s="90" t="s">
        <v>74</v>
      </c>
      <c r="R225" s="91">
        <v>29.5</v>
      </c>
    </row>
    <row r="226" spans="17:18">
      <c r="Q226" s="90" t="s">
        <v>74</v>
      </c>
      <c r="R226" s="91">
        <v>23</v>
      </c>
    </row>
    <row r="227" spans="17:18">
      <c r="Q227" s="90" t="s">
        <v>74</v>
      </c>
      <c r="R227" s="91">
        <v>35</v>
      </c>
    </row>
    <row r="228" spans="17:18">
      <c r="Q228" s="90" t="s">
        <v>74</v>
      </c>
      <c r="R228" s="91">
        <v>6</v>
      </c>
    </row>
    <row r="229" spans="17:18">
      <c r="Q229" s="90" t="s">
        <v>74</v>
      </c>
      <c r="R229" s="91">
        <v>6</v>
      </c>
    </row>
    <row r="230" spans="17:18">
      <c r="Q230" s="90" t="s">
        <v>74</v>
      </c>
      <c r="R230" s="91">
        <v>10.5</v>
      </c>
    </row>
    <row r="231" spans="17:18">
      <c r="Q231" s="90" t="s">
        <v>74</v>
      </c>
      <c r="R231" s="91">
        <v>31</v>
      </c>
    </row>
    <row r="232" spans="17:18">
      <c r="Q232" s="90" t="s">
        <v>74</v>
      </c>
      <c r="R232" s="91">
        <v>20</v>
      </c>
    </row>
    <row r="233" spans="17:18">
      <c r="Q233" s="90" t="s">
        <v>74</v>
      </c>
      <c r="R233" s="91">
        <v>24.5</v>
      </c>
    </row>
    <row r="234" spans="17:18">
      <c r="Q234" s="90" t="s">
        <v>74</v>
      </c>
      <c r="R234" s="91">
        <v>23</v>
      </c>
    </row>
    <row r="235" spans="17:18">
      <c r="Q235" s="90" t="s">
        <v>74</v>
      </c>
      <c r="R235" s="91">
        <v>3</v>
      </c>
    </row>
    <row r="236" spans="17:18">
      <c r="Q236" s="90" t="s">
        <v>74</v>
      </c>
      <c r="R236" s="91">
        <v>3</v>
      </c>
    </row>
    <row r="237" spans="17:18">
      <c r="Q237" s="90" t="s">
        <v>74</v>
      </c>
      <c r="R237" s="91">
        <v>15.5</v>
      </c>
    </row>
    <row r="238" spans="17:18">
      <c r="Q238" s="90" t="s">
        <v>74</v>
      </c>
      <c r="R238" s="91">
        <v>9.5</v>
      </c>
    </row>
    <row r="239" spans="17:18">
      <c r="Q239" s="90" t="s">
        <v>74</v>
      </c>
      <c r="R239" s="91">
        <v>20</v>
      </c>
    </row>
    <row r="240" spans="17:18">
      <c r="Q240" s="90" t="s">
        <v>74</v>
      </c>
      <c r="R240" s="91">
        <v>5</v>
      </c>
    </row>
    <row r="241" spans="17:18">
      <c r="Q241" s="90" t="s">
        <v>74</v>
      </c>
      <c r="R241" s="91">
        <v>23</v>
      </c>
    </row>
    <row r="242" spans="17:18">
      <c r="Q242" s="90" t="s">
        <v>74</v>
      </c>
      <c r="R242" s="91">
        <v>10.5</v>
      </c>
    </row>
    <row r="243" spans="17:18">
      <c r="Q243" s="90" t="s">
        <v>74</v>
      </c>
      <c r="R243" s="91">
        <v>24</v>
      </c>
    </row>
    <row r="244" spans="17:18">
      <c r="Q244" s="90" t="s">
        <v>74</v>
      </c>
      <c r="R244" s="91">
        <v>1.5</v>
      </c>
    </row>
    <row r="245" spans="17:18">
      <c r="Q245" s="90" t="s">
        <v>74</v>
      </c>
      <c r="R245" s="91">
        <v>6</v>
      </c>
    </row>
    <row r="246" spans="17:18">
      <c r="Q246" s="90" t="s">
        <v>74</v>
      </c>
      <c r="R246" s="91">
        <v>6</v>
      </c>
    </row>
    <row r="247" spans="17:18">
      <c r="Q247" s="90" t="s">
        <v>74</v>
      </c>
      <c r="R247" s="91">
        <v>3</v>
      </c>
    </row>
    <row r="248" spans="17:18">
      <c r="Q248" s="90" t="s">
        <v>74</v>
      </c>
      <c r="R248" s="91">
        <v>8</v>
      </c>
    </row>
    <row r="249" spans="17:18">
      <c r="Q249" s="90" t="s">
        <v>74</v>
      </c>
      <c r="R249" s="91">
        <v>21.5</v>
      </c>
    </row>
    <row r="250" spans="17:18">
      <c r="Q250" s="90" t="s">
        <v>74</v>
      </c>
      <c r="R250" s="91">
        <v>12</v>
      </c>
    </row>
    <row r="251" spans="17:18">
      <c r="Q251" s="90" t="s">
        <v>74</v>
      </c>
      <c r="R251" s="91">
        <v>6</v>
      </c>
    </row>
    <row r="252" spans="17:18">
      <c r="Q252" s="90" t="s">
        <v>74</v>
      </c>
      <c r="R252" s="91">
        <v>12</v>
      </c>
    </row>
    <row r="253" spans="17:18">
      <c r="Q253" s="90" t="s">
        <v>74</v>
      </c>
      <c r="R253" s="91">
        <v>2</v>
      </c>
    </row>
    <row r="254" spans="17:18">
      <c r="Q254" s="90" t="s">
        <v>74</v>
      </c>
      <c r="R254" s="91">
        <v>13.5</v>
      </c>
    </row>
    <row r="255" spans="17:18">
      <c r="Q255" s="90" t="s">
        <v>74</v>
      </c>
      <c r="R255" s="91">
        <v>7.5</v>
      </c>
    </row>
    <row r="256" spans="17:18">
      <c r="Q256" s="90" t="s">
        <v>74</v>
      </c>
      <c r="R256" s="91">
        <v>30.5</v>
      </c>
    </row>
    <row r="257" spans="17:18">
      <c r="Q257" s="90" t="s">
        <v>74</v>
      </c>
      <c r="R257" s="91">
        <v>23</v>
      </c>
    </row>
    <row r="258" spans="17:18">
      <c r="Q258" s="90" t="s">
        <v>74</v>
      </c>
      <c r="R258" s="91">
        <v>6</v>
      </c>
    </row>
    <row r="259" spans="17:18">
      <c r="Q259" s="90" t="s">
        <v>74</v>
      </c>
      <c r="R259" s="91">
        <v>3</v>
      </c>
    </row>
    <row r="260" spans="17:18">
      <c r="Q260" s="90" t="s">
        <v>74</v>
      </c>
      <c r="R260" s="91">
        <v>46</v>
      </c>
    </row>
    <row r="261" spans="17:18">
      <c r="Q261" s="90" t="s">
        <v>74</v>
      </c>
      <c r="R261" s="91">
        <v>4.5</v>
      </c>
    </row>
    <row r="262" spans="17:18">
      <c r="Q262" s="90" t="s">
        <v>74</v>
      </c>
      <c r="R262" s="91">
        <v>7.5</v>
      </c>
    </row>
    <row r="263" spans="17:18">
      <c r="Q263" s="90" t="s">
        <v>74</v>
      </c>
      <c r="R263" s="91">
        <v>3</v>
      </c>
    </row>
    <row r="264" spans="17:18">
      <c r="Q264" s="90" t="s">
        <v>74</v>
      </c>
      <c r="R264" s="91">
        <v>27.5</v>
      </c>
    </row>
    <row r="265" spans="17:18">
      <c r="Q265" s="90" t="s">
        <v>74</v>
      </c>
      <c r="R265" s="91">
        <v>38.5</v>
      </c>
    </row>
    <row r="266" spans="17:18">
      <c r="Q266" s="90" t="s">
        <v>74</v>
      </c>
      <c r="R266" s="91">
        <v>3</v>
      </c>
    </row>
    <row r="267" spans="17:18">
      <c r="Q267" s="90" t="s">
        <v>74</v>
      </c>
      <c r="R267" s="91">
        <v>4</v>
      </c>
    </row>
    <row r="268" spans="17:18">
      <c r="Q268" s="90" t="s">
        <v>74</v>
      </c>
      <c r="R268" s="91">
        <v>6</v>
      </c>
    </row>
    <row r="269" spans="17:18">
      <c r="Q269" s="90" t="s">
        <v>74</v>
      </c>
      <c r="R269" s="91">
        <v>20</v>
      </c>
    </row>
    <row r="270" spans="17:18">
      <c r="Q270" s="90" t="s">
        <v>74</v>
      </c>
      <c r="R270" s="91">
        <v>33.5</v>
      </c>
    </row>
    <row r="271" spans="17:18">
      <c r="Q271" s="90" t="s">
        <v>74</v>
      </c>
      <c r="R271" s="91">
        <v>9</v>
      </c>
    </row>
    <row r="272" spans="17:18">
      <c r="Q272" s="90" t="s">
        <v>74</v>
      </c>
      <c r="R272" s="91">
        <v>34</v>
      </c>
    </row>
    <row r="273" spans="17:18">
      <c r="Q273" s="90" t="s">
        <v>74</v>
      </c>
      <c r="R273" s="91">
        <v>25</v>
      </c>
    </row>
    <row r="274" spans="17:18">
      <c r="Q274" s="90" t="s">
        <v>74</v>
      </c>
      <c r="R274" s="91">
        <v>20</v>
      </c>
    </row>
    <row r="275" spans="17:18">
      <c r="Q275" s="90" t="s">
        <v>74</v>
      </c>
      <c r="R275" s="91">
        <v>40.5</v>
      </c>
    </row>
    <row r="276" spans="17:18">
      <c r="Q276" s="90" t="s">
        <v>74</v>
      </c>
      <c r="R276" s="91">
        <v>4.5</v>
      </c>
    </row>
    <row r="277" spans="17:18">
      <c r="Q277" s="90" t="s">
        <v>74</v>
      </c>
      <c r="R277" s="91">
        <v>16.5</v>
      </c>
    </row>
    <row r="278" spans="17:18">
      <c r="Q278" s="90" t="s">
        <v>74</v>
      </c>
      <c r="R278" s="91">
        <v>6</v>
      </c>
    </row>
    <row r="279" spans="17:18">
      <c r="Q279" s="90" t="s">
        <v>74</v>
      </c>
      <c r="R279" s="91">
        <v>28</v>
      </c>
    </row>
    <row r="280" spans="17:18">
      <c r="Q280" s="90" t="s">
        <v>74</v>
      </c>
      <c r="R280" s="91">
        <v>3</v>
      </c>
    </row>
    <row r="281" spans="17:18">
      <c r="Q281" s="90" t="s">
        <v>74</v>
      </c>
      <c r="R281" s="91">
        <v>10.5</v>
      </c>
    </row>
    <row r="282" spans="17:18">
      <c r="Q282" s="90" t="s">
        <v>74</v>
      </c>
      <c r="R282" s="91">
        <v>3</v>
      </c>
    </row>
    <row r="283" spans="17:18">
      <c r="Q283" s="90" t="s">
        <v>74</v>
      </c>
      <c r="R283" s="91">
        <v>26.5</v>
      </c>
    </row>
    <row r="284" spans="17:18">
      <c r="Q284" s="90" t="s">
        <v>74</v>
      </c>
      <c r="R284" s="91">
        <v>20</v>
      </c>
    </row>
    <row r="285" spans="17:18">
      <c r="Q285" s="90" t="s">
        <v>74</v>
      </c>
      <c r="R285" s="91">
        <v>1.5</v>
      </c>
    </row>
    <row r="286" spans="17:18">
      <c r="Q286" s="90" t="s">
        <v>74</v>
      </c>
      <c r="R286" s="91">
        <v>1.5</v>
      </c>
    </row>
    <row r="287" spans="17:18">
      <c r="Q287" s="90" t="s">
        <v>75</v>
      </c>
      <c r="R287" s="91">
        <v>20</v>
      </c>
    </row>
    <row r="288" spans="17:18">
      <c r="Q288" s="90" t="s">
        <v>75</v>
      </c>
      <c r="R288" s="91">
        <v>20</v>
      </c>
    </row>
    <row r="289" spans="17:18">
      <c r="Q289" s="90" t="s">
        <v>75</v>
      </c>
      <c r="R289" s="91">
        <v>35</v>
      </c>
    </row>
    <row r="290" spans="17:18">
      <c r="Q290" s="90" t="s">
        <v>75</v>
      </c>
      <c r="R290" s="91">
        <v>28</v>
      </c>
    </row>
    <row r="291" spans="17:18">
      <c r="Q291" s="90" t="s">
        <v>75</v>
      </c>
      <c r="R291" s="91">
        <v>6</v>
      </c>
    </row>
    <row r="292" spans="17:18">
      <c r="Q292" s="90" t="s">
        <v>75</v>
      </c>
      <c r="R292" s="91">
        <v>12</v>
      </c>
    </row>
    <row r="293" spans="17:18">
      <c r="Q293" s="90" t="s">
        <v>75</v>
      </c>
      <c r="R293" s="91">
        <v>19.5</v>
      </c>
    </row>
    <row r="294" spans="17:18">
      <c r="Q294" s="90" t="s">
        <v>75</v>
      </c>
      <c r="R294" s="91">
        <v>28.5</v>
      </c>
    </row>
    <row r="295" spans="17:18">
      <c r="Q295" s="90" t="s">
        <v>75</v>
      </c>
      <c r="R295" s="91">
        <v>23</v>
      </c>
    </row>
    <row r="296" spans="17:18">
      <c r="Q296" s="90" t="s">
        <v>75</v>
      </c>
      <c r="R296" s="91">
        <v>4.5</v>
      </c>
    </row>
    <row r="297" spans="17:18">
      <c r="Q297" s="90" t="s">
        <v>75</v>
      </c>
      <c r="R297" s="91">
        <v>1.5</v>
      </c>
    </row>
    <row r="298" spans="17:18">
      <c r="Q298" s="90" t="s">
        <v>75</v>
      </c>
      <c r="R298" s="91">
        <v>46.5</v>
      </c>
    </row>
    <row r="299" spans="17:18">
      <c r="Q299" s="90" t="s">
        <v>75</v>
      </c>
      <c r="R299" s="91">
        <v>24.5</v>
      </c>
    </row>
    <row r="300" spans="17:18">
      <c r="Q300" s="90" t="s">
        <v>75</v>
      </c>
      <c r="R300" s="91">
        <v>89.5</v>
      </c>
    </row>
    <row r="301" spans="17:18">
      <c r="Q301" s="90" t="s">
        <v>75</v>
      </c>
      <c r="R301" s="91">
        <v>7.5</v>
      </c>
    </row>
    <row r="302" spans="17:18">
      <c r="Q302" s="90" t="s">
        <v>75</v>
      </c>
      <c r="R302" s="91">
        <v>47</v>
      </c>
    </row>
    <row r="303" spans="17:18">
      <c r="Q303" s="90" t="s">
        <v>75</v>
      </c>
      <c r="R303" s="91">
        <v>20</v>
      </c>
    </row>
    <row r="304" spans="17:18">
      <c r="Q304" s="90" t="s">
        <v>75</v>
      </c>
      <c r="R304" s="91">
        <v>1.5</v>
      </c>
    </row>
    <row r="305" spans="17:18">
      <c r="Q305" s="90" t="s">
        <v>75</v>
      </c>
      <c r="R305" s="91">
        <v>23</v>
      </c>
    </row>
    <row r="306" spans="17:18">
      <c r="Q306" s="90" t="s">
        <v>75</v>
      </c>
      <c r="R306" s="91">
        <v>26.5</v>
      </c>
    </row>
    <row r="307" spans="17:18">
      <c r="Q307" s="90" t="s">
        <v>75</v>
      </c>
      <c r="R307" s="91">
        <v>3</v>
      </c>
    </row>
    <row r="308" spans="17:18">
      <c r="Q308" s="90" t="s">
        <v>75</v>
      </c>
      <c r="R308" s="91">
        <v>4.5</v>
      </c>
    </row>
    <row r="309" spans="17:18">
      <c r="Q309" s="90" t="s">
        <v>75</v>
      </c>
      <c r="R309" s="91">
        <v>21.5</v>
      </c>
    </row>
    <row r="310" spans="17:18">
      <c r="Q310" s="90" t="s">
        <v>75</v>
      </c>
      <c r="R310" s="91">
        <v>50</v>
      </c>
    </row>
    <row r="311" spans="17:18">
      <c r="Q311" s="90" t="s">
        <v>75</v>
      </c>
      <c r="R311" s="91">
        <v>4.5</v>
      </c>
    </row>
    <row r="312" spans="17:18">
      <c r="Q312" s="90" t="s">
        <v>75</v>
      </c>
      <c r="R312" s="91">
        <v>52</v>
      </c>
    </row>
    <row r="313" spans="17:18">
      <c r="Q313" s="90" t="s">
        <v>75</v>
      </c>
      <c r="R313" s="91">
        <v>1.5</v>
      </c>
    </row>
    <row r="314" spans="17:18">
      <c r="Q314" s="90" t="s">
        <v>75</v>
      </c>
      <c r="R314" s="91">
        <v>3</v>
      </c>
    </row>
    <row r="315" spans="17:18">
      <c r="Q315" s="90" t="s">
        <v>75</v>
      </c>
      <c r="R315" s="91">
        <v>6</v>
      </c>
    </row>
    <row r="316" spans="17:18">
      <c r="Q316" s="90" t="s">
        <v>75</v>
      </c>
      <c r="R316" s="91">
        <v>45</v>
      </c>
    </row>
    <row r="317" spans="17:18">
      <c r="Q317" s="90" t="s">
        <v>75</v>
      </c>
      <c r="R317" s="91">
        <v>20</v>
      </c>
    </row>
    <row r="318" spans="17:18">
      <c r="Q318" s="90" t="s">
        <v>75</v>
      </c>
      <c r="R318" s="91">
        <v>6</v>
      </c>
    </row>
    <row r="319" spans="17:18">
      <c r="Q319" s="90" t="s">
        <v>75</v>
      </c>
      <c r="R319" s="91">
        <v>32</v>
      </c>
    </row>
    <row r="320" spans="17:18">
      <c r="Q320" s="90" t="s">
        <v>75</v>
      </c>
      <c r="R320" s="91">
        <v>23</v>
      </c>
    </row>
    <row r="321" spans="17:18">
      <c r="Q321" s="90" t="s">
        <v>75</v>
      </c>
      <c r="R321" s="91">
        <v>49.5</v>
      </c>
    </row>
    <row r="322" spans="17:18">
      <c r="Q322" s="90" t="s">
        <v>75</v>
      </c>
      <c r="R322" s="91">
        <v>25</v>
      </c>
    </row>
    <row r="323" spans="17:18">
      <c r="Q323" s="90" t="s">
        <v>75</v>
      </c>
      <c r="R323" s="91">
        <v>24</v>
      </c>
    </row>
    <row r="324" spans="17:18">
      <c r="Q324" s="90" t="s">
        <v>75</v>
      </c>
      <c r="R324" s="91">
        <v>15.5</v>
      </c>
    </row>
    <row r="325" spans="17:18">
      <c r="Q325" s="90" t="s">
        <v>75</v>
      </c>
      <c r="R325" s="91">
        <v>21</v>
      </c>
    </row>
    <row r="326" spans="17:18">
      <c r="Q326" s="90" t="s">
        <v>75</v>
      </c>
      <c r="R326" s="91">
        <v>23</v>
      </c>
    </row>
    <row r="327" spans="17:18">
      <c r="Q327" s="90" t="s">
        <v>75</v>
      </c>
      <c r="R327" s="91">
        <v>27.5</v>
      </c>
    </row>
    <row r="328" spans="17:18">
      <c r="Q328" s="90" t="s">
        <v>75</v>
      </c>
      <c r="R328" s="91">
        <v>37</v>
      </c>
    </row>
    <row r="329" spans="17:18">
      <c r="Q329" s="90" t="s">
        <v>75</v>
      </c>
      <c r="R329" s="91">
        <v>23</v>
      </c>
    </row>
    <row r="330" spans="17:18">
      <c r="Q330" s="90" t="s">
        <v>75</v>
      </c>
      <c r="R330" s="91">
        <v>43</v>
      </c>
    </row>
    <row r="331" spans="17:18">
      <c r="Q331" s="90" t="s">
        <v>75</v>
      </c>
      <c r="R331" s="91">
        <v>125.5</v>
      </c>
    </row>
    <row r="332" spans="17:18">
      <c r="Q332" s="90" t="s">
        <v>75</v>
      </c>
      <c r="R332" s="91">
        <v>19</v>
      </c>
    </row>
    <row r="333" spans="17:18">
      <c r="Q333" s="90" t="s">
        <v>75</v>
      </c>
      <c r="R333" s="91">
        <v>16.5</v>
      </c>
    </row>
    <row r="334" spans="17:18">
      <c r="Q334" s="90" t="s">
        <v>75</v>
      </c>
      <c r="R334" s="91">
        <v>6</v>
      </c>
    </row>
    <row r="335" spans="17:18">
      <c r="Q335" s="90" t="s">
        <v>75</v>
      </c>
      <c r="R335" s="91">
        <v>6</v>
      </c>
    </row>
    <row r="336" spans="17:18">
      <c r="Q336" s="90" t="s">
        <v>75</v>
      </c>
      <c r="R336" s="91">
        <v>6</v>
      </c>
    </row>
    <row r="337" spans="17:18">
      <c r="Q337" s="90" t="s">
        <v>75</v>
      </c>
      <c r="R337" s="91">
        <v>8</v>
      </c>
    </row>
    <row r="338" spans="17:18">
      <c r="Q338" s="90" t="s">
        <v>75</v>
      </c>
      <c r="R338" s="91">
        <v>8</v>
      </c>
    </row>
    <row r="339" spans="17:18">
      <c r="Q339" s="90" t="s">
        <v>75</v>
      </c>
      <c r="R339" s="91">
        <v>9</v>
      </c>
    </row>
    <row r="340" spans="17:18">
      <c r="Q340" s="90" t="s">
        <v>75</v>
      </c>
      <c r="R340" s="91">
        <v>3</v>
      </c>
    </row>
    <row r="341" spans="17:18">
      <c r="Q341" s="90" t="s">
        <v>75</v>
      </c>
      <c r="R341" s="91">
        <v>79</v>
      </c>
    </row>
    <row r="342" spans="17:18">
      <c r="Q342" s="90" t="s">
        <v>75</v>
      </c>
      <c r="R342" s="91">
        <v>19</v>
      </c>
    </row>
    <row r="343" spans="17:18">
      <c r="Q343" s="90" t="s">
        <v>75</v>
      </c>
      <c r="R343" s="91">
        <v>9</v>
      </c>
    </row>
    <row r="344" spans="17:18">
      <c r="Q344" s="90" t="s">
        <v>75</v>
      </c>
      <c r="R344" s="91">
        <v>15</v>
      </c>
    </row>
    <row r="345" spans="17:18">
      <c r="Q345" s="90" t="s">
        <v>75</v>
      </c>
      <c r="R345" s="91">
        <v>8.5</v>
      </c>
    </row>
    <row r="346" spans="17:18">
      <c r="Q346" s="90" t="s">
        <v>75</v>
      </c>
      <c r="R346" s="91">
        <v>30.5</v>
      </c>
    </row>
    <row r="347" spans="17:18">
      <c r="Q347" s="90" t="s">
        <v>75</v>
      </c>
      <c r="R347" s="91">
        <v>3</v>
      </c>
    </row>
    <row r="348" spans="17:18">
      <c r="Q348" s="90" t="s">
        <v>75</v>
      </c>
      <c r="R348" s="91">
        <v>9</v>
      </c>
    </row>
    <row r="349" spans="17:18">
      <c r="Q349" s="90" t="s">
        <v>75</v>
      </c>
      <c r="R349" s="91">
        <v>21.5</v>
      </c>
    </row>
    <row r="350" spans="17:18">
      <c r="Q350" s="90" t="s">
        <v>75</v>
      </c>
      <c r="R350" s="91">
        <v>23</v>
      </c>
    </row>
    <row r="351" spans="17:18">
      <c r="Q351" s="90" t="s">
        <v>75</v>
      </c>
      <c r="R351" s="91">
        <v>7.5</v>
      </c>
    </row>
    <row r="352" spans="17:18">
      <c r="Q352" s="90" t="s">
        <v>75</v>
      </c>
      <c r="R352" s="91">
        <v>3</v>
      </c>
    </row>
    <row r="353" spans="17:18">
      <c r="Q353" s="90" t="s">
        <v>75</v>
      </c>
      <c r="R353" s="91">
        <v>3</v>
      </c>
    </row>
    <row r="354" spans="17:18">
      <c r="Q354" s="90" t="s">
        <v>75</v>
      </c>
      <c r="R354" s="91">
        <v>5</v>
      </c>
    </row>
    <row r="355" spans="17:18">
      <c r="Q355" s="90" t="s">
        <v>75</v>
      </c>
      <c r="R355" s="91">
        <v>1.5</v>
      </c>
    </row>
    <row r="356" spans="17:18">
      <c r="Q356" s="90" t="s">
        <v>75</v>
      </c>
      <c r="R356" s="91">
        <v>20</v>
      </c>
    </row>
    <row r="357" spans="17:18">
      <c r="Q357" s="90" t="s">
        <v>75</v>
      </c>
      <c r="R357" s="91">
        <v>22</v>
      </c>
    </row>
    <row r="358" spans="17:18">
      <c r="Q358" s="90" t="s">
        <v>75</v>
      </c>
      <c r="R358" s="91">
        <v>30</v>
      </c>
    </row>
    <row r="359" spans="17:18">
      <c r="Q359" s="90" t="s">
        <v>75</v>
      </c>
      <c r="R359" s="91">
        <v>37</v>
      </c>
    </row>
    <row r="360" spans="17:18">
      <c r="Q360" s="90" t="s">
        <v>75</v>
      </c>
      <c r="R360" s="91">
        <v>20</v>
      </c>
    </row>
    <row r="361" spans="17:18">
      <c r="Q361" s="90" t="s">
        <v>75</v>
      </c>
      <c r="R361" s="91">
        <v>20</v>
      </c>
    </row>
    <row r="362" spans="17:18">
      <c r="Q362" s="90" t="s">
        <v>75</v>
      </c>
      <c r="R362" s="91">
        <v>20</v>
      </c>
    </row>
    <row r="363" spans="17:18">
      <c r="Q363" s="90" t="s">
        <v>75</v>
      </c>
      <c r="R363" s="91">
        <v>13.5</v>
      </c>
    </row>
    <row r="364" spans="17:18">
      <c r="Q364" s="90" t="s">
        <v>75</v>
      </c>
      <c r="R364" s="91">
        <v>10</v>
      </c>
    </row>
    <row r="365" spans="17:18">
      <c r="Q365" s="90" t="s">
        <v>75</v>
      </c>
      <c r="R365" s="91">
        <v>9</v>
      </c>
    </row>
    <row r="366" spans="17:18">
      <c r="Q366" s="90" t="s">
        <v>75</v>
      </c>
      <c r="R366" s="91">
        <v>8</v>
      </c>
    </row>
    <row r="367" spans="17:18">
      <c r="Q367" s="90" t="s">
        <v>75</v>
      </c>
      <c r="R367" s="91">
        <v>18</v>
      </c>
    </row>
    <row r="368" spans="17:18">
      <c r="Q368" s="90" t="s">
        <v>75</v>
      </c>
      <c r="R368" s="91">
        <v>11</v>
      </c>
    </row>
    <row r="369" spans="17:18">
      <c r="Q369" s="90" t="s">
        <v>75</v>
      </c>
      <c r="R369" s="91">
        <v>26</v>
      </c>
    </row>
    <row r="370" spans="17:18">
      <c r="Q370" s="90" t="s">
        <v>75</v>
      </c>
      <c r="R370" s="91">
        <v>6</v>
      </c>
    </row>
    <row r="371" spans="17:18">
      <c r="Q371" s="90" t="s">
        <v>75</v>
      </c>
      <c r="R371" s="91">
        <v>6</v>
      </c>
    </row>
    <row r="372" spans="17:18">
      <c r="Q372" s="90" t="s">
        <v>75</v>
      </c>
      <c r="R372" s="91">
        <v>26</v>
      </c>
    </row>
    <row r="373" spans="17:18">
      <c r="Q373" s="90" t="s">
        <v>75</v>
      </c>
      <c r="R373" s="91">
        <v>16.5</v>
      </c>
    </row>
    <row r="374" spans="17:18">
      <c r="Q374" s="90" t="s">
        <v>75</v>
      </c>
      <c r="R374" s="91">
        <v>24</v>
      </c>
    </row>
    <row r="375" spans="17:18">
      <c r="Q375" s="90" t="s">
        <v>75</v>
      </c>
      <c r="R375" s="91">
        <v>7.5</v>
      </c>
    </row>
    <row r="376" spans="17:18">
      <c r="Q376" s="90" t="s">
        <v>75</v>
      </c>
      <c r="R376" s="91">
        <v>17</v>
      </c>
    </row>
    <row r="377" spans="17:18">
      <c r="Q377" s="90" t="s">
        <v>75</v>
      </c>
      <c r="R377" s="91">
        <v>25</v>
      </c>
    </row>
    <row r="378" spans="17:18">
      <c r="Q378" s="90" t="s">
        <v>75</v>
      </c>
      <c r="R378" s="91">
        <v>23</v>
      </c>
    </row>
    <row r="379" spans="17:18">
      <c r="Q379" s="90" t="s">
        <v>75</v>
      </c>
      <c r="R379" s="91">
        <v>1.5</v>
      </c>
    </row>
    <row r="380" spans="17:18">
      <c r="Q380" s="90" t="s">
        <v>75</v>
      </c>
      <c r="R380" s="91">
        <v>9</v>
      </c>
    </row>
    <row r="381" spans="17:18">
      <c r="Q381" s="90" t="s">
        <v>75</v>
      </c>
      <c r="R381" s="91">
        <v>13.5</v>
      </c>
    </row>
    <row r="382" spans="17:18">
      <c r="Q382" s="90" t="s">
        <v>75</v>
      </c>
      <c r="R382" s="91">
        <v>3</v>
      </c>
    </row>
    <row r="383" spans="17:18">
      <c r="Q383" s="90" t="s">
        <v>75</v>
      </c>
      <c r="R383" s="91">
        <v>23</v>
      </c>
    </row>
    <row r="384" spans="17:18">
      <c r="Q384" s="90" t="s">
        <v>75</v>
      </c>
      <c r="R384" s="91">
        <v>19</v>
      </c>
    </row>
    <row r="385" spans="17:18">
      <c r="Q385" s="90" t="s">
        <v>75</v>
      </c>
      <c r="R385" s="91">
        <v>41.5</v>
      </c>
    </row>
    <row r="386" spans="17:18">
      <c r="Q386" s="90" t="s">
        <v>75</v>
      </c>
      <c r="R386" s="91">
        <v>40.5</v>
      </c>
    </row>
    <row r="387" spans="17:18">
      <c r="Q387" s="90" t="s">
        <v>75</v>
      </c>
      <c r="R387" s="91">
        <v>60.5</v>
      </c>
    </row>
    <row r="388" spans="17:18">
      <c r="Q388" s="90" t="s">
        <v>75</v>
      </c>
      <c r="R388" s="91">
        <v>68.5</v>
      </c>
    </row>
    <row r="389" spans="17:18">
      <c r="Q389" s="90" t="s">
        <v>75</v>
      </c>
      <c r="R389" s="91">
        <v>82.5</v>
      </c>
    </row>
    <row r="390" spans="17:18">
      <c r="Q390" s="90" t="s">
        <v>76</v>
      </c>
      <c r="R390" s="91">
        <v>29</v>
      </c>
    </row>
    <row r="391" spans="17:18">
      <c r="Q391" s="90" t="s">
        <v>76</v>
      </c>
      <c r="R391" s="91">
        <v>23</v>
      </c>
    </row>
    <row r="392" spans="17:18">
      <c r="Q392" s="90" t="s">
        <v>76</v>
      </c>
      <c r="R392" s="91">
        <v>6</v>
      </c>
    </row>
    <row r="393" spans="17:18">
      <c r="Q393" s="90" t="s">
        <v>76</v>
      </c>
      <c r="R393" s="91">
        <v>28</v>
      </c>
    </row>
    <row r="394" spans="17:18">
      <c r="Q394" s="90" t="s">
        <v>76</v>
      </c>
      <c r="R394" s="91">
        <v>24.5</v>
      </c>
    </row>
    <row r="395" spans="17:18">
      <c r="Q395" s="90" t="s">
        <v>76</v>
      </c>
      <c r="R395" s="91">
        <v>20</v>
      </c>
    </row>
    <row r="396" spans="17:18">
      <c r="Q396" s="90" t="s">
        <v>76</v>
      </c>
      <c r="R396" s="91">
        <v>35</v>
      </c>
    </row>
    <row r="397" spans="17:18">
      <c r="Q397" s="90" t="s">
        <v>76</v>
      </c>
      <c r="R397" s="91">
        <v>25</v>
      </c>
    </row>
    <row r="398" spans="17:18">
      <c r="Q398" s="90" t="s">
        <v>76</v>
      </c>
      <c r="R398" s="91">
        <v>21.5</v>
      </c>
    </row>
    <row r="399" spans="17:18">
      <c r="Q399" s="90" t="s">
        <v>76</v>
      </c>
      <c r="R399" s="91">
        <v>9</v>
      </c>
    </row>
    <row r="400" spans="17:18">
      <c r="Q400" s="90" t="s">
        <v>76</v>
      </c>
      <c r="R400" s="91">
        <v>60</v>
      </c>
    </row>
    <row r="401" spans="17:18">
      <c r="Q401" s="90" t="s">
        <v>76</v>
      </c>
      <c r="R401" s="91">
        <v>6.5</v>
      </c>
    </row>
    <row r="402" spans="17:18">
      <c r="Q402" s="90" t="s">
        <v>76</v>
      </c>
      <c r="R402" s="91">
        <v>10</v>
      </c>
    </row>
    <row r="403" spans="17:18">
      <c r="Q403" s="90" t="s">
        <v>76</v>
      </c>
      <c r="R403" s="91">
        <v>215</v>
      </c>
    </row>
    <row r="404" spans="17:18">
      <c r="Q404" s="90" t="s">
        <v>76</v>
      </c>
      <c r="R404" s="91">
        <v>9</v>
      </c>
    </row>
    <row r="405" spans="17:18">
      <c r="Q405" s="90" t="s">
        <v>76</v>
      </c>
      <c r="R405" s="91">
        <v>106</v>
      </c>
    </row>
    <row r="406" spans="17:18">
      <c r="Q406" s="90" t="s">
        <v>76</v>
      </c>
      <c r="R406" s="91">
        <v>20</v>
      </c>
    </row>
    <row r="407" spans="17:18">
      <c r="Q407" s="90" t="s">
        <v>76</v>
      </c>
      <c r="R407" s="91">
        <v>1.5</v>
      </c>
    </row>
    <row r="408" spans="17:18">
      <c r="Q408" s="90" t="s">
        <v>76</v>
      </c>
      <c r="R408" s="91">
        <v>5</v>
      </c>
    </row>
    <row r="409" spans="17:18">
      <c r="Q409" s="90" t="s">
        <v>76</v>
      </c>
      <c r="R409" s="91">
        <v>23</v>
      </c>
    </row>
    <row r="410" spans="17:18">
      <c r="Q410" s="90" t="s">
        <v>76</v>
      </c>
      <c r="R410" s="91">
        <v>62</v>
      </c>
    </row>
    <row r="411" spans="17:18">
      <c r="Q411" s="90" t="s">
        <v>76</v>
      </c>
      <c r="R411" s="91">
        <v>15</v>
      </c>
    </row>
    <row r="412" spans="17:18">
      <c r="Q412" s="90" t="s">
        <v>76</v>
      </c>
      <c r="R412" s="91">
        <v>9.5</v>
      </c>
    </row>
    <row r="413" spans="17:18">
      <c r="Q413" s="90" t="s">
        <v>76</v>
      </c>
      <c r="R413" s="91">
        <v>5</v>
      </c>
    </row>
    <row r="414" spans="17:18">
      <c r="Q414" s="90" t="s">
        <v>76</v>
      </c>
      <c r="R414" s="91">
        <v>29</v>
      </c>
    </row>
    <row r="415" spans="17:18">
      <c r="Q415" s="90" t="s">
        <v>76</v>
      </c>
      <c r="R415" s="91">
        <v>6</v>
      </c>
    </row>
    <row r="416" spans="17:18">
      <c r="Q416" s="90" t="s">
        <v>76</v>
      </c>
      <c r="R416" s="91">
        <v>32</v>
      </c>
    </row>
    <row r="417" spans="17:18">
      <c r="Q417" s="90" t="s">
        <v>76</v>
      </c>
      <c r="R417" s="91">
        <v>30.5</v>
      </c>
    </row>
    <row r="418" spans="17:18">
      <c r="Q418" s="90" t="s">
        <v>76</v>
      </c>
      <c r="R418" s="91">
        <v>7.5</v>
      </c>
    </row>
    <row r="419" spans="17:18">
      <c r="Q419" s="90" t="s">
        <v>76</v>
      </c>
      <c r="R419" s="91">
        <v>23</v>
      </c>
    </row>
    <row r="420" spans="17:18">
      <c r="Q420" s="90" t="s">
        <v>76</v>
      </c>
      <c r="R420" s="91">
        <v>3</v>
      </c>
    </row>
    <row r="421" spans="17:18">
      <c r="Q421" s="90" t="s">
        <v>76</v>
      </c>
      <c r="R421" s="91">
        <v>10.5</v>
      </c>
    </row>
    <row r="422" spans="17:18">
      <c r="Q422" s="90" t="s">
        <v>76</v>
      </c>
      <c r="R422" s="91">
        <v>3</v>
      </c>
    </row>
    <row r="423" spans="17:18">
      <c r="Q423" s="90" t="s">
        <v>76</v>
      </c>
      <c r="R423" s="91">
        <v>64.5</v>
      </c>
    </row>
    <row r="424" spans="17:18">
      <c r="Q424" s="90" t="s">
        <v>76</v>
      </c>
      <c r="R424" s="91">
        <v>20</v>
      </c>
    </row>
    <row r="425" spans="17:18">
      <c r="Q425" s="90" t="s">
        <v>76</v>
      </c>
      <c r="R425" s="91">
        <v>27</v>
      </c>
    </row>
    <row r="426" spans="17:18">
      <c r="Q426" s="90" t="s">
        <v>76</v>
      </c>
      <c r="R426" s="91">
        <v>3</v>
      </c>
    </row>
    <row r="427" spans="17:18">
      <c r="Q427" s="90" t="s">
        <v>76</v>
      </c>
      <c r="R427" s="91">
        <v>12.5</v>
      </c>
    </row>
    <row r="428" spans="17:18">
      <c r="Q428" s="90" t="s">
        <v>76</v>
      </c>
      <c r="R428" s="91">
        <v>23</v>
      </c>
    </row>
    <row r="429" spans="17:18">
      <c r="Q429" s="90" t="s">
        <v>76</v>
      </c>
      <c r="R429" s="91">
        <v>31</v>
      </c>
    </row>
    <row r="430" spans="17:18">
      <c r="Q430" s="90" t="s">
        <v>76</v>
      </c>
      <c r="R430" s="91">
        <v>23</v>
      </c>
    </row>
    <row r="431" spans="17:18">
      <c r="Q431" s="90" t="s">
        <v>76</v>
      </c>
      <c r="R431" s="91">
        <v>1.5</v>
      </c>
    </row>
    <row r="432" spans="17:18">
      <c r="Q432" s="90" t="s">
        <v>76</v>
      </c>
      <c r="R432" s="91">
        <v>1.5</v>
      </c>
    </row>
    <row r="433" spans="17:18">
      <c r="Q433" s="90" t="s">
        <v>76</v>
      </c>
      <c r="R433" s="91">
        <v>51.5</v>
      </c>
    </row>
    <row r="434" spans="17:18">
      <c r="Q434" s="90" t="s">
        <v>76</v>
      </c>
      <c r="R434" s="91">
        <v>25</v>
      </c>
    </row>
    <row r="435" spans="17:18">
      <c r="Q435" s="90" t="s">
        <v>76</v>
      </c>
      <c r="R435" s="91">
        <v>24</v>
      </c>
    </row>
    <row r="436" spans="17:18">
      <c r="Q436" s="90" t="s">
        <v>76</v>
      </c>
      <c r="R436" s="91">
        <v>3</v>
      </c>
    </row>
    <row r="437" spans="17:18">
      <c r="Q437" s="90" t="s">
        <v>76</v>
      </c>
      <c r="R437" s="91">
        <v>52.5</v>
      </c>
    </row>
    <row r="438" spans="17:18">
      <c r="Q438" s="90" t="s">
        <v>76</v>
      </c>
      <c r="R438" s="91">
        <v>23</v>
      </c>
    </row>
    <row r="439" spans="17:18">
      <c r="Q439" s="90" t="s">
        <v>76</v>
      </c>
      <c r="R439" s="91">
        <v>6</v>
      </c>
    </row>
    <row r="440" spans="17:18">
      <c r="Q440" s="90" t="s">
        <v>76</v>
      </c>
      <c r="R440" s="91">
        <v>24.5</v>
      </c>
    </row>
    <row r="441" spans="17:18">
      <c r="Q441" s="90" t="s">
        <v>76</v>
      </c>
      <c r="R441" s="91">
        <v>6</v>
      </c>
    </row>
    <row r="442" spans="17:18">
      <c r="Q442" s="90" t="s">
        <v>76</v>
      </c>
      <c r="R442" s="91">
        <v>4.5</v>
      </c>
    </row>
    <row r="443" spans="17:18">
      <c r="Q443" s="90" t="s">
        <v>76</v>
      </c>
      <c r="R443" s="91">
        <v>7.5</v>
      </c>
    </row>
    <row r="444" spans="17:18">
      <c r="Q444" s="90" t="s">
        <v>76</v>
      </c>
      <c r="R444" s="91">
        <v>7.5</v>
      </c>
    </row>
    <row r="445" spans="17:18">
      <c r="Q445" s="90" t="s">
        <v>76</v>
      </c>
      <c r="R445" s="91">
        <v>4.5</v>
      </c>
    </row>
    <row r="446" spans="17:18">
      <c r="Q446" s="90" t="s">
        <v>76</v>
      </c>
      <c r="R446" s="91">
        <v>4.5</v>
      </c>
    </row>
    <row r="447" spans="17:18">
      <c r="Q447" s="90" t="s">
        <v>76</v>
      </c>
      <c r="R447" s="91">
        <v>1.5</v>
      </c>
    </row>
    <row r="448" spans="17:18">
      <c r="Q448" s="90" t="s">
        <v>76</v>
      </c>
      <c r="R448" s="91">
        <v>32</v>
      </c>
    </row>
    <row r="449" spans="17:18">
      <c r="Q449" s="90" t="s">
        <v>76</v>
      </c>
      <c r="R449" s="91">
        <v>3</v>
      </c>
    </row>
    <row r="450" spans="17:18">
      <c r="Q450" s="90" t="s">
        <v>76</v>
      </c>
      <c r="R450" s="91">
        <v>29</v>
      </c>
    </row>
    <row r="451" spans="17:18">
      <c r="Q451" s="90" t="s">
        <v>76</v>
      </c>
      <c r="R451" s="91">
        <v>26.5</v>
      </c>
    </row>
    <row r="452" spans="17:18">
      <c r="Q452" s="90" t="s">
        <v>76</v>
      </c>
      <c r="R452" s="91">
        <v>23</v>
      </c>
    </row>
    <row r="453" spans="17:18">
      <c r="Q453" s="90" t="s">
        <v>76</v>
      </c>
      <c r="R453" s="91">
        <v>1.5</v>
      </c>
    </row>
    <row r="454" spans="17:18">
      <c r="Q454" s="90" t="s">
        <v>76</v>
      </c>
      <c r="R454" s="91">
        <v>20</v>
      </c>
    </row>
    <row r="455" spans="17:18">
      <c r="Q455" s="90" t="s">
        <v>76</v>
      </c>
      <c r="R455" s="91">
        <v>1.5</v>
      </c>
    </row>
    <row r="456" spans="17:18">
      <c r="Q456" s="90" t="s">
        <v>76</v>
      </c>
      <c r="R456" s="91">
        <v>50</v>
      </c>
    </row>
    <row r="457" spans="17:18">
      <c r="Q457" s="90" t="s">
        <v>76</v>
      </c>
      <c r="R457" s="91">
        <v>32</v>
      </c>
    </row>
    <row r="458" spans="17:18">
      <c r="Q458" s="90" t="s">
        <v>76</v>
      </c>
      <c r="R458" s="91">
        <v>1.5</v>
      </c>
    </row>
    <row r="459" spans="17:18">
      <c r="Q459" s="90" t="s">
        <v>76</v>
      </c>
      <c r="R459" s="91">
        <v>35</v>
      </c>
    </row>
    <row r="460" spans="17:18">
      <c r="Q460" s="90" t="s">
        <v>76</v>
      </c>
      <c r="R460" s="91">
        <v>20</v>
      </c>
    </row>
    <row r="461" spans="17:18">
      <c r="Q461" s="90" t="s">
        <v>76</v>
      </c>
      <c r="R461" s="91">
        <v>35.5</v>
      </c>
    </row>
    <row r="462" spans="17:18">
      <c r="Q462" s="90" t="s">
        <v>76</v>
      </c>
      <c r="R462" s="91">
        <v>30</v>
      </c>
    </row>
    <row r="463" spans="17:18">
      <c r="Q463" s="90" t="s">
        <v>76</v>
      </c>
      <c r="R463" s="91">
        <v>6</v>
      </c>
    </row>
    <row r="464" spans="17:18">
      <c r="Q464" s="90" t="s">
        <v>76</v>
      </c>
      <c r="R464" s="91">
        <v>31</v>
      </c>
    </row>
    <row r="465" spans="17:18">
      <c r="Q465" s="90" t="s">
        <v>76</v>
      </c>
      <c r="R465" s="91">
        <v>8</v>
      </c>
    </row>
    <row r="466" spans="17:18">
      <c r="Q466" s="90" t="s">
        <v>76</v>
      </c>
      <c r="R466" s="91">
        <v>25</v>
      </c>
    </row>
    <row r="467" spans="17:18">
      <c r="Q467" s="90" t="s">
        <v>76</v>
      </c>
      <c r="R467" s="91">
        <v>8</v>
      </c>
    </row>
    <row r="468" spans="17:18">
      <c r="Q468" s="90" t="s">
        <v>76</v>
      </c>
      <c r="R468" s="91">
        <v>38</v>
      </c>
    </row>
    <row r="469" spans="17:18">
      <c r="Q469" s="90" t="s">
        <v>76</v>
      </c>
      <c r="R469" s="91">
        <v>12</v>
      </c>
    </row>
    <row r="470" spans="17:18">
      <c r="Q470" s="90" t="s">
        <v>76</v>
      </c>
      <c r="R470" s="91">
        <v>34</v>
      </c>
    </row>
    <row r="471" spans="17:18">
      <c r="Q471" s="90" t="s">
        <v>76</v>
      </c>
      <c r="R471" s="91">
        <v>26.5</v>
      </c>
    </row>
    <row r="472" spans="17:18">
      <c r="Q472" s="90" t="s">
        <v>76</v>
      </c>
      <c r="R472" s="91">
        <v>9</v>
      </c>
    </row>
    <row r="473" spans="17:18">
      <c r="Q473" s="90" t="s">
        <v>76</v>
      </c>
      <c r="R473" s="91">
        <v>25</v>
      </c>
    </row>
    <row r="474" spans="17:18">
      <c r="Q474" s="90" t="s">
        <v>76</v>
      </c>
      <c r="R474" s="91">
        <v>7.5</v>
      </c>
    </row>
    <row r="475" spans="17:18">
      <c r="Q475" s="90" t="s">
        <v>76</v>
      </c>
      <c r="R475" s="91">
        <v>4.5</v>
      </c>
    </row>
    <row r="476" spans="17:18">
      <c r="Q476" s="90" t="s">
        <v>76</v>
      </c>
      <c r="R476" s="91">
        <v>1.5</v>
      </c>
    </row>
    <row r="477" spans="17:18">
      <c r="Q477" s="90" t="s">
        <v>76</v>
      </c>
      <c r="R477" s="91">
        <v>20</v>
      </c>
    </row>
    <row r="478" spans="17:18">
      <c r="Q478" s="90" t="s">
        <v>76</v>
      </c>
      <c r="R478" s="91">
        <v>23.5</v>
      </c>
    </row>
    <row r="479" spans="17:18">
      <c r="Q479" s="90" t="s">
        <v>76</v>
      </c>
      <c r="R479" s="91">
        <v>41.5</v>
      </c>
    </row>
    <row r="480" spans="17:18">
      <c r="Q480" s="90" t="s">
        <v>76</v>
      </c>
      <c r="R480" s="91">
        <v>30</v>
      </c>
    </row>
    <row r="481" spans="17:18">
      <c r="Q481" s="90" t="s">
        <v>76</v>
      </c>
      <c r="R481" s="91">
        <v>38.5</v>
      </c>
    </row>
    <row r="482" spans="17:18">
      <c r="Q482" s="90" t="s">
        <v>76</v>
      </c>
      <c r="R482" s="91">
        <v>28</v>
      </c>
    </row>
    <row r="483" spans="17:18">
      <c r="Q483" s="90" t="s">
        <v>76</v>
      </c>
      <c r="R483" s="91">
        <v>37</v>
      </c>
    </row>
    <row r="484" spans="17:18">
      <c r="Q484" s="90" t="s">
        <v>76</v>
      </c>
      <c r="R484" s="91">
        <v>20</v>
      </c>
    </row>
    <row r="485" spans="17:18">
      <c r="Q485" s="90" t="s">
        <v>76</v>
      </c>
      <c r="R485" s="91">
        <v>5.5</v>
      </c>
    </row>
    <row r="486" spans="17:18">
      <c r="Q486" s="90" t="s">
        <v>76</v>
      </c>
      <c r="R486" s="91">
        <v>24.5</v>
      </c>
    </row>
    <row r="487" spans="17:18">
      <c r="Q487" s="90" t="s">
        <v>76</v>
      </c>
      <c r="R487" s="91">
        <v>2.5</v>
      </c>
    </row>
    <row r="488" spans="17:18">
      <c r="Q488" s="90" t="s">
        <v>76</v>
      </c>
      <c r="R488" s="91">
        <v>58</v>
      </c>
    </row>
    <row r="489" spans="17:18">
      <c r="Q489" s="90" t="s">
        <v>76</v>
      </c>
      <c r="R489" s="91">
        <v>56.5</v>
      </c>
    </row>
    <row r="490" spans="17:18">
      <c r="Q490" s="90" t="s">
        <v>76</v>
      </c>
      <c r="R490" s="91">
        <v>29.5</v>
      </c>
    </row>
    <row r="491" spans="17:18">
      <c r="Q491" s="90" t="s">
        <v>76</v>
      </c>
      <c r="R491" s="91">
        <v>21</v>
      </c>
    </row>
    <row r="492" spans="17:18">
      <c r="Q492" s="90" t="s">
        <v>76</v>
      </c>
      <c r="R492" s="91">
        <v>20</v>
      </c>
    </row>
    <row r="493" spans="17:18">
      <c r="Q493" s="90" t="s">
        <v>76</v>
      </c>
      <c r="R493" s="91">
        <v>43</v>
      </c>
    </row>
    <row r="494" spans="17:18">
      <c r="Q494" s="90" t="s">
        <v>76</v>
      </c>
      <c r="R494" s="91">
        <v>26</v>
      </c>
    </row>
    <row r="495" spans="17:18">
      <c r="Q495" s="90" t="s">
        <v>76</v>
      </c>
      <c r="R495" s="91">
        <v>61</v>
      </c>
    </row>
    <row r="496" spans="17:18">
      <c r="Q496" s="90" t="s">
        <v>76</v>
      </c>
      <c r="R496" s="91">
        <v>20</v>
      </c>
    </row>
    <row r="497" spans="17:18">
      <c r="Q497" s="90" t="s">
        <v>76</v>
      </c>
      <c r="R497" s="91">
        <v>9</v>
      </c>
    </row>
    <row r="498" spans="17:18">
      <c r="Q498" s="90" t="s">
        <v>76</v>
      </c>
      <c r="R498" s="91">
        <v>24.5</v>
      </c>
    </row>
    <row r="499" spans="17:18">
      <c r="Q499" s="90" t="s">
        <v>76</v>
      </c>
      <c r="R499" s="91">
        <v>7.5</v>
      </c>
    </row>
    <row r="500" spans="17:18">
      <c r="Q500" s="90" t="s">
        <v>76</v>
      </c>
      <c r="R500" s="91">
        <v>1.5</v>
      </c>
    </row>
    <row r="501" spans="17:18">
      <c r="Q501" s="90" t="s">
        <v>76</v>
      </c>
      <c r="R501" s="91">
        <v>7.5</v>
      </c>
    </row>
    <row r="502" spans="17:18">
      <c r="Q502" s="90" t="s">
        <v>76</v>
      </c>
      <c r="R502" s="91">
        <v>29.5</v>
      </c>
    </row>
    <row r="503" spans="17:18">
      <c r="Q503" s="90" t="s">
        <v>76</v>
      </c>
      <c r="R503" s="91">
        <v>12</v>
      </c>
    </row>
    <row r="504" spans="17:18">
      <c r="Q504" s="90" t="s">
        <v>76</v>
      </c>
      <c r="R504" s="91">
        <v>9</v>
      </c>
    </row>
    <row r="505" spans="17:18">
      <c r="Q505" s="90" t="s">
        <v>77</v>
      </c>
      <c r="R505" s="91">
        <v>34</v>
      </c>
    </row>
    <row r="506" spans="17:18">
      <c r="Q506" s="90" t="s">
        <v>77</v>
      </c>
      <c r="R506" s="91">
        <v>37</v>
      </c>
    </row>
    <row r="507" spans="17:18">
      <c r="Q507" s="90" t="s">
        <v>77</v>
      </c>
      <c r="R507" s="91">
        <v>9</v>
      </c>
    </row>
    <row r="508" spans="17:18">
      <c r="Q508" s="90" t="s">
        <v>77</v>
      </c>
      <c r="R508" s="91">
        <v>32</v>
      </c>
    </row>
    <row r="509" spans="17:18">
      <c r="Q509" s="90" t="s">
        <v>77</v>
      </c>
      <c r="R509" s="91">
        <v>7.5</v>
      </c>
    </row>
    <row r="510" spans="17:18">
      <c r="Q510" s="90" t="s">
        <v>77</v>
      </c>
      <c r="R510" s="91">
        <v>20</v>
      </c>
    </row>
    <row r="511" spans="17:18">
      <c r="Q511" s="90" t="s">
        <v>77</v>
      </c>
      <c r="R511" s="91">
        <v>1.5</v>
      </c>
    </row>
    <row r="512" spans="17:18">
      <c r="Q512" s="90" t="s">
        <v>77</v>
      </c>
      <c r="R512" s="91">
        <v>92.5</v>
      </c>
    </row>
    <row r="513" spans="17:18">
      <c r="Q513" s="90" t="s">
        <v>77</v>
      </c>
      <c r="R513" s="91">
        <v>60</v>
      </c>
    </row>
    <row r="514" spans="17:18">
      <c r="Q514" s="90" t="s">
        <v>77</v>
      </c>
      <c r="R514" s="91">
        <v>38.5</v>
      </c>
    </row>
    <row r="515" spans="17:18">
      <c r="Q515" s="90" t="s">
        <v>77</v>
      </c>
      <c r="R515" s="91">
        <v>21</v>
      </c>
    </row>
    <row r="516" spans="17:18">
      <c r="Q516" s="90" t="s">
        <v>77</v>
      </c>
      <c r="R516" s="91">
        <v>2.5</v>
      </c>
    </row>
    <row r="517" spans="17:18">
      <c r="Q517" s="90" t="s">
        <v>77</v>
      </c>
      <c r="R517" s="91">
        <v>1.5</v>
      </c>
    </row>
    <row r="518" spans="17:18">
      <c r="Q518" s="90" t="s">
        <v>77</v>
      </c>
      <c r="R518" s="91">
        <v>5</v>
      </c>
    </row>
    <row r="519" spans="17:18">
      <c r="Q519" s="90" t="s">
        <v>77</v>
      </c>
      <c r="R519" s="91">
        <v>3</v>
      </c>
    </row>
    <row r="520" spans="17:18">
      <c r="Q520" s="90" t="s">
        <v>77</v>
      </c>
      <c r="R520" s="91">
        <v>1.5</v>
      </c>
    </row>
    <row r="521" spans="17:18">
      <c r="Q521" s="90" t="s">
        <v>77</v>
      </c>
      <c r="R521" s="91">
        <v>20</v>
      </c>
    </row>
    <row r="522" spans="17:18">
      <c r="Q522" s="90" t="s">
        <v>77</v>
      </c>
      <c r="R522" s="91">
        <v>21.5</v>
      </c>
    </row>
    <row r="523" spans="17:18">
      <c r="Q523" s="90" t="s">
        <v>77</v>
      </c>
      <c r="R523" s="91">
        <v>27</v>
      </c>
    </row>
    <row r="524" spans="17:18">
      <c r="Q524" s="90" t="s">
        <v>77</v>
      </c>
      <c r="R524" s="91">
        <v>18</v>
      </c>
    </row>
    <row r="525" spans="17:18">
      <c r="Q525" s="90" t="s">
        <v>77</v>
      </c>
      <c r="R525" s="91">
        <v>30</v>
      </c>
    </row>
    <row r="526" spans="17:18">
      <c r="Q526" s="90" t="s">
        <v>77</v>
      </c>
      <c r="R526" s="91">
        <v>9</v>
      </c>
    </row>
    <row r="527" spans="17:18">
      <c r="Q527" s="90" t="s">
        <v>77</v>
      </c>
      <c r="R527" s="91">
        <v>1.5</v>
      </c>
    </row>
    <row r="528" spans="17:18">
      <c r="Q528" s="90" t="s">
        <v>77</v>
      </c>
      <c r="R528" s="91">
        <v>7.5</v>
      </c>
    </row>
    <row r="529" spans="17:18">
      <c r="Q529" s="90" t="s">
        <v>77</v>
      </c>
      <c r="R529" s="91">
        <v>89.5</v>
      </c>
    </row>
    <row r="530" spans="17:18">
      <c r="Q530" s="90" t="s">
        <v>77</v>
      </c>
      <c r="R530" s="91">
        <v>18</v>
      </c>
    </row>
    <row r="531" spans="17:18">
      <c r="Q531" s="90" t="s">
        <v>77</v>
      </c>
      <c r="R531" s="91">
        <v>6</v>
      </c>
    </row>
    <row r="532" spans="17:18">
      <c r="Q532" s="90" t="s">
        <v>77</v>
      </c>
      <c r="R532" s="91">
        <v>14.5</v>
      </c>
    </row>
    <row r="533" spans="17:18">
      <c r="Q533" s="90" t="s">
        <v>77</v>
      </c>
      <c r="R533" s="91">
        <v>3</v>
      </c>
    </row>
    <row r="534" spans="17:18">
      <c r="Q534" s="90" t="s">
        <v>77</v>
      </c>
      <c r="R534" s="91">
        <v>3</v>
      </c>
    </row>
    <row r="535" spans="17:18">
      <c r="Q535" s="90" t="s">
        <v>77</v>
      </c>
      <c r="R535" s="91">
        <v>21.5</v>
      </c>
    </row>
    <row r="536" spans="17:18">
      <c r="Q536" s="90" t="s">
        <v>77</v>
      </c>
      <c r="R536" s="91">
        <v>7.5</v>
      </c>
    </row>
    <row r="537" spans="17:18">
      <c r="Q537" s="90" t="s">
        <v>77</v>
      </c>
      <c r="R537" s="91">
        <v>28</v>
      </c>
    </row>
    <row r="538" spans="17:18">
      <c r="Q538" s="90" t="s">
        <v>77</v>
      </c>
      <c r="R538" s="91">
        <v>31</v>
      </c>
    </row>
    <row r="539" spans="17:18">
      <c r="Q539" s="90" t="s">
        <v>77</v>
      </c>
      <c r="R539" s="91">
        <v>18.5</v>
      </c>
    </row>
    <row r="540" spans="17:18">
      <c r="Q540" s="90" t="s">
        <v>77</v>
      </c>
      <c r="R540" s="91">
        <v>32.5</v>
      </c>
    </row>
    <row r="541" spans="17:18">
      <c r="Q541" s="90" t="s">
        <v>77</v>
      </c>
      <c r="R541" s="91">
        <v>1.5</v>
      </c>
    </row>
    <row r="542" spans="17:18">
      <c r="Q542" s="90" t="s">
        <v>77</v>
      </c>
      <c r="R542" s="91">
        <v>35</v>
      </c>
    </row>
    <row r="543" spans="17:18">
      <c r="Q543" s="90" t="s">
        <v>77</v>
      </c>
      <c r="R543" s="91">
        <v>4</v>
      </c>
    </row>
    <row r="544" spans="17:18">
      <c r="Q544" s="90" t="s">
        <v>77</v>
      </c>
      <c r="R544" s="91">
        <v>2</v>
      </c>
    </row>
    <row r="545" spans="17:18">
      <c r="Q545" s="90" t="s">
        <v>77</v>
      </c>
      <c r="R545" s="91">
        <v>7</v>
      </c>
    </row>
    <row r="546" spans="17:18">
      <c r="Q546" s="90" t="s">
        <v>77</v>
      </c>
      <c r="R546" s="91">
        <v>90</v>
      </c>
    </row>
    <row r="547" spans="17:18">
      <c r="Q547" s="90" t="s">
        <v>77</v>
      </c>
      <c r="R547" s="91">
        <v>16</v>
      </c>
    </row>
    <row r="548" spans="17:18">
      <c r="Q548" s="90" t="s">
        <v>77</v>
      </c>
      <c r="R548" s="91">
        <v>1.5</v>
      </c>
    </row>
    <row r="549" spans="17:18">
      <c r="Q549" s="90" t="s">
        <v>77</v>
      </c>
      <c r="R549" s="91">
        <v>20</v>
      </c>
    </row>
    <row r="550" spans="17:18">
      <c r="Q550" s="90" t="s">
        <v>77</v>
      </c>
      <c r="R550" s="91">
        <v>4.5</v>
      </c>
    </row>
    <row r="551" spans="17:18">
      <c r="Q551" s="90" t="s">
        <v>77</v>
      </c>
      <c r="R551" s="91">
        <v>8</v>
      </c>
    </row>
    <row r="552" spans="17:18">
      <c r="Q552" s="90" t="s">
        <v>77</v>
      </c>
      <c r="R552" s="91">
        <v>31</v>
      </c>
    </row>
    <row r="553" spans="17:18">
      <c r="Q553" s="90" t="s">
        <v>77</v>
      </c>
      <c r="R553" s="91">
        <v>23</v>
      </c>
    </row>
    <row r="554" spans="17:18">
      <c r="Q554" s="90" t="s">
        <v>77</v>
      </c>
      <c r="R554" s="91">
        <v>44.5</v>
      </c>
    </row>
    <row r="555" spans="17:18">
      <c r="Q555" s="90" t="s">
        <v>77</v>
      </c>
      <c r="R555" s="91">
        <v>27.5</v>
      </c>
    </row>
    <row r="556" spans="17:18">
      <c r="Q556" s="90" t="s">
        <v>77</v>
      </c>
      <c r="R556" s="91">
        <v>24.5</v>
      </c>
    </row>
    <row r="557" spans="17:18">
      <c r="Q557" s="90" t="s">
        <v>77</v>
      </c>
      <c r="R557" s="91">
        <v>161</v>
      </c>
    </row>
    <row r="558" spans="17:18">
      <c r="Q558" s="90" t="s">
        <v>77</v>
      </c>
      <c r="R558" s="91">
        <v>34.5</v>
      </c>
    </row>
    <row r="559" spans="17:18">
      <c r="Q559" s="90" t="s">
        <v>77</v>
      </c>
      <c r="R559" s="91">
        <v>7.5</v>
      </c>
    </row>
    <row r="560" spans="17:18">
      <c r="Q560" s="90" t="s">
        <v>77</v>
      </c>
      <c r="R560" s="91">
        <v>23</v>
      </c>
    </row>
    <row r="561" spans="17:18">
      <c r="Q561" s="90" t="s">
        <v>77</v>
      </c>
      <c r="R561" s="91">
        <v>32.5</v>
      </c>
    </row>
    <row r="562" spans="17:18">
      <c r="Q562" s="90" t="s">
        <v>77</v>
      </c>
      <c r="R562" s="91">
        <v>11</v>
      </c>
    </row>
    <row r="563" spans="17:18">
      <c r="Q563" s="90" t="s">
        <v>77</v>
      </c>
      <c r="R563" s="91">
        <v>7.5</v>
      </c>
    </row>
    <row r="564" spans="17:18">
      <c r="Q564" s="90" t="s">
        <v>77</v>
      </c>
      <c r="R564" s="91">
        <v>14</v>
      </c>
    </row>
    <row r="565" spans="17:18">
      <c r="Q565" s="90" t="s">
        <v>77</v>
      </c>
      <c r="R565" s="91">
        <v>21</v>
      </c>
    </row>
    <row r="566" spans="17:18">
      <c r="Q566" s="90" t="s">
        <v>77</v>
      </c>
      <c r="R566" s="91">
        <v>20</v>
      </c>
    </row>
    <row r="567" spans="17:18">
      <c r="Q567" s="90" t="s">
        <v>77</v>
      </c>
      <c r="R567" s="91">
        <v>55</v>
      </c>
    </row>
    <row r="568" spans="17:18">
      <c r="Q568" s="90" t="s">
        <v>77</v>
      </c>
      <c r="R568" s="91">
        <v>7.5</v>
      </c>
    </row>
    <row r="569" spans="17:18">
      <c r="Q569" s="90" t="s">
        <v>77</v>
      </c>
      <c r="R569" s="91">
        <v>80</v>
      </c>
    </row>
    <row r="570" spans="17:18">
      <c r="Q570" s="90" t="s">
        <v>77</v>
      </c>
      <c r="R570" s="91">
        <v>19.5</v>
      </c>
    </row>
    <row r="571" spans="17:18">
      <c r="Q571" s="90" t="s">
        <v>77</v>
      </c>
      <c r="R571" s="91">
        <v>12</v>
      </c>
    </row>
    <row r="572" spans="17:18">
      <c r="Q572" s="90" t="s">
        <v>77</v>
      </c>
      <c r="R572" s="91">
        <v>41.5</v>
      </c>
    </row>
    <row r="573" spans="17:18">
      <c r="Q573" s="90" t="s">
        <v>77</v>
      </c>
      <c r="R573" s="91">
        <v>6</v>
      </c>
    </row>
    <row r="574" spans="17:18">
      <c r="Q574" s="90" t="s">
        <v>77</v>
      </c>
      <c r="R574" s="91">
        <v>6</v>
      </c>
    </row>
    <row r="575" spans="17:18">
      <c r="Q575" s="90" t="s">
        <v>77</v>
      </c>
      <c r="R575" s="91">
        <v>13.5</v>
      </c>
    </row>
    <row r="576" spans="17:18">
      <c r="Q576" s="90" t="s">
        <v>77</v>
      </c>
      <c r="R576" s="91">
        <v>30</v>
      </c>
    </row>
    <row r="577" spans="17:18">
      <c r="Q577" s="90" t="s">
        <v>77</v>
      </c>
      <c r="R577" s="91">
        <v>30.5</v>
      </c>
    </row>
    <row r="578" spans="17:18">
      <c r="Q578" s="90" t="s">
        <v>77</v>
      </c>
      <c r="R578" s="91">
        <v>24</v>
      </c>
    </row>
    <row r="579" spans="17:18">
      <c r="Q579" s="90" t="s">
        <v>77</v>
      </c>
      <c r="R579" s="91">
        <v>48.5</v>
      </c>
    </row>
    <row r="580" spans="17:18">
      <c r="Q580" s="90" t="s">
        <v>77</v>
      </c>
      <c r="R580" s="91">
        <v>27</v>
      </c>
    </row>
    <row r="581" spans="17:18">
      <c r="Q581" s="90" t="s">
        <v>77</v>
      </c>
      <c r="R581" s="91">
        <v>25</v>
      </c>
    </row>
    <row r="582" spans="17:18">
      <c r="Q582" s="90" t="s">
        <v>77</v>
      </c>
      <c r="R582" s="91">
        <v>12</v>
      </c>
    </row>
    <row r="583" spans="17:18">
      <c r="Q583" s="90" t="s">
        <v>77</v>
      </c>
      <c r="R583" s="91">
        <v>23</v>
      </c>
    </row>
    <row r="584" spans="17:18">
      <c r="Q584" s="90" t="s">
        <v>77</v>
      </c>
      <c r="R584" s="91">
        <v>30</v>
      </c>
    </row>
    <row r="585" spans="17:18">
      <c r="Q585" s="90" t="s">
        <v>77</v>
      </c>
      <c r="R585" s="91">
        <v>54.5</v>
      </c>
    </row>
    <row r="586" spans="17:18">
      <c r="Q586" s="90" t="s">
        <v>77</v>
      </c>
      <c r="R586" s="91">
        <v>10.5</v>
      </c>
    </row>
    <row r="587" spans="17:18">
      <c r="Q587" s="90" t="s">
        <v>77</v>
      </c>
      <c r="R587" s="91">
        <v>9</v>
      </c>
    </row>
    <row r="588" spans="17:18">
      <c r="Q588" s="90" t="s">
        <v>77</v>
      </c>
      <c r="R588" s="91">
        <v>29</v>
      </c>
    </row>
    <row r="589" spans="17:18">
      <c r="Q589" s="90" t="s">
        <v>77</v>
      </c>
      <c r="R589" s="91">
        <v>47.5</v>
      </c>
    </row>
    <row r="590" spans="17:18">
      <c r="Q590" s="90" t="s">
        <v>77</v>
      </c>
      <c r="R590" s="91">
        <v>10.5</v>
      </c>
    </row>
    <row r="591" spans="17:18">
      <c r="Q591" s="90" t="s">
        <v>77</v>
      </c>
      <c r="R591" s="91">
        <v>1.5</v>
      </c>
    </row>
    <row r="592" spans="17:18">
      <c r="Q592" s="90" t="s">
        <v>77</v>
      </c>
      <c r="R592" s="91">
        <v>9</v>
      </c>
    </row>
    <row r="593" spans="17:18">
      <c r="Q593" s="90" t="s">
        <v>77</v>
      </c>
      <c r="R593" s="91">
        <v>23</v>
      </c>
    </row>
    <row r="594" spans="17:18">
      <c r="Q594" s="90" t="s">
        <v>77</v>
      </c>
      <c r="R594" s="91">
        <v>1.5</v>
      </c>
    </row>
    <row r="595" spans="17:18">
      <c r="Q595" s="90" t="s">
        <v>77</v>
      </c>
      <c r="R595" s="91">
        <v>19.5</v>
      </c>
    </row>
    <row r="596" spans="17:18">
      <c r="Q596" s="90" t="s">
        <v>77</v>
      </c>
      <c r="R596" s="91">
        <v>9</v>
      </c>
    </row>
    <row r="597" spans="17:18">
      <c r="Q597" s="90" t="s">
        <v>77</v>
      </c>
      <c r="R597" s="91">
        <v>4.5</v>
      </c>
    </row>
    <row r="598" spans="17:18">
      <c r="Q598" s="90" t="s">
        <v>77</v>
      </c>
      <c r="R598" s="91">
        <v>24.5</v>
      </c>
    </row>
    <row r="599" spans="17:18">
      <c r="Q599" s="90" t="s">
        <v>77</v>
      </c>
      <c r="R599" s="91">
        <v>23</v>
      </c>
    </row>
    <row r="600" spans="17:18">
      <c r="Q600" s="90" t="s">
        <v>77</v>
      </c>
      <c r="R600" s="91">
        <v>21.5</v>
      </c>
    </row>
    <row r="601" spans="17:18">
      <c r="Q601" s="90" t="s">
        <v>78</v>
      </c>
      <c r="R601" s="91">
        <v>71.5</v>
      </c>
    </row>
    <row r="602" spans="17:18">
      <c r="Q602" s="90" t="s">
        <v>78</v>
      </c>
      <c r="R602" s="91">
        <v>2.5</v>
      </c>
    </row>
    <row r="603" spans="17:18">
      <c r="Q603" s="90" t="s">
        <v>78</v>
      </c>
      <c r="R603" s="91">
        <v>2.5</v>
      </c>
    </row>
    <row r="604" spans="17:18">
      <c r="Q604" s="90" t="s">
        <v>78</v>
      </c>
      <c r="R604" s="91">
        <v>13.5</v>
      </c>
    </row>
    <row r="605" spans="17:18">
      <c r="Q605" s="90" t="s">
        <v>78</v>
      </c>
      <c r="R605" s="91">
        <v>24.5</v>
      </c>
    </row>
    <row r="606" spans="17:18">
      <c r="Q606" s="90" t="s">
        <v>78</v>
      </c>
      <c r="R606" s="91">
        <v>10.5</v>
      </c>
    </row>
    <row r="607" spans="17:18">
      <c r="Q607" s="90" t="s">
        <v>78</v>
      </c>
      <c r="R607" s="91">
        <v>6</v>
      </c>
    </row>
    <row r="608" spans="17:18">
      <c r="Q608" s="90" t="s">
        <v>78</v>
      </c>
      <c r="R608" s="91">
        <v>6</v>
      </c>
    </row>
    <row r="609" spans="17:18">
      <c r="Q609" s="90" t="s">
        <v>78</v>
      </c>
      <c r="R609" s="91">
        <v>1.5</v>
      </c>
    </row>
    <row r="610" spans="17:18">
      <c r="Q610" s="90" t="s">
        <v>78</v>
      </c>
      <c r="R610" s="91">
        <v>6.5</v>
      </c>
    </row>
    <row r="611" spans="17:18">
      <c r="Q611" s="90" t="s">
        <v>78</v>
      </c>
      <c r="R611" s="91">
        <v>23.5</v>
      </c>
    </row>
    <row r="612" spans="17:18">
      <c r="Q612" s="90" t="s">
        <v>78</v>
      </c>
      <c r="R612" s="91">
        <v>2.5</v>
      </c>
    </row>
    <row r="613" spans="17:18">
      <c r="Q613" s="90" t="s">
        <v>78</v>
      </c>
      <c r="R613" s="91">
        <v>1.5</v>
      </c>
    </row>
    <row r="614" spans="17:18">
      <c r="Q614" s="90" t="s">
        <v>78</v>
      </c>
      <c r="R614" s="91">
        <v>1.5</v>
      </c>
    </row>
    <row r="615" spans="17:18">
      <c r="Q615" s="90" t="s">
        <v>78</v>
      </c>
      <c r="R615" s="91">
        <v>4.5</v>
      </c>
    </row>
    <row r="616" spans="17:18">
      <c r="Q616" s="90" t="s">
        <v>78</v>
      </c>
      <c r="R616" s="91">
        <v>45</v>
      </c>
    </row>
    <row r="617" spans="17:18">
      <c r="Q617" s="90" t="s">
        <v>78</v>
      </c>
      <c r="R617" s="91">
        <v>18</v>
      </c>
    </row>
    <row r="618" spans="17:18">
      <c r="Q618" s="90" t="s">
        <v>78</v>
      </c>
      <c r="R618" s="91">
        <v>5</v>
      </c>
    </row>
    <row r="619" spans="17:18">
      <c r="Q619" s="90" t="s">
        <v>78</v>
      </c>
      <c r="R619" s="91">
        <v>1.5</v>
      </c>
    </row>
    <row r="620" spans="17:18">
      <c r="Q620" s="90" t="s">
        <v>78</v>
      </c>
      <c r="R620" s="91">
        <v>19</v>
      </c>
    </row>
    <row r="621" spans="17:18">
      <c r="Q621" s="90" t="s">
        <v>78</v>
      </c>
      <c r="R621" s="91">
        <v>179.5</v>
      </c>
    </row>
    <row r="622" spans="17:18">
      <c r="Q622" s="90" t="s">
        <v>78</v>
      </c>
      <c r="R622" s="91">
        <v>18</v>
      </c>
    </row>
    <row r="623" spans="17:18">
      <c r="Q623" s="90" t="s">
        <v>78</v>
      </c>
      <c r="R623" s="91">
        <v>52</v>
      </c>
    </row>
    <row r="624" spans="17:18">
      <c r="Q624" s="90" t="s">
        <v>78</v>
      </c>
      <c r="R624" s="91">
        <v>19</v>
      </c>
    </row>
    <row r="625" spans="17:18">
      <c r="Q625" s="90" t="s">
        <v>78</v>
      </c>
      <c r="R625" s="91">
        <v>26</v>
      </c>
    </row>
    <row r="626" spans="17:18">
      <c r="Q626" s="90" t="s">
        <v>78</v>
      </c>
      <c r="R626" s="91">
        <v>31.5</v>
      </c>
    </row>
    <row r="627" spans="17:18">
      <c r="Q627" s="90" t="s">
        <v>78</v>
      </c>
      <c r="R627" s="91">
        <v>20</v>
      </c>
    </row>
    <row r="628" spans="17:18">
      <c r="Q628" s="90" t="s">
        <v>78</v>
      </c>
      <c r="R628" s="91">
        <v>23</v>
      </c>
    </row>
    <row r="629" spans="17:18">
      <c r="Q629" s="90" t="s">
        <v>78</v>
      </c>
      <c r="R629" s="91">
        <v>24.5</v>
      </c>
    </row>
    <row r="630" spans="17:18">
      <c r="Q630" s="90" t="s">
        <v>78</v>
      </c>
      <c r="R630" s="91">
        <v>6</v>
      </c>
    </row>
    <row r="631" spans="17:18">
      <c r="Q631" s="90" t="s">
        <v>78</v>
      </c>
      <c r="R631" s="91">
        <v>6</v>
      </c>
    </row>
    <row r="632" spans="17:18">
      <c r="Q632" s="90" t="s">
        <v>78</v>
      </c>
      <c r="R632" s="91">
        <v>24.5</v>
      </c>
    </row>
    <row r="633" spans="17:18">
      <c r="Q633" s="90" t="s">
        <v>78</v>
      </c>
      <c r="R633" s="91">
        <v>20</v>
      </c>
    </row>
    <row r="634" spans="17:18">
      <c r="Q634" s="90" t="s">
        <v>78</v>
      </c>
      <c r="R634" s="91">
        <v>20</v>
      </c>
    </row>
    <row r="635" spans="17:18">
      <c r="Q635" s="90" t="s">
        <v>78</v>
      </c>
      <c r="R635" s="91">
        <v>23</v>
      </c>
    </row>
    <row r="636" spans="17:18">
      <c r="Q636" s="90" t="s">
        <v>78</v>
      </c>
      <c r="R636" s="91">
        <v>26</v>
      </c>
    </row>
    <row r="637" spans="17:18">
      <c r="Q637" s="90" t="s">
        <v>78</v>
      </c>
      <c r="R637" s="91">
        <v>1.5</v>
      </c>
    </row>
    <row r="638" spans="17:18">
      <c r="Q638" s="90" t="s">
        <v>78</v>
      </c>
      <c r="R638" s="91">
        <v>20</v>
      </c>
    </row>
    <row r="639" spans="17:18">
      <c r="Q639" s="90" t="s">
        <v>78</v>
      </c>
      <c r="R639" s="91">
        <v>7.5</v>
      </c>
    </row>
    <row r="640" spans="17:18">
      <c r="Q640" s="90" t="s">
        <v>78</v>
      </c>
      <c r="R640" s="91">
        <v>23</v>
      </c>
    </row>
    <row r="641" spans="17:18">
      <c r="Q641" s="90" t="s">
        <v>78</v>
      </c>
      <c r="R641" s="91">
        <v>24.5</v>
      </c>
    </row>
    <row r="642" spans="17:18">
      <c r="Q642" s="90" t="s">
        <v>78</v>
      </c>
      <c r="R642" s="91">
        <v>51.5</v>
      </c>
    </row>
    <row r="643" spans="17:18">
      <c r="Q643" s="90" t="s">
        <v>78</v>
      </c>
      <c r="R643" s="91">
        <v>21</v>
      </c>
    </row>
    <row r="644" spans="17:18">
      <c r="Q644" s="90" t="s">
        <v>78</v>
      </c>
      <c r="R644" s="91">
        <v>33.5</v>
      </c>
    </row>
    <row r="645" spans="17:18">
      <c r="Q645" s="90" t="s">
        <v>78</v>
      </c>
      <c r="R645" s="91">
        <v>26.5</v>
      </c>
    </row>
    <row r="646" spans="17:18">
      <c r="Q646" s="90" t="s">
        <v>78</v>
      </c>
      <c r="R646" s="91">
        <v>5</v>
      </c>
    </row>
    <row r="647" spans="17:18">
      <c r="Q647" s="90" t="s">
        <v>78</v>
      </c>
      <c r="R647" s="91">
        <v>58</v>
      </c>
    </row>
    <row r="648" spans="17:18">
      <c r="Q648" s="90" t="s">
        <v>78</v>
      </c>
      <c r="R648" s="91">
        <v>35</v>
      </c>
    </row>
    <row r="649" spans="17:18">
      <c r="Q649" s="90" t="s">
        <v>78</v>
      </c>
      <c r="R649" s="91">
        <v>12</v>
      </c>
    </row>
    <row r="650" spans="17:18">
      <c r="Q650" s="90" t="s">
        <v>78</v>
      </c>
      <c r="R650" s="91">
        <v>38</v>
      </c>
    </row>
    <row r="651" spans="17:18">
      <c r="Q651" s="90" t="s">
        <v>78</v>
      </c>
      <c r="R651" s="91">
        <v>23</v>
      </c>
    </row>
    <row r="652" spans="17:18">
      <c r="Q652" s="90" t="s">
        <v>78</v>
      </c>
      <c r="R652" s="91">
        <v>29</v>
      </c>
    </row>
    <row r="653" spans="17:18">
      <c r="Q653" s="90" t="s">
        <v>78</v>
      </c>
      <c r="R653" s="91">
        <v>18</v>
      </c>
    </row>
    <row r="654" spans="17:18">
      <c r="Q654" s="90" t="s">
        <v>78</v>
      </c>
      <c r="R654" s="91">
        <v>6</v>
      </c>
    </row>
    <row r="655" spans="17:18">
      <c r="Q655" s="90" t="s">
        <v>187</v>
      </c>
      <c r="R655" s="91">
        <v>20</v>
      </c>
    </row>
    <row r="656" spans="17:18">
      <c r="Q656" s="92">
        <v>24</v>
      </c>
      <c r="R656" s="91">
        <v>9</v>
      </c>
    </row>
    <row r="657" spans="17:18">
      <c r="Q657" s="92">
        <v>24</v>
      </c>
      <c r="R657" s="91">
        <v>50</v>
      </c>
    </row>
  </sheetData>
  <autoFilter ref="Q1:R65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JANUARY22</vt:lpstr>
      <vt:lpstr>FEBRUARY22</vt:lpstr>
      <vt:lpstr>MARCH22</vt:lpstr>
      <vt:lpstr>APRIL22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PCP</dc:creator>
  <cp:lastModifiedBy>PCP</cp:lastModifiedBy>
  <dcterms:created xsi:type="dcterms:W3CDTF">2022-05-19T21:13:12Z</dcterms:created>
  <dcterms:modified xsi:type="dcterms:W3CDTF">2022-05-21T02:39:57Z</dcterms:modified>
</cp:coreProperties>
</file>