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e-aldericboegler/Documents/Arduino/Cooling_amp/"/>
    </mc:Choice>
  </mc:AlternateContent>
  <xr:revisionPtr revIDLastSave="0" documentId="13_ncr:1_{5FA85BC2-54A0-C642-A6B3-12AC2003C01A}" xr6:coauthVersionLast="45" xr6:coauthVersionMax="45" xr10:uidLastSave="{00000000-0000-0000-0000-000000000000}"/>
  <bookViews>
    <workbookView xWindow="25600" yWindow="-2800" windowWidth="51200" windowHeight="28340" xr2:uid="{928CD784-41BA-084D-BC04-9C46636A8EB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9" i="1" l="1"/>
  <c r="M29" i="1" s="1"/>
  <c r="N29" i="1" s="1"/>
  <c r="L28" i="1"/>
  <c r="M28" i="1" s="1"/>
  <c r="N28" i="1" s="1"/>
  <c r="L27" i="1"/>
  <c r="M27" i="1" s="1"/>
  <c r="N27" i="1" s="1"/>
  <c r="L26" i="1"/>
  <c r="M26" i="1" s="1"/>
  <c r="N26" i="1" s="1"/>
  <c r="M25" i="1"/>
  <c r="N25" i="1" s="1"/>
  <c r="L25" i="1"/>
  <c r="L24" i="1"/>
  <c r="M24" i="1" s="1"/>
  <c r="N24" i="1" s="1"/>
  <c r="L23" i="1"/>
  <c r="M23" i="1" s="1"/>
  <c r="N23" i="1" s="1"/>
  <c r="L22" i="1"/>
  <c r="M22" i="1" s="1"/>
  <c r="N22" i="1" s="1"/>
  <c r="L21" i="1"/>
  <c r="M21" i="1" s="1"/>
  <c r="N21" i="1" s="1"/>
  <c r="L20" i="1"/>
  <c r="M20" i="1" s="1"/>
  <c r="N20" i="1" s="1"/>
  <c r="L19" i="1"/>
  <c r="M19" i="1" s="1"/>
  <c r="N19" i="1" s="1"/>
  <c r="L18" i="1"/>
  <c r="M18" i="1" s="1"/>
  <c r="N18" i="1" s="1"/>
  <c r="M17" i="1"/>
  <c r="N17" i="1" s="1"/>
  <c r="L17" i="1"/>
  <c r="L16" i="1"/>
  <c r="M16" i="1" s="1"/>
  <c r="N16" i="1" s="1"/>
  <c r="L15" i="1"/>
  <c r="M15" i="1" s="1"/>
  <c r="N15" i="1" s="1"/>
  <c r="L14" i="1"/>
  <c r="M14" i="1" s="1"/>
  <c r="N14" i="1" s="1"/>
  <c r="M13" i="1"/>
  <c r="N13" i="1" s="1"/>
  <c r="L13" i="1"/>
  <c r="L12" i="1"/>
  <c r="M12" i="1" s="1"/>
  <c r="N12" i="1" s="1"/>
  <c r="L11" i="1"/>
  <c r="M11" i="1" s="1"/>
  <c r="N11" i="1" s="1"/>
  <c r="L10" i="1"/>
  <c r="M10" i="1" s="1"/>
  <c r="N10" i="1" s="1"/>
  <c r="L9" i="1"/>
  <c r="M9" i="1" s="1"/>
  <c r="N9" i="1" s="1"/>
  <c r="L8" i="1"/>
  <c r="M8" i="1" s="1"/>
  <c r="N8" i="1" s="1"/>
  <c r="L7" i="1"/>
  <c r="M7" i="1" s="1"/>
  <c r="N7" i="1" s="1"/>
  <c r="L6" i="1"/>
  <c r="M6" i="1" s="1"/>
  <c r="N6" i="1" s="1"/>
  <c r="L5" i="1"/>
  <c r="M5" i="1" s="1"/>
  <c r="N5" i="1" s="1"/>
  <c r="T28" i="1"/>
  <c r="T24" i="1"/>
  <c r="T20" i="1"/>
  <c r="T16" i="1"/>
  <c r="T12" i="1"/>
  <c r="T8" i="1"/>
  <c r="H6" i="1"/>
  <c r="H5" i="1"/>
  <c r="R29" i="1"/>
  <c r="S29" i="1" s="1"/>
  <c r="T29" i="1" s="1"/>
  <c r="R28" i="1"/>
  <c r="S28" i="1" s="1"/>
  <c r="R27" i="1"/>
  <c r="S27" i="1" s="1"/>
  <c r="T27" i="1" s="1"/>
  <c r="R26" i="1"/>
  <c r="S26" i="1" s="1"/>
  <c r="T26" i="1" s="1"/>
  <c r="R25" i="1"/>
  <c r="S25" i="1" s="1"/>
  <c r="T25" i="1" s="1"/>
  <c r="R24" i="1"/>
  <c r="S24" i="1" s="1"/>
  <c r="R23" i="1"/>
  <c r="S23" i="1" s="1"/>
  <c r="T23" i="1" s="1"/>
  <c r="R22" i="1"/>
  <c r="S22" i="1" s="1"/>
  <c r="T22" i="1" s="1"/>
  <c r="R21" i="1"/>
  <c r="S21" i="1" s="1"/>
  <c r="T21" i="1" s="1"/>
  <c r="R20" i="1"/>
  <c r="S20" i="1" s="1"/>
  <c r="R19" i="1"/>
  <c r="S19" i="1" s="1"/>
  <c r="T19" i="1" s="1"/>
  <c r="R18" i="1"/>
  <c r="S18" i="1" s="1"/>
  <c r="T18" i="1" s="1"/>
  <c r="R17" i="1"/>
  <c r="S17" i="1" s="1"/>
  <c r="T17" i="1" s="1"/>
  <c r="R16" i="1"/>
  <c r="S16" i="1" s="1"/>
  <c r="R15" i="1"/>
  <c r="S15" i="1" s="1"/>
  <c r="T15" i="1" s="1"/>
  <c r="R14" i="1"/>
  <c r="S14" i="1" s="1"/>
  <c r="T14" i="1" s="1"/>
  <c r="R13" i="1"/>
  <c r="S13" i="1" s="1"/>
  <c r="T13" i="1" s="1"/>
  <c r="R12" i="1"/>
  <c r="S12" i="1" s="1"/>
  <c r="R11" i="1"/>
  <c r="S11" i="1" s="1"/>
  <c r="T11" i="1" s="1"/>
  <c r="R10" i="1"/>
  <c r="S10" i="1" s="1"/>
  <c r="T10" i="1" s="1"/>
  <c r="R9" i="1"/>
  <c r="S9" i="1" s="1"/>
  <c r="T9" i="1" s="1"/>
  <c r="R8" i="1"/>
  <c r="S8" i="1" s="1"/>
  <c r="R7" i="1"/>
  <c r="S7" i="1" s="1"/>
  <c r="T7" i="1" s="1"/>
  <c r="R6" i="1"/>
  <c r="S6" i="1" s="1"/>
  <c r="T6" i="1" s="1"/>
  <c r="R5" i="1"/>
  <c r="S5" i="1" s="1"/>
  <c r="T5" i="1" s="1"/>
  <c r="F6" i="1"/>
  <c r="G6" i="1" s="1"/>
  <c r="F7" i="1"/>
  <c r="G7" i="1" s="1"/>
  <c r="H7" i="1" s="1"/>
  <c r="F8" i="1"/>
  <c r="G8" i="1" s="1"/>
  <c r="H8" i="1" s="1"/>
  <c r="F9" i="1"/>
  <c r="G9" i="1" s="1"/>
  <c r="H9" i="1" s="1"/>
  <c r="F10" i="1"/>
  <c r="G10" i="1"/>
  <c r="H10" i="1" s="1"/>
  <c r="F11" i="1"/>
  <c r="G11" i="1" s="1"/>
  <c r="H11" i="1" s="1"/>
  <c r="F12" i="1"/>
  <c r="G12" i="1"/>
  <c r="H12" i="1" s="1"/>
  <c r="F13" i="1"/>
  <c r="G13" i="1" s="1"/>
  <c r="H13" i="1" s="1"/>
  <c r="F14" i="1"/>
  <c r="G14" i="1"/>
  <c r="H14" i="1" s="1"/>
  <c r="F15" i="1"/>
  <c r="G15" i="1" s="1"/>
  <c r="H15" i="1" s="1"/>
  <c r="F16" i="1"/>
  <c r="G16" i="1"/>
  <c r="H16" i="1" s="1"/>
  <c r="F17" i="1"/>
  <c r="G17" i="1" s="1"/>
  <c r="H17" i="1" s="1"/>
  <c r="F18" i="1"/>
  <c r="G18" i="1"/>
  <c r="H18" i="1" s="1"/>
  <c r="F19" i="1"/>
  <c r="G19" i="1" s="1"/>
  <c r="H19" i="1" s="1"/>
  <c r="F20" i="1"/>
  <c r="G20" i="1"/>
  <c r="H20" i="1" s="1"/>
  <c r="F21" i="1"/>
  <c r="G21" i="1" s="1"/>
  <c r="H21" i="1" s="1"/>
  <c r="F22" i="1"/>
  <c r="G22" i="1"/>
  <c r="H22" i="1" s="1"/>
  <c r="F23" i="1"/>
  <c r="G23" i="1" s="1"/>
  <c r="H23" i="1" s="1"/>
  <c r="F24" i="1"/>
  <c r="G24" i="1"/>
  <c r="H24" i="1" s="1"/>
  <c r="F25" i="1"/>
  <c r="G25" i="1" s="1"/>
  <c r="H25" i="1" s="1"/>
  <c r="F26" i="1"/>
  <c r="G26" i="1"/>
  <c r="H26" i="1" s="1"/>
  <c r="F27" i="1"/>
  <c r="G27" i="1" s="1"/>
  <c r="H27" i="1" s="1"/>
  <c r="F28" i="1"/>
  <c r="G28" i="1"/>
  <c r="H28" i="1" s="1"/>
  <c r="F29" i="1"/>
  <c r="G29" i="1" s="1"/>
  <c r="H29" i="1" s="1"/>
  <c r="F5" i="1"/>
  <c r="G5" i="1" s="1"/>
</calcChain>
</file>

<file path=xl/sharedStrings.xml><?xml version="1.0" encoding="utf-8"?>
<sst xmlns="http://schemas.openxmlformats.org/spreadsheetml/2006/main" count="18" uniqueCount="8">
  <si>
    <t>Power to exhaust (W)</t>
  </si>
  <si>
    <t>Temp difference (°C)</t>
  </si>
  <si>
    <t>Airflow required (L/s)</t>
  </si>
  <si>
    <t>Airflow required (m3/h)</t>
  </si>
  <si>
    <t>Noctua specs:</t>
  </si>
  <si>
    <t>airflow (m3/h)</t>
  </si>
  <si>
    <t>Number of Fans</t>
  </si>
  <si>
    <t>https://noctua.at/en/products/fan/nf-a4x20-5v-pwm/specification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</si>
</sst>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)_ ;_ * \(#,##0.00\)_ ;_ * &quot;-&quot;??_)_ ;_ @_ 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43" fontId="0" fillId="2" borderId="0" xfId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3" fontId="0" fillId="3" borderId="0" xfId="1" applyFont="1" applyFill="1" applyAlignment="1">
      <alignment horizontal="center" vertical="center"/>
    </xf>
    <xf numFmtId="0" fontId="2" fillId="0" borderId="0" xfId="0" applyFont="1"/>
    <xf numFmtId="0" fontId="3" fillId="0" borderId="0" xfId="2"/>
  </cellXfs>
  <cellStyles count="3">
    <cellStyle name="Lien hypertexte" xfId="2" builtinId="8"/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ctua.at/en/products/fan/nf-a4x20-5v-pwm/spec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07B49-25AA-B14F-A04A-7A36ABE8C88E}">
  <dimension ref="C4:T34"/>
  <sheetViews>
    <sheetView tabSelected="1" workbookViewId="0">
      <selection activeCell="H40" sqref="H40"/>
    </sheetView>
  </sheetViews>
  <sheetFormatPr baseColWidth="10" defaultRowHeight="16" x14ac:dyDescent="0.2"/>
  <cols>
    <col min="3" max="3" width="16.6640625" customWidth="1"/>
    <col min="4" max="4" width="19.1640625" bestFit="1" customWidth="1"/>
    <col min="5" max="5" width="18.1640625" bestFit="1" customWidth="1"/>
    <col min="6" max="6" width="19" bestFit="1" customWidth="1"/>
    <col min="7" max="7" width="21" bestFit="1" customWidth="1"/>
    <col min="8" max="8" width="21" customWidth="1"/>
    <col min="9" max="9" width="4.83203125" customWidth="1"/>
    <col min="10" max="14" width="21" customWidth="1"/>
    <col min="15" max="15" width="2.6640625" customWidth="1"/>
    <col min="16" max="16" width="19.1640625" bestFit="1" customWidth="1"/>
    <col min="17" max="17" width="18.1640625" bestFit="1" customWidth="1"/>
    <col min="18" max="18" width="19" bestFit="1" customWidth="1"/>
    <col min="19" max="19" width="21" bestFit="1" customWidth="1"/>
    <col min="20" max="20" width="14.33203125" bestFit="1" customWidth="1"/>
  </cols>
  <sheetData>
    <row r="4" spans="4:20" x14ac:dyDescent="0.2">
      <c r="D4" s="3" t="s">
        <v>0</v>
      </c>
      <c r="E4" s="3" t="s">
        <v>1</v>
      </c>
      <c r="F4" s="3" t="s">
        <v>2</v>
      </c>
      <c r="G4" s="3" t="s">
        <v>3</v>
      </c>
      <c r="H4" s="3" t="s">
        <v>6</v>
      </c>
      <c r="I4" s="3"/>
      <c r="J4" s="3" t="s">
        <v>0</v>
      </c>
      <c r="K4" s="3" t="s">
        <v>1</v>
      </c>
      <c r="L4" s="3" t="s">
        <v>2</v>
      </c>
      <c r="M4" s="3" t="s">
        <v>3</v>
      </c>
      <c r="N4" s="3" t="s">
        <v>6</v>
      </c>
      <c r="O4" s="8"/>
      <c r="P4" s="3" t="s">
        <v>0</v>
      </c>
      <c r="Q4" s="3" t="s">
        <v>1</v>
      </c>
      <c r="R4" s="3" t="s">
        <v>2</v>
      </c>
      <c r="S4" s="3" t="s">
        <v>3</v>
      </c>
      <c r="T4" s="3" t="s">
        <v>6</v>
      </c>
    </row>
    <row r="5" spans="4:20" x14ac:dyDescent="0.2">
      <c r="D5" s="1">
        <v>50</v>
      </c>
      <c r="E5" s="1">
        <v>1</v>
      </c>
      <c r="F5" s="2">
        <f>(D5)/(1.2*E5)</f>
        <v>41.666666666666671</v>
      </c>
      <c r="G5" s="2">
        <f>F5*3600/1000</f>
        <v>150.00000000000003</v>
      </c>
      <c r="H5" s="2">
        <f>G5/$E$34</f>
        <v>15.957446808510641</v>
      </c>
      <c r="I5" s="2"/>
      <c r="J5" s="1">
        <v>75</v>
      </c>
      <c r="K5" s="1">
        <v>1</v>
      </c>
      <c r="L5" s="2">
        <f>(J5)/(1.2*K5)</f>
        <v>62.5</v>
      </c>
      <c r="M5" s="2">
        <f>L5*3600/1000</f>
        <v>225</v>
      </c>
      <c r="N5" s="2">
        <f>M5/$E$34</f>
        <v>23.936170212765955</v>
      </c>
      <c r="P5" s="1">
        <v>100</v>
      </c>
      <c r="Q5" s="1">
        <v>1</v>
      </c>
      <c r="R5" s="2">
        <f>(P5)/(1.2*Q5)</f>
        <v>83.333333333333343</v>
      </c>
      <c r="S5" s="2">
        <f>R5*3600/1000</f>
        <v>300.00000000000006</v>
      </c>
      <c r="T5" s="2">
        <f>S5/$E$34</f>
        <v>31.914893617021281</v>
      </c>
    </row>
    <row r="6" spans="4:20" x14ac:dyDescent="0.2">
      <c r="D6" s="1">
        <v>50</v>
      </c>
      <c r="E6" s="1">
        <v>2</v>
      </c>
      <c r="F6" s="2">
        <f t="shared" ref="F6:F29" si="0">(D6)/(1.2*E6)</f>
        <v>20.833333333333336</v>
      </c>
      <c r="G6" s="2">
        <f t="shared" ref="G6:G29" si="1">F6*3600/1000</f>
        <v>75.000000000000014</v>
      </c>
      <c r="H6" s="2">
        <f t="shared" ref="H6:H29" si="2">G6/$E$34</f>
        <v>7.9787234042553203</v>
      </c>
      <c r="I6" s="2"/>
      <c r="J6" s="1">
        <v>75</v>
      </c>
      <c r="K6" s="1">
        <v>2</v>
      </c>
      <c r="L6" s="2">
        <f t="shared" ref="L6:L29" si="3">(J6)/(1.2*K6)</f>
        <v>31.25</v>
      </c>
      <c r="M6" s="2">
        <f t="shared" ref="M6:M29" si="4">L6*3600/1000</f>
        <v>112.5</v>
      </c>
      <c r="N6" s="2">
        <f t="shared" ref="N6:N29" si="5">M6/$E$34</f>
        <v>11.968085106382977</v>
      </c>
      <c r="P6" s="1">
        <v>100</v>
      </c>
      <c r="Q6" s="1">
        <v>2</v>
      </c>
      <c r="R6" s="2">
        <f t="shared" ref="R6:R29" si="6">(P6)/(1.2*Q6)</f>
        <v>41.666666666666671</v>
      </c>
      <c r="S6" s="2">
        <f t="shared" ref="S6:S29" si="7">R6*3600/1000</f>
        <v>150.00000000000003</v>
      </c>
      <c r="T6" s="2">
        <f t="shared" ref="T6:T29" si="8">S6/$E$34</f>
        <v>15.957446808510641</v>
      </c>
    </row>
    <row r="7" spans="4:20" x14ac:dyDescent="0.2">
      <c r="D7" s="1">
        <v>50</v>
      </c>
      <c r="E7" s="1">
        <v>3</v>
      </c>
      <c r="F7" s="2">
        <f t="shared" si="0"/>
        <v>13.888888888888891</v>
      </c>
      <c r="G7" s="2">
        <f t="shared" si="1"/>
        <v>50.000000000000007</v>
      </c>
      <c r="H7" s="2">
        <f t="shared" si="2"/>
        <v>5.3191489361702136</v>
      </c>
      <c r="I7" s="2"/>
      <c r="J7" s="1">
        <v>75</v>
      </c>
      <c r="K7" s="1">
        <v>3</v>
      </c>
      <c r="L7" s="2">
        <f t="shared" si="3"/>
        <v>20.833333333333336</v>
      </c>
      <c r="M7" s="2">
        <f t="shared" si="4"/>
        <v>75.000000000000014</v>
      </c>
      <c r="N7" s="2">
        <f t="shared" si="5"/>
        <v>7.9787234042553203</v>
      </c>
      <c r="P7" s="1">
        <v>100</v>
      </c>
      <c r="Q7" s="1">
        <v>3</v>
      </c>
      <c r="R7" s="2">
        <f t="shared" si="6"/>
        <v>27.777777777777782</v>
      </c>
      <c r="S7" s="2">
        <f t="shared" si="7"/>
        <v>100.00000000000001</v>
      </c>
      <c r="T7" s="2">
        <f t="shared" si="8"/>
        <v>10.638297872340427</v>
      </c>
    </row>
    <row r="8" spans="4:20" x14ac:dyDescent="0.2">
      <c r="D8" s="1">
        <v>50</v>
      </c>
      <c r="E8" s="1">
        <v>4</v>
      </c>
      <c r="F8" s="2">
        <f t="shared" si="0"/>
        <v>10.416666666666668</v>
      </c>
      <c r="G8" s="2">
        <f t="shared" si="1"/>
        <v>37.500000000000007</v>
      </c>
      <c r="H8" s="2">
        <f t="shared" si="2"/>
        <v>3.9893617021276602</v>
      </c>
      <c r="I8" s="2"/>
      <c r="J8" s="1">
        <v>75</v>
      </c>
      <c r="K8" s="1">
        <v>4</v>
      </c>
      <c r="L8" s="2">
        <f t="shared" si="3"/>
        <v>15.625</v>
      </c>
      <c r="M8" s="2">
        <f t="shared" si="4"/>
        <v>56.25</v>
      </c>
      <c r="N8" s="2">
        <f t="shared" si="5"/>
        <v>5.9840425531914887</v>
      </c>
      <c r="P8" s="1">
        <v>100</v>
      </c>
      <c r="Q8" s="1">
        <v>4</v>
      </c>
      <c r="R8" s="2">
        <f t="shared" si="6"/>
        <v>20.833333333333336</v>
      </c>
      <c r="S8" s="2">
        <f t="shared" si="7"/>
        <v>75.000000000000014</v>
      </c>
      <c r="T8" s="2">
        <f t="shared" si="8"/>
        <v>7.9787234042553203</v>
      </c>
    </row>
    <row r="9" spans="4:20" x14ac:dyDescent="0.2">
      <c r="D9" s="1">
        <v>50</v>
      </c>
      <c r="E9" s="1">
        <v>5</v>
      </c>
      <c r="F9" s="2">
        <f t="shared" si="0"/>
        <v>8.3333333333333339</v>
      </c>
      <c r="G9" s="2">
        <f t="shared" si="1"/>
        <v>30.000000000000004</v>
      </c>
      <c r="H9" s="2">
        <f t="shared" si="2"/>
        <v>3.191489361702128</v>
      </c>
      <c r="I9" s="2"/>
      <c r="J9" s="1">
        <v>75</v>
      </c>
      <c r="K9" s="1">
        <v>5</v>
      </c>
      <c r="L9" s="2">
        <f t="shared" si="3"/>
        <v>12.5</v>
      </c>
      <c r="M9" s="2">
        <f t="shared" si="4"/>
        <v>45</v>
      </c>
      <c r="N9" s="2">
        <f t="shared" si="5"/>
        <v>4.787234042553191</v>
      </c>
      <c r="P9" s="1">
        <v>100</v>
      </c>
      <c r="Q9" s="1">
        <v>5</v>
      </c>
      <c r="R9" s="2">
        <f t="shared" si="6"/>
        <v>16.666666666666668</v>
      </c>
      <c r="S9" s="2">
        <f t="shared" si="7"/>
        <v>60.000000000000007</v>
      </c>
      <c r="T9" s="2">
        <f t="shared" si="8"/>
        <v>6.3829787234042561</v>
      </c>
    </row>
    <row r="10" spans="4:20" x14ac:dyDescent="0.2">
      <c r="D10" s="4">
        <v>50</v>
      </c>
      <c r="E10" s="4">
        <v>6</v>
      </c>
      <c r="F10" s="5">
        <f t="shared" si="0"/>
        <v>6.9444444444444455</v>
      </c>
      <c r="G10" s="5">
        <f t="shared" si="1"/>
        <v>25.000000000000004</v>
      </c>
      <c r="H10" s="5">
        <f t="shared" si="2"/>
        <v>2.6595744680851068</v>
      </c>
      <c r="I10" s="2"/>
      <c r="J10" s="1">
        <v>75</v>
      </c>
      <c r="K10" s="1">
        <v>6</v>
      </c>
      <c r="L10" s="2">
        <f t="shared" si="3"/>
        <v>10.416666666666668</v>
      </c>
      <c r="M10" s="2">
        <f t="shared" si="4"/>
        <v>37.500000000000007</v>
      </c>
      <c r="N10" s="2">
        <f t="shared" si="5"/>
        <v>3.9893617021276602</v>
      </c>
      <c r="P10" s="1">
        <v>100</v>
      </c>
      <c r="Q10" s="1">
        <v>6</v>
      </c>
      <c r="R10" s="2">
        <f t="shared" si="6"/>
        <v>13.888888888888891</v>
      </c>
      <c r="S10" s="2">
        <f t="shared" si="7"/>
        <v>50.000000000000007</v>
      </c>
      <c r="T10" s="2">
        <f t="shared" si="8"/>
        <v>5.3191489361702136</v>
      </c>
    </row>
    <row r="11" spans="4:20" x14ac:dyDescent="0.2">
      <c r="D11" s="4">
        <v>50</v>
      </c>
      <c r="E11" s="4">
        <v>7</v>
      </c>
      <c r="F11" s="5">
        <f t="shared" si="0"/>
        <v>5.9523809523809526</v>
      </c>
      <c r="G11" s="5">
        <f t="shared" si="1"/>
        <v>21.428571428571427</v>
      </c>
      <c r="H11" s="5">
        <f t="shared" si="2"/>
        <v>2.2796352583586623</v>
      </c>
      <c r="I11" s="2"/>
      <c r="J11" s="1">
        <v>75</v>
      </c>
      <c r="K11" s="1">
        <v>7</v>
      </c>
      <c r="L11" s="2">
        <f t="shared" si="3"/>
        <v>8.9285714285714288</v>
      </c>
      <c r="M11" s="2">
        <f t="shared" si="4"/>
        <v>32.142857142857146</v>
      </c>
      <c r="N11" s="2">
        <f t="shared" si="5"/>
        <v>3.4194528875379939</v>
      </c>
      <c r="P11" s="1">
        <v>100</v>
      </c>
      <c r="Q11" s="1">
        <v>7</v>
      </c>
      <c r="R11" s="2">
        <f t="shared" si="6"/>
        <v>11.904761904761905</v>
      </c>
      <c r="S11" s="2">
        <f t="shared" si="7"/>
        <v>42.857142857142854</v>
      </c>
      <c r="T11" s="2">
        <f t="shared" si="8"/>
        <v>4.5592705167173246</v>
      </c>
    </row>
    <row r="12" spans="4:20" x14ac:dyDescent="0.2">
      <c r="D12" s="6">
        <v>50</v>
      </c>
      <c r="E12" s="6">
        <v>8</v>
      </c>
      <c r="F12" s="7">
        <f t="shared" si="0"/>
        <v>5.2083333333333339</v>
      </c>
      <c r="G12" s="7">
        <f t="shared" si="1"/>
        <v>18.750000000000004</v>
      </c>
      <c r="H12" s="7">
        <f t="shared" si="2"/>
        <v>1.9946808510638301</v>
      </c>
      <c r="I12" s="2"/>
      <c r="J12" s="4">
        <v>75</v>
      </c>
      <c r="K12" s="4">
        <v>8</v>
      </c>
      <c r="L12" s="5">
        <f t="shared" si="3"/>
        <v>7.8125</v>
      </c>
      <c r="M12" s="5">
        <f t="shared" si="4"/>
        <v>28.125</v>
      </c>
      <c r="N12" s="5">
        <f t="shared" si="5"/>
        <v>2.9920212765957444</v>
      </c>
      <c r="P12" s="1">
        <v>100</v>
      </c>
      <c r="Q12" s="1">
        <v>8</v>
      </c>
      <c r="R12" s="2">
        <f t="shared" si="6"/>
        <v>10.416666666666668</v>
      </c>
      <c r="S12" s="2">
        <f t="shared" si="7"/>
        <v>37.500000000000007</v>
      </c>
      <c r="T12" s="2">
        <f t="shared" si="8"/>
        <v>3.9893617021276602</v>
      </c>
    </row>
    <row r="13" spans="4:20" x14ac:dyDescent="0.2">
      <c r="D13" s="6">
        <v>50</v>
      </c>
      <c r="E13" s="6">
        <v>9</v>
      </c>
      <c r="F13" s="7">
        <f t="shared" si="0"/>
        <v>4.6296296296296298</v>
      </c>
      <c r="G13" s="7">
        <f t="shared" si="1"/>
        <v>16.666666666666668</v>
      </c>
      <c r="H13" s="7">
        <f t="shared" si="2"/>
        <v>1.773049645390071</v>
      </c>
      <c r="I13" s="2"/>
      <c r="J13" s="4">
        <v>75</v>
      </c>
      <c r="K13" s="4">
        <v>9</v>
      </c>
      <c r="L13" s="5">
        <f t="shared" si="3"/>
        <v>6.9444444444444455</v>
      </c>
      <c r="M13" s="5">
        <f t="shared" si="4"/>
        <v>25.000000000000004</v>
      </c>
      <c r="N13" s="5">
        <f t="shared" si="5"/>
        <v>2.6595744680851068</v>
      </c>
      <c r="P13" s="1">
        <v>100</v>
      </c>
      <c r="Q13" s="1">
        <v>9</v>
      </c>
      <c r="R13" s="2">
        <f t="shared" si="6"/>
        <v>9.2592592592592595</v>
      </c>
      <c r="S13" s="2">
        <f t="shared" si="7"/>
        <v>33.333333333333336</v>
      </c>
      <c r="T13" s="2">
        <f t="shared" si="8"/>
        <v>3.5460992907801421</v>
      </c>
    </row>
    <row r="14" spans="4:20" x14ac:dyDescent="0.2">
      <c r="D14" s="6">
        <v>50</v>
      </c>
      <c r="E14" s="6">
        <v>10</v>
      </c>
      <c r="F14" s="7">
        <f t="shared" si="0"/>
        <v>4.166666666666667</v>
      </c>
      <c r="G14" s="7">
        <f t="shared" si="1"/>
        <v>15.000000000000002</v>
      </c>
      <c r="H14" s="7">
        <f t="shared" si="2"/>
        <v>1.595744680851064</v>
      </c>
      <c r="I14" s="2"/>
      <c r="J14" s="4">
        <v>75</v>
      </c>
      <c r="K14" s="4">
        <v>10</v>
      </c>
      <c r="L14" s="5">
        <f t="shared" si="3"/>
        <v>6.25</v>
      </c>
      <c r="M14" s="5">
        <f t="shared" si="4"/>
        <v>22.5</v>
      </c>
      <c r="N14" s="5">
        <f t="shared" si="5"/>
        <v>2.3936170212765955</v>
      </c>
      <c r="P14" s="1">
        <v>100</v>
      </c>
      <c r="Q14" s="1">
        <v>10</v>
      </c>
      <c r="R14" s="2">
        <f t="shared" si="6"/>
        <v>8.3333333333333339</v>
      </c>
      <c r="S14" s="2">
        <f t="shared" si="7"/>
        <v>30.000000000000004</v>
      </c>
      <c r="T14" s="2">
        <f t="shared" si="8"/>
        <v>3.191489361702128</v>
      </c>
    </row>
    <row r="15" spans="4:20" x14ac:dyDescent="0.2">
      <c r="D15" s="6">
        <v>50</v>
      </c>
      <c r="E15" s="6">
        <v>11</v>
      </c>
      <c r="F15" s="7">
        <f t="shared" si="0"/>
        <v>3.7878787878787881</v>
      </c>
      <c r="G15" s="7">
        <f t="shared" si="1"/>
        <v>13.636363636363638</v>
      </c>
      <c r="H15" s="7">
        <f t="shared" si="2"/>
        <v>1.4506769825918764</v>
      </c>
      <c r="I15" s="2"/>
      <c r="J15" s="4">
        <v>75</v>
      </c>
      <c r="K15" s="4">
        <v>11</v>
      </c>
      <c r="L15" s="5">
        <f t="shared" si="3"/>
        <v>5.6818181818181825</v>
      </c>
      <c r="M15" s="5">
        <f t="shared" si="4"/>
        <v>20.454545454545457</v>
      </c>
      <c r="N15" s="5">
        <f t="shared" si="5"/>
        <v>2.1760154738878144</v>
      </c>
      <c r="P15" s="4">
        <v>100</v>
      </c>
      <c r="Q15" s="4">
        <v>11</v>
      </c>
      <c r="R15" s="5">
        <f t="shared" si="6"/>
        <v>7.5757575757575761</v>
      </c>
      <c r="S15" s="5">
        <f t="shared" si="7"/>
        <v>27.272727272727277</v>
      </c>
      <c r="T15" s="5">
        <f t="shared" si="8"/>
        <v>2.9013539651837528</v>
      </c>
    </row>
    <row r="16" spans="4:20" x14ac:dyDescent="0.2">
      <c r="D16" s="6">
        <v>50</v>
      </c>
      <c r="E16" s="6">
        <v>12</v>
      </c>
      <c r="F16" s="7">
        <f t="shared" si="0"/>
        <v>3.4722222222222228</v>
      </c>
      <c r="G16" s="7">
        <f t="shared" si="1"/>
        <v>12.500000000000002</v>
      </c>
      <c r="H16" s="7">
        <f t="shared" si="2"/>
        <v>1.3297872340425534</v>
      </c>
      <c r="I16" s="2"/>
      <c r="J16" s="6">
        <v>75</v>
      </c>
      <c r="K16" s="6">
        <v>12</v>
      </c>
      <c r="L16" s="7">
        <f t="shared" si="3"/>
        <v>5.2083333333333339</v>
      </c>
      <c r="M16" s="7">
        <f t="shared" si="4"/>
        <v>18.750000000000004</v>
      </c>
      <c r="N16" s="7">
        <f t="shared" si="5"/>
        <v>1.9946808510638301</v>
      </c>
      <c r="P16" s="4">
        <v>100</v>
      </c>
      <c r="Q16" s="4">
        <v>12</v>
      </c>
      <c r="R16" s="5">
        <f t="shared" si="6"/>
        <v>6.9444444444444455</v>
      </c>
      <c r="S16" s="5">
        <f t="shared" si="7"/>
        <v>25.000000000000004</v>
      </c>
      <c r="T16" s="5">
        <f t="shared" si="8"/>
        <v>2.6595744680851068</v>
      </c>
    </row>
    <row r="17" spans="4:20" x14ac:dyDescent="0.2">
      <c r="D17" s="6">
        <v>50</v>
      </c>
      <c r="E17" s="6">
        <v>13</v>
      </c>
      <c r="F17" s="7">
        <f t="shared" si="0"/>
        <v>3.2051282051282053</v>
      </c>
      <c r="G17" s="7">
        <f t="shared" si="1"/>
        <v>11.538461538461538</v>
      </c>
      <c r="H17" s="7">
        <f t="shared" si="2"/>
        <v>1.2274959083469721</v>
      </c>
      <c r="I17" s="2"/>
      <c r="J17" s="6">
        <v>75</v>
      </c>
      <c r="K17" s="6">
        <v>13</v>
      </c>
      <c r="L17" s="7">
        <f t="shared" si="3"/>
        <v>4.8076923076923075</v>
      </c>
      <c r="M17" s="7">
        <f t="shared" si="4"/>
        <v>17.30769230769231</v>
      </c>
      <c r="N17" s="7">
        <f t="shared" si="5"/>
        <v>1.8412438625204584</v>
      </c>
      <c r="P17" s="4">
        <v>100</v>
      </c>
      <c r="Q17" s="4">
        <v>13</v>
      </c>
      <c r="R17" s="5">
        <f t="shared" si="6"/>
        <v>6.4102564102564106</v>
      </c>
      <c r="S17" s="5">
        <f t="shared" si="7"/>
        <v>23.076923076923077</v>
      </c>
      <c r="T17" s="5">
        <f t="shared" si="8"/>
        <v>2.4549918166939442</v>
      </c>
    </row>
    <row r="18" spans="4:20" x14ac:dyDescent="0.2">
      <c r="D18" s="6">
        <v>50</v>
      </c>
      <c r="E18" s="6">
        <v>14</v>
      </c>
      <c r="F18" s="7">
        <f t="shared" si="0"/>
        <v>2.9761904761904763</v>
      </c>
      <c r="G18" s="7">
        <f t="shared" si="1"/>
        <v>10.714285714285714</v>
      </c>
      <c r="H18" s="7">
        <f t="shared" si="2"/>
        <v>1.1398176291793312</v>
      </c>
      <c r="I18" s="2"/>
      <c r="J18" s="6">
        <v>75</v>
      </c>
      <c r="K18" s="6">
        <v>14</v>
      </c>
      <c r="L18" s="7">
        <f t="shared" si="3"/>
        <v>4.4642857142857144</v>
      </c>
      <c r="M18" s="7">
        <f t="shared" si="4"/>
        <v>16.071428571428573</v>
      </c>
      <c r="N18" s="7">
        <f t="shared" si="5"/>
        <v>1.709726443768997</v>
      </c>
      <c r="P18" s="4">
        <v>100</v>
      </c>
      <c r="Q18" s="4">
        <v>14</v>
      </c>
      <c r="R18" s="5">
        <f t="shared" si="6"/>
        <v>5.9523809523809526</v>
      </c>
      <c r="S18" s="5">
        <f t="shared" si="7"/>
        <v>21.428571428571427</v>
      </c>
      <c r="T18" s="5">
        <f t="shared" si="8"/>
        <v>2.2796352583586623</v>
      </c>
    </row>
    <row r="19" spans="4:20" x14ac:dyDescent="0.2">
      <c r="D19" s="6">
        <v>50</v>
      </c>
      <c r="E19" s="6">
        <v>15</v>
      </c>
      <c r="F19" s="7">
        <f t="shared" si="0"/>
        <v>2.7777777777777777</v>
      </c>
      <c r="G19" s="7">
        <f t="shared" si="1"/>
        <v>10</v>
      </c>
      <c r="H19" s="7">
        <f t="shared" si="2"/>
        <v>1.0638297872340425</v>
      </c>
      <c r="I19" s="2"/>
      <c r="J19" s="6">
        <v>75</v>
      </c>
      <c r="K19" s="6">
        <v>15</v>
      </c>
      <c r="L19" s="7">
        <f t="shared" si="3"/>
        <v>4.166666666666667</v>
      </c>
      <c r="M19" s="7">
        <f t="shared" si="4"/>
        <v>15.000000000000002</v>
      </c>
      <c r="N19" s="7">
        <f t="shared" si="5"/>
        <v>1.595744680851064</v>
      </c>
      <c r="P19" s="4">
        <v>100</v>
      </c>
      <c r="Q19" s="4">
        <v>15</v>
      </c>
      <c r="R19" s="5">
        <f t="shared" si="6"/>
        <v>5.5555555555555554</v>
      </c>
      <c r="S19" s="5">
        <f t="shared" si="7"/>
        <v>20</v>
      </c>
      <c r="T19" s="5">
        <f t="shared" si="8"/>
        <v>2.1276595744680851</v>
      </c>
    </row>
    <row r="20" spans="4:20" x14ac:dyDescent="0.2">
      <c r="D20" s="6">
        <v>50</v>
      </c>
      <c r="E20" s="6">
        <v>16</v>
      </c>
      <c r="F20" s="7">
        <f t="shared" si="0"/>
        <v>2.604166666666667</v>
      </c>
      <c r="G20" s="7">
        <f t="shared" si="1"/>
        <v>9.3750000000000018</v>
      </c>
      <c r="H20" s="7">
        <f t="shared" si="2"/>
        <v>0.99734042553191504</v>
      </c>
      <c r="I20" s="2"/>
      <c r="J20" s="6">
        <v>75</v>
      </c>
      <c r="K20" s="6">
        <v>16</v>
      </c>
      <c r="L20" s="7">
        <f t="shared" si="3"/>
        <v>3.90625</v>
      </c>
      <c r="M20" s="7">
        <f t="shared" si="4"/>
        <v>14.0625</v>
      </c>
      <c r="N20" s="7">
        <f t="shared" si="5"/>
        <v>1.4960106382978722</v>
      </c>
      <c r="P20" s="4">
        <v>100</v>
      </c>
      <c r="Q20" s="4">
        <v>16</v>
      </c>
      <c r="R20" s="5">
        <f t="shared" si="6"/>
        <v>5.2083333333333339</v>
      </c>
      <c r="S20" s="5">
        <f t="shared" si="7"/>
        <v>18.750000000000004</v>
      </c>
      <c r="T20" s="5">
        <f t="shared" si="8"/>
        <v>1.9946808510638301</v>
      </c>
    </row>
    <row r="21" spans="4:20" x14ac:dyDescent="0.2">
      <c r="D21" s="6">
        <v>50</v>
      </c>
      <c r="E21" s="6">
        <v>17</v>
      </c>
      <c r="F21" s="7">
        <f t="shared" si="0"/>
        <v>2.4509803921568629</v>
      </c>
      <c r="G21" s="7">
        <f t="shared" si="1"/>
        <v>8.8235294117647065</v>
      </c>
      <c r="H21" s="7">
        <f t="shared" si="2"/>
        <v>0.93867334167709637</v>
      </c>
      <c r="I21" s="2"/>
      <c r="J21" s="6">
        <v>75</v>
      </c>
      <c r="K21" s="6">
        <v>17</v>
      </c>
      <c r="L21" s="7">
        <f t="shared" si="3"/>
        <v>3.6764705882352944</v>
      </c>
      <c r="M21" s="7">
        <f t="shared" si="4"/>
        <v>13.23529411764706</v>
      </c>
      <c r="N21" s="7">
        <f t="shared" si="5"/>
        <v>1.4080100125156445</v>
      </c>
      <c r="P21" s="6">
        <v>100</v>
      </c>
      <c r="Q21" s="6">
        <v>17</v>
      </c>
      <c r="R21" s="7">
        <f t="shared" si="6"/>
        <v>4.9019607843137258</v>
      </c>
      <c r="S21" s="7">
        <f t="shared" si="7"/>
        <v>17.647058823529413</v>
      </c>
      <c r="T21" s="7">
        <f t="shared" si="8"/>
        <v>1.8773466833541927</v>
      </c>
    </row>
    <row r="22" spans="4:20" x14ac:dyDescent="0.2">
      <c r="D22" s="6">
        <v>50</v>
      </c>
      <c r="E22" s="6">
        <v>18</v>
      </c>
      <c r="F22" s="7">
        <f t="shared" si="0"/>
        <v>2.3148148148148149</v>
      </c>
      <c r="G22" s="7">
        <f t="shared" si="1"/>
        <v>8.3333333333333339</v>
      </c>
      <c r="H22" s="7">
        <f t="shared" si="2"/>
        <v>0.88652482269503552</v>
      </c>
      <c r="I22" s="2"/>
      <c r="J22" s="6">
        <v>75</v>
      </c>
      <c r="K22" s="6">
        <v>18</v>
      </c>
      <c r="L22" s="7">
        <f t="shared" si="3"/>
        <v>3.4722222222222228</v>
      </c>
      <c r="M22" s="7">
        <f t="shared" si="4"/>
        <v>12.500000000000002</v>
      </c>
      <c r="N22" s="7">
        <f t="shared" si="5"/>
        <v>1.3297872340425534</v>
      </c>
      <c r="P22" s="6">
        <v>100</v>
      </c>
      <c r="Q22" s="6">
        <v>18</v>
      </c>
      <c r="R22" s="7">
        <f t="shared" si="6"/>
        <v>4.6296296296296298</v>
      </c>
      <c r="S22" s="7">
        <f t="shared" si="7"/>
        <v>16.666666666666668</v>
      </c>
      <c r="T22" s="7">
        <f t="shared" si="8"/>
        <v>1.773049645390071</v>
      </c>
    </row>
    <row r="23" spans="4:20" x14ac:dyDescent="0.2">
      <c r="D23" s="6">
        <v>50</v>
      </c>
      <c r="E23" s="6">
        <v>19</v>
      </c>
      <c r="F23" s="7">
        <f t="shared" si="0"/>
        <v>2.1929824561403506</v>
      </c>
      <c r="G23" s="7">
        <f t="shared" si="1"/>
        <v>7.8947368421052628</v>
      </c>
      <c r="H23" s="7">
        <f t="shared" si="2"/>
        <v>0.83986562150055988</v>
      </c>
      <c r="I23" s="2"/>
      <c r="J23" s="6">
        <v>75</v>
      </c>
      <c r="K23" s="6">
        <v>19</v>
      </c>
      <c r="L23" s="7">
        <f t="shared" si="3"/>
        <v>3.2894736842105261</v>
      </c>
      <c r="M23" s="7">
        <f t="shared" si="4"/>
        <v>11.842105263157894</v>
      </c>
      <c r="N23" s="7">
        <f t="shared" si="5"/>
        <v>1.2597984322508398</v>
      </c>
      <c r="P23" s="6">
        <v>100</v>
      </c>
      <c r="Q23" s="6">
        <v>19</v>
      </c>
      <c r="R23" s="7">
        <f t="shared" si="6"/>
        <v>4.3859649122807012</v>
      </c>
      <c r="S23" s="7">
        <f t="shared" si="7"/>
        <v>15.789473684210526</v>
      </c>
      <c r="T23" s="7">
        <f t="shared" si="8"/>
        <v>1.6797312430011198</v>
      </c>
    </row>
    <row r="24" spans="4:20" x14ac:dyDescent="0.2">
      <c r="D24" s="6">
        <v>50</v>
      </c>
      <c r="E24" s="6">
        <v>20</v>
      </c>
      <c r="F24" s="7">
        <f t="shared" si="0"/>
        <v>2.0833333333333335</v>
      </c>
      <c r="G24" s="7">
        <f t="shared" si="1"/>
        <v>7.5000000000000009</v>
      </c>
      <c r="H24" s="7">
        <f t="shared" si="2"/>
        <v>0.79787234042553201</v>
      </c>
      <c r="I24" s="2"/>
      <c r="J24" s="6">
        <v>75</v>
      </c>
      <c r="K24" s="6">
        <v>20</v>
      </c>
      <c r="L24" s="7">
        <f t="shared" si="3"/>
        <v>3.125</v>
      </c>
      <c r="M24" s="7">
        <f t="shared" si="4"/>
        <v>11.25</v>
      </c>
      <c r="N24" s="7">
        <f t="shared" si="5"/>
        <v>1.1968085106382977</v>
      </c>
      <c r="P24" s="6">
        <v>100</v>
      </c>
      <c r="Q24" s="6">
        <v>20</v>
      </c>
      <c r="R24" s="7">
        <f t="shared" si="6"/>
        <v>4.166666666666667</v>
      </c>
      <c r="S24" s="7">
        <f t="shared" si="7"/>
        <v>15.000000000000002</v>
      </c>
      <c r="T24" s="7">
        <f t="shared" si="8"/>
        <v>1.595744680851064</v>
      </c>
    </row>
    <row r="25" spans="4:20" x14ac:dyDescent="0.2">
      <c r="D25" s="6">
        <v>50</v>
      </c>
      <c r="E25" s="6">
        <v>21</v>
      </c>
      <c r="F25" s="7">
        <f t="shared" si="0"/>
        <v>1.9841269841269842</v>
      </c>
      <c r="G25" s="7">
        <f t="shared" si="1"/>
        <v>7.1428571428571432</v>
      </c>
      <c r="H25" s="7">
        <f t="shared" si="2"/>
        <v>0.75987841945288759</v>
      </c>
      <c r="I25" s="2"/>
      <c r="J25" s="6">
        <v>75</v>
      </c>
      <c r="K25" s="6">
        <v>21</v>
      </c>
      <c r="L25" s="7">
        <f t="shared" si="3"/>
        <v>2.9761904761904763</v>
      </c>
      <c r="M25" s="7">
        <f t="shared" si="4"/>
        <v>10.714285714285714</v>
      </c>
      <c r="N25" s="7">
        <f t="shared" si="5"/>
        <v>1.1398176291793312</v>
      </c>
      <c r="P25" s="6">
        <v>100</v>
      </c>
      <c r="Q25" s="6">
        <v>21</v>
      </c>
      <c r="R25" s="7">
        <f t="shared" si="6"/>
        <v>3.9682539682539684</v>
      </c>
      <c r="S25" s="7">
        <f t="shared" si="7"/>
        <v>14.285714285714286</v>
      </c>
      <c r="T25" s="7">
        <f t="shared" si="8"/>
        <v>1.5197568389057752</v>
      </c>
    </row>
    <row r="26" spans="4:20" x14ac:dyDescent="0.2">
      <c r="D26" s="6">
        <v>50</v>
      </c>
      <c r="E26" s="6">
        <v>22</v>
      </c>
      <c r="F26" s="7">
        <f t="shared" si="0"/>
        <v>1.893939393939394</v>
      </c>
      <c r="G26" s="7">
        <f t="shared" si="1"/>
        <v>6.8181818181818192</v>
      </c>
      <c r="H26" s="7">
        <f t="shared" si="2"/>
        <v>0.72533849129593819</v>
      </c>
      <c r="I26" s="2"/>
      <c r="J26" s="6">
        <v>75</v>
      </c>
      <c r="K26" s="6">
        <v>22</v>
      </c>
      <c r="L26" s="7">
        <f t="shared" si="3"/>
        <v>2.8409090909090913</v>
      </c>
      <c r="M26" s="7">
        <f t="shared" si="4"/>
        <v>10.227272727272728</v>
      </c>
      <c r="N26" s="7">
        <f t="shared" si="5"/>
        <v>1.0880077369439072</v>
      </c>
      <c r="P26" s="6">
        <v>100</v>
      </c>
      <c r="Q26" s="6">
        <v>22</v>
      </c>
      <c r="R26" s="7">
        <f t="shared" si="6"/>
        <v>3.7878787878787881</v>
      </c>
      <c r="S26" s="7">
        <f t="shared" si="7"/>
        <v>13.636363636363638</v>
      </c>
      <c r="T26" s="7">
        <f t="shared" si="8"/>
        <v>1.4506769825918764</v>
      </c>
    </row>
    <row r="27" spans="4:20" x14ac:dyDescent="0.2">
      <c r="D27" s="6">
        <v>50</v>
      </c>
      <c r="E27" s="6">
        <v>23</v>
      </c>
      <c r="F27" s="7">
        <f t="shared" si="0"/>
        <v>1.8115942028985508</v>
      </c>
      <c r="G27" s="7">
        <f t="shared" si="1"/>
        <v>6.5217391304347831</v>
      </c>
      <c r="H27" s="7">
        <f t="shared" si="2"/>
        <v>0.6938020351526365</v>
      </c>
      <c r="I27" s="2"/>
      <c r="J27" s="6">
        <v>75</v>
      </c>
      <c r="K27" s="6">
        <v>23</v>
      </c>
      <c r="L27" s="7">
        <f t="shared" si="3"/>
        <v>2.7173913043478262</v>
      </c>
      <c r="M27" s="7">
        <f t="shared" si="4"/>
        <v>9.7826086956521738</v>
      </c>
      <c r="N27" s="7">
        <f t="shared" si="5"/>
        <v>1.0407030527289547</v>
      </c>
      <c r="P27" s="6">
        <v>100</v>
      </c>
      <c r="Q27" s="6">
        <v>23</v>
      </c>
      <c r="R27" s="7">
        <f t="shared" si="6"/>
        <v>3.6231884057971016</v>
      </c>
      <c r="S27" s="7">
        <f t="shared" si="7"/>
        <v>13.043478260869566</v>
      </c>
      <c r="T27" s="7">
        <f t="shared" si="8"/>
        <v>1.387604070305273</v>
      </c>
    </row>
    <row r="28" spans="4:20" x14ac:dyDescent="0.2">
      <c r="D28" s="6">
        <v>50</v>
      </c>
      <c r="E28" s="6">
        <v>24</v>
      </c>
      <c r="F28" s="7">
        <f t="shared" si="0"/>
        <v>1.7361111111111114</v>
      </c>
      <c r="G28" s="7">
        <f t="shared" si="1"/>
        <v>6.2500000000000009</v>
      </c>
      <c r="H28" s="7">
        <f t="shared" si="2"/>
        <v>0.66489361702127669</v>
      </c>
      <c r="I28" s="2"/>
      <c r="J28" s="6">
        <v>75</v>
      </c>
      <c r="K28" s="6">
        <v>24</v>
      </c>
      <c r="L28" s="7">
        <f t="shared" si="3"/>
        <v>2.604166666666667</v>
      </c>
      <c r="M28" s="7">
        <f t="shared" si="4"/>
        <v>9.3750000000000018</v>
      </c>
      <c r="N28" s="7">
        <f t="shared" si="5"/>
        <v>0.99734042553191504</v>
      </c>
      <c r="P28" s="6">
        <v>100</v>
      </c>
      <c r="Q28" s="6">
        <v>24</v>
      </c>
      <c r="R28" s="7">
        <f t="shared" si="6"/>
        <v>3.4722222222222228</v>
      </c>
      <c r="S28" s="7">
        <f t="shared" si="7"/>
        <v>12.500000000000002</v>
      </c>
      <c r="T28" s="7">
        <f t="shared" si="8"/>
        <v>1.3297872340425534</v>
      </c>
    </row>
    <row r="29" spans="4:20" x14ac:dyDescent="0.2">
      <c r="D29" s="6">
        <v>50</v>
      </c>
      <c r="E29" s="6">
        <v>25</v>
      </c>
      <c r="F29" s="7">
        <f t="shared" si="0"/>
        <v>1.6666666666666667</v>
      </c>
      <c r="G29" s="7">
        <f t="shared" si="1"/>
        <v>6</v>
      </c>
      <c r="H29" s="7">
        <f t="shared" si="2"/>
        <v>0.63829787234042545</v>
      </c>
      <c r="I29" s="2"/>
      <c r="J29" s="6">
        <v>75</v>
      </c>
      <c r="K29" s="6">
        <v>25</v>
      </c>
      <c r="L29" s="7">
        <f t="shared" si="3"/>
        <v>2.5</v>
      </c>
      <c r="M29" s="7">
        <f t="shared" si="4"/>
        <v>9</v>
      </c>
      <c r="N29" s="7">
        <f t="shared" si="5"/>
        <v>0.95744680851063824</v>
      </c>
      <c r="P29" s="6">
        <v>100</v>
      </c>
      <c r="Q29" s="6">
        <v>25</v>
      </c>
      <c r="R29" s="7">
        <f t="shared" si="6"/>
        <v>3.3333333333333335</v>
      </c>
      <c r="S29" s="7">
        <f t="shared" si="7"/>
        <v>12</v>
      </c>
      <c r="T29" s="7">
        <f t="shared" si="8"/>
        <v>1.2765957446808509</v>
      </c>
    </row>
    <row r="33" spans="3:5" x14ac:dyDescent="0.2">
      <c r="D33" t="s">
        <v>4</v>
      </c>
    </row>
    <row r="34" spans="3:5" x14ac:dyDescent="0.2">
      <c r="C34" s="9" t="s">
        <v>7</v>
      </c>
      <c r="D34" t="s">
        <v>5</v>
      </c>
      <c r="E34">
        <v>9.4</v>
      </c>
    </row>
  </sheetData>
  <hyperlinks>
    <hyperlink ref="C34" r:id="rId1" xr:uid="{1E6104F6-A22E-1448-9351-595E7789C8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2021-04-12T14:15:08Z</dcterms:created>
  <dcterms:modified xsi:type="dcterms:W3CDTF">2021-04-12T20:27:13Z</dcterms:modified>
</cp:coreProperties>
</file>