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lle.baucal-poyac\Desktop\Documents CETU\Formations\2023-10-09 Formation Brigthway\"/>
    </mc:Choice>
  </mc:AlternateContent>
  <bookViews>
    <workbookView xWindow="-108" yWindow="-108" windowWidth="23256" windowHeight="14016"/>
  </bookViews>
  <sheets>
    <sheet name="lci-concrete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J20" i="2"/>
  <c r="J12" i="2"/>
  <c r="J13" i="2"/>
  <c r="J14" i="2"/>
  <c r="J15" i="2"/>
  <c r="J16" i="2"/>
  <c r="J17" i="2"/>
  <c r="J18" i="2"/>
  <c r="J19" i="2"/>
  <c r="J21" i="2"/>
  <c r="J22" i="2"/>
  <c r="J23" i="2"/>
  <c r="B13" i="2"/>
</calcChain>
</file>

<file path=xl/sharedStrings.xml><?xml version="1.0" encoding="utf-8"?>
<sst xmlns="http://schemas.openxmlformats.org/spreadsheetml/2006/main" count="108" uniqueCount="51">
  <si>
    <t>Database</t>
  </si>
  <si>
    <t>ecoinvent-3.9.1-cutoff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</si>
  <si>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</si>
  <si>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</si>
  <si>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</si>
  <si>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</si>
  <si>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</si>
  <si>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</si>
  <si>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</si>
  <si>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</si>
  <si>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</si>
  <si>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</si>
  <si>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</si>
  <si>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</si>
  <si>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</si>
  <si>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categories</t>
  </si>
  <si>
    <t>production</t>
  </si>
  <si>
    <t>GLO</t>
  </si>
  <si>
    <t>technosphere</t>
  </si>
  <si>
    <t>kilowatt hour</t>
  </si>
  <si>
    <t>electricity, medium voltage</t>
  </si>
  <si>
    <t>megajoule</t>
  </si>
  <si>
    <t>CH</t>
  </si>
  <si>
    <t>concrete us</t>
  </si>
  <si>
    <t>market for cement, all types, adjusted</t>
  </si>
  <si>
    <t>diesel, burned in building machine</t>
  </si>
  <si>
    <t>market for diesel, burned in building machine</t>
  </si>
  <si>
    <t>market for electricity, medum voltage</t>
  </si>
  <si>
    <t>market for gravel, round</t>
  </si>
  <si>
    <t>gravel, round</t>
  </si>
  <si>
    <t>market for heat, district or industrial, natural gas</t>
  </si>
  <si>
    <t>heat, district or industrial, natural gas</t>
  </si>
  <si>
    <t>heat production, light fuel oil, at industrial furnace 1MW</t>
  </si>
  <si>
    <t>market for lubricating oil</t>
  </si>
  <si>
    <t>lubricating oil</t>
  </si>
  <si>
    <t>market for municipal solid waste</t>
  </si>
  <si>
    <t>municipal solid waste</t>
  </si>
  <si>
    <t>market for sand</t>
  </si>
  <si>
    <t>sand</t>
  </si>
  <si>
    <t>market for synthetic rubber</t>
  </si>
  <si>
    <t>synthetic rubber</t>
  </si>
  <si>
    <t>market for tap water</t>
  </si>
  <si>
    <t>tap water</t>
  </si>
  <si>
    <t>market for waste concrete</t>
  </si>
  <si>
    <t>waste concrete</t>
  </si>
  <si>
    <t>concrete mixing factory construction</t>
  </si>
  <si>
    <t>concrete mixing factory</t>
  </si>
  <si>
    <t>uncertainty_type</t>
  </si>
  <si>
    <t>loc</t>
  </si>
  <si>
    <t>scale</t>
  </si>
  <si>
    <t>concrete production, 25 MPa, all types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</si>
</sst>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E8" sqref="E8"/>
    </sheetView>
  </sheetViews>
  <sheetFormatPr baseColWidth="10" defaultRowHeight="14.4" x14ac:dyDescent="0.3"/>
  <cols>
    <col min="1" max="1" width="38.109375" customWidth="1"/>
    <col min="2" max="2" width="12" bestFit="1" customWidth="1"/>
  </cols>
  <sheetData>
    <row r="1" spans="1:11" x14ac:dyDescent="0.3">
      <c r="A1" t="s">
        <v>0</v>
      </c>
      <c r="B1" t="s">
        <v>23</v>
      </c>
    </row>
    <row r="3" spans="1:11" x14ac:dyDescent="0.3">
      <c r="A3" t="s">
        <v>2</v>
      </c>
    </row>
    <row r="4" spans="1:11" x14ac:dyDescent="0.3">
      <c r="A4" t="s">
        <v>3</v>
      </c>
      <c r="B4" t="s">
        <v>4</v>
      </c>
    </row>
    <row r="5" spans="1:11" x14ac:dyDescent="0.3">
      <c r="A5" t="s">
        <v>5</v>
      </c>
      <c r="B5">
        <v>1</v>
      </c>
    </row>
    <row r="6" spans="1:11" x14ac:dyDescent="0.3">
      <c r="A6" t="s">
        <v>6</v>
      </c>
      <c r="B6" t="s">
        <v>50</v>
      </c>
    </row>
    <row r="7" spans="1:11" x14ac:dyDescent="0.3">
      <c r="A7" t="s">
        <v>7</v>
      </c>
      <c r="B7" t="s">
        <v>8</v>
      </c>
    </row>
    <row r="8" spans="1:11" x14ac:dyDescent="0.3">
      <c r="A8" t="s">
        <v>9</v>
      </c>
      <c r="B8" t="s">
        <v>10</v>
      </c>
    </row>
    <row r="9" spans="1:11" x14ac:dyDescent="0.3">
      <c r="A9" t="s">
        <v>11</v>
      </c>
    </row>
    <row r="10" spans="1:11" x14ac:dyDescent="0.3">
      <c r="A10" t="s">
        <v>12</v>
      </c>
      <c r="B10" t="s">
        <v>13</v>
      </c>
      <c r="C10" t="s">
        <v>14</v>
      </c>
      <c r="D10" t="s">
        <v>3</v>
      </c>
      <c r="E10" t="s">
        <v>15</v>
      </c>
      <c r="F10" t="s">
        <v>9</v>
      </c>
      <c r="G10" t="s">
        <v>7</v>
      </c>
      <c r="H10" t="s">
        <v>6</v>
      </c>
      <c r="I10" t="s">
        <v>47</v>
      </c>
      <c r="J10" t="s">
        <v>48</v>
      </c>
      <c r="K10" t="s">
        <v>49</v>
      </c>
    </row>
    <row r="11" spans="1:11" x14ac:dyDescent="0.3">
      <c r="A11" t="s">
        <v>50</v>
      </c>
      <c r="B11">
        <v>1</v>
      </c>
      <c r="C11" t="s">
        <v>1</v>
      </c>
      <c r="D11" t="s">
        <v>4</v>
      </c>
      <c r="F11" t="s">
        <v>10</v>
      </c>
      <c r="G11" t="s">
        <v>16</v>
      </c>
      <c r="H11" t="s">
        <v>50</v>
      </c>
      <c r="I11">
        <v>0</v>
      </c>
    </row>
    <row r="12" spans="1:11" x14ac:dyDescent="0.3">
      <c r="A12" t="s">
        <v>24</v>
      </c>
      <c r="B12">
        <v>290</v>
      </c>
      <c r="C12" t="s">
        <v>1</v>
      </c>
      <c r="D12" t="s">
        <v>4</v>
      </c>
      <c r="F12" t="s">
        <v>10</v>
      </c>
      <c r="G12" t="s">
        <v>18</v>
      </c>
      <c r="H12" t="s">
        <v>24</v>
      </c>
      <c r="I12">
        <v>2</v>
      </c>
      <c r="J12">
        <f t="shared" ref="J12:J23" si="0">LN(B12)</f>
        <v>5.6698809229805196</v>
      </c>
      <c r="K12">
        <v>0.11799999999999999</v>
      </c>
    </row>
    <row r="13" spans="1:11" x14ac:dyDescent="0.3">
      <c r="A13" t="s">
        <v>45</v>
      </c>
      <c r="B13" s="1">
        <f>4.17*10^(-7)</f>
        <v>4.1699999999999999E-7</v>
      </c>
      <c r="C13" t="s">
        <v>1</v>
      </c>
      <c r="D13" t="s">
        <v>22</v>
      </c>
      <c r="F13" t="s">
        <v>9</v>
      </c>
      <c r="G13" t="s">
        <v>18</v>
      </c>
      <c r="H13" t="s">
        <v>46</v>
      </c>
      <c r="I13">
        <v>2</v>
      </c>
      <c r="J13">
        <f t="shared" si="0"/>
        <v>-14.69017961514761</v>
      </c>
      <c r="K13">
        <v>0.56599999999999995</v>
      </c>
    </row>
    <row r="14" spans="1:11" x14ac:dyDescent="0.3">
      <c r="A14" t="s">
        <v>26</v>
      </c>
      <c r="B14" s="1">
        <v>0.4</v>
      </c>
      <c r="C14" t="s">
        <v>1</v>
      </c>
      <c r="D14" t="s">
        <v>17</v>
      </c>
      <c r="F14" t="s">
        <v>21</v>
      </c>
      <c r="G14" t="s">
        <v>18</v>
      </c>
      <c r="H14" t="s">
        <v>25</v>
      </c>
      <c r="I14">
        <v>2</v>
      </c>
      <c r="J14">
        <f t="shared" si="0"/>
        <v>-0.916290731874155</v>
      </c>
      <c r="K14">
        <v>0.10299999999999999</v>
      </c>
    </row>
    <row r="15" spans="1:11" x14ac:dyDescent="0.3">
      <c r="A15" t="s">
        <v>27</v>
      </c>
      <c r="B15">
        <v>4.3</v>
      </c>
      <c r="C15" t="s">
        <v>1</v>
      </c>
      <c r="D15" t="s">
        <v>22</v>
      </c>
      <c r="F15" t="s">
        <v>19</v>
      </c>
      <c r="G15" t="s">
        <v>18</v>
      </c>
      <c r="H15" t="s">
        <v>20</v>
      </c>
      <c r="I15">
        <v>2</v>
      </c>
      <c r="J15">
        <f t="shared" si="0"/>
        <v>1.4586150226995167</v>
      </c>
      <c r="K15">
        <v>0.10299999999999999</v>
      </c>
    </row>
    <row r="16" spans="1:11" x14ac:dyDescent="0.3">
      <c r="A16" t="s">
        <v>28</v>
      </c>
      <c r="B16">
        <v>1250</v>
      </c>
      <c r="C16" t="s">
        <v>1</v>
      </c>
      <c r="D16" t="s">
        <v>22</v>
      </c>
      <c r="F16" t="s">
        <v>10</v>
      </c>
      <c r="G16" t="s">
        <v>18</v>
      </c>
      <c r="H16" t="s">
        <v>29</v>
      </c>
      <c r="I16">
        <v>2</v>
      </c>
      <c r="J16">
        <f t="shared" si="0"/>
        <v>7.1308988302963465</v>
      </c>
      <c r="K16">
        <v>0.13400000000000001</v>
      </c>
    </row>
    <row r="17" spans="1:11" x14ac:dyDescent="0.3">
      <c r="A17" t="s">
        <v>30</v>
      </c>
      <c r="B17">
        <v>5.7</v>
      </c>
      <c r="C17" t="s">
        <v>1</v>
      </c>
      <c r="D17" t="s">
        <v>22</v>
      </c>
      <c r="F17" t="s">
        <v>21</v>
      </c>
      <c r="G17" t="s">
        <v>18</v>
      </c>
      <c r="H17" t="s">
        <v>31</v>
      </c>
      <c r="I17">
        <v>2</v>
      </c>
      <c r="J17">
        <f t="shared" si="0"/>
        <v>1.7404661748405046</v>
      </c>
      <c r="K17">
        <v>0.155</v>
      </c>
    </row>
    <row r="18" spans="1:11" x14ac:dyDescent="0.3">
      <c r="A18" t="s">
        <v>32</v>
      </c>
      <c r="B18">
        <v>8.1999999999999993</v>
      </c>
      <c r="C18" t="s">
        <v>1</v>
      </c>
      <c r="D18" t="s">
        <v>4</v>
      </c>
      <c r="F18" t="s">
        <v>21</v>
      </c>
      <c r="G18" t="s">
        <v>18</v>
      </c>
      <c r="H18" t="s">
        <v>32</v>
      </c>
      <c r="I18">
        <v>2</v>
      </c>
      <c r="J18">
        <f t="shared" si="0"/>
        <v>2.1041341542702074</v>
      </c>
      <c r="K18">
        <v>0.155</v>
      </c>
    </row>
    <row r="19" spans="1:11" x14ac:dyDescent="0.3">
      <c r="A19" t="s">
        <v>33</v>
      </c>
      <c r="B19">
        <v>0.02</v>
      </c>
      <c r="C19" t="s">
        <v>1</v>
      </c>
      <c r="D19" t="s">
        <v>22</v>
      </c>
      <c r="F19" t="s">
        <v>10</v>
      </c>
      <c r="G19" t="s">
        <v>18</v>
      </c>
      <c r="H19" t="s">
        <v>34</v>
      </c>
      <c r="I19">
        <v>2</v>
      </c>
      <c r="J19">
        <f t="shared" si="0"/>
        <v>-3.912023005428146</v>
      </c>
      <c r="K19">
        <v>0.10299999999999999</v>
      </c>
    </row>
    <row r="20" spans="1:11" x14ac:dyDescent="0.3">
      <c r="A20" t="s">
        <v>35</v>
      </c>
      <c r="B20">
        <v>-0.05</v>
      </c>
      <c r="C20" t="s">
        <v>1</v>
      </c>
      <c r="D20" t="s">
        <v>22</v>
      </c>
      <c r="F20" t="s">
        <v>10</v>
      </c>
      <c r="G20" t="s">
        <v>18</v>
      </c>
      <c r="H20" t="s">
        <v>36</v>
      </c>
      <c r="I20">
        <v>2</v>
      </c>
      <c r="J20">
        <f>LN(-B20)</f>
        <v>-2.9957322735539909</v>
      </c>
      <c r="K20">
        <v>0.10299999999999999</v>
      </c>
    </row>
    <row r="21" spans="1:11" x14ac:dyDescent="0.3">
      <c r="A21" t="s">
        <v>37</v>
      </c>
      <c r="B21">
        <v>705</v>
      </c>
      <c r="C21" t="s">
        <v>1</v>
      </c>
      <c r="D21" t="s">
        <v>22</v>
      </c>
      <c r="F21" t="s">
        <v>10</v>
      </c>
      <c r="G21" t="s">
        <v>18</v>
      </c>
      <c r="H21" t="s">
        <v>38</v>
      </c>
      <c r="I21">
        <v>2</v>
      </c>
      <c r="J21">
        <f t="shared" si="0"/>
        <v>6.5581978028122689</v>
      </c>
      <c r="K21">
        <v>0.214</v>
      </c>
    </row>
    <row r="22" spans="1:11" x14ac:dyDescent="0.3">
      <c r="A22" t="s">
        <v>39</v>
      </c>
      <c r="B22">
        <v>0.12</v>
      </c>
      <c r="C22" t="s">
        <v>1</v>
      </c>
      <c r="D22" t="s">
        <v>17</v>
      </c>
      <c r="F22" t="s">
        <v>10</v>
      </c>
      <c r="G22" t="s">
        <v>18</v>
      </c>
      <c r="H22" t="s">
        <v>40</v>
      </c>
      <c r="I22">
        <v>2</v>
      </c>
      <c r="J22">
        <f t="shared" si="0"/>
        <v>-2.120263536200091</v>
      </c>
      <c r="K22">
        <v>0.10299999999999999</v>
      </c>
    </row>
    <row r="23" spans="1:11" x14ac:dyDescent="0.3">
      <c r="A23" t="s">
        <v>41</v>
      </c>
      <c r="B23">
        <v>175</v>
      </c>
      <c r="C23" t="s">
        <v>1</v>
      </c>
      <c r="D23" t="s">
        <v>22</v>
      </c>
      <c r="F23" t="s">
        <v>10</v>
      </c>
      <c r="G23" t="s">
        <v>18</v>
      </c>
      <c r="H23" t="s">
        <v>42</v>
      </c>
      <c r="I23">
        <v>2</v>
      </c>
      <c r="J23">
        <f t="shared" si="0"/>
        <v>5.1647859739235145</v>
      </c>
      <c r="K23">
        <v>0.113</v>
      </c>
    </row>
    <row r="24" spans="1:11" x14ac:dyDescent="0.3">
      <c r="A24" t="s">
        <v>43</v>
      </c>
      <c r="B24">
        <v>-5.38</v>
      </c>
      <c r="C24" t="s">
        <v>1</v>
      </c>
      <c r="D24" t="s">
        <v>22</v>
      </c>
      <c r="F24" t="s">
        <v>10</v>
      </c>
      <c r="G24" t="s">
        <v>18</v>
      </c>
      <c r="H24" t="s">
        <v>44</v>
      </c>
      <c r="I24">
        <v>2</v>
      </c>
      <c r="J24">
        <f>LN(-B24)</f>
        <v>1.6826883741736931</v>
      </c>
      <c r="K24">
        <v>0.10299999999999999</v>
      </c>
    </row>
    <row r="27" spans="1:11" x14ac:dyDescent="0.3">
      <c r="B27" s="1"/>
    </row>
    <row r="46" spans="2:2" x14ac:dyDescent="0.3">
      <c r="B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lci-concrete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Marie-Lise Pannier</dc:creator>
  <cp:lastModifiedBy>BAUCAL-POYAC Lucille</cp:lastModifiedBy>
  <dcterms:created xsi:type="dcterms:W3CDTF">2023-10-12T17:34:57Z</dcterms:created>
  <dcterms:modified xsi:type="dcterms:W3CDTF">2023-10-12T22:00:56Z</dcterms:modified>
</cp:coreProperties>
</file>