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pierregianferrara\Documents\Academic\CMU_PhD\Research\Papers\Paper2_2022\KiltHub_v2\Code\Analyses_Part_II\"/>
    </mc:Choice>
  </mc:AlternateContent>
  <xr:revisionPtr revIDLastSave="0" documentId="13_ncr:1_{2CEE009C-D513-430B-96C5-351274800D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an_IPI" sheetId="7" r:id="rId1"/>
    <sheet name="Timing_Ratio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2" i="6"/>
  <c r="H3" i="6"/>
  <c r="H2" i="6"/>
  <c r="F3" i="6"/>
  <c r="F2" i="6"/>
</calcChain>
</file>

<file path=xl/sharedStrings.xml><?xml version="1.0" encoding="utf-8"?>
<sst xmlns="http://schemas.openxmlformats.org/spreadsheetml/2006/main" count="18" uniqueCount="9">
  <si>
    <t>Mean</t>
  </si>
  <si>
    <t>SD</t>
  </si>
  <si>
    <t>SE</t>
  </si>
  <si>
    <t>Streamed</t>
  </si>
  <si>
    <t>Coupled</t>
  </si>
  <si>
    <t>RATIO</t>
  </si>
  <si>
    <t>MEAN</t>
  </si>
  <si>
    <t>ISI</t>
  </si>
  <si>
    <t>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</si>
</sst>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Mean IPI across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62510936132982"/>
          <c:y val="0.18099328942721207"/>
          <c:w val="0.68914185047812559"/>
          <c:h val="0.59569629983587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Mean_IPI!$A$2</c:f>
              <c:strCache>
                <c:ptCount val="1"/>
                <c:pt idx="0">
                  <c:v>Streamed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Mean_IPI!$G$2:$H$2</c:f>
                <c:numCache>
                  <c:formatCode>General</c:formatCode>
                  <c:ptCount val="2"/>
                  <c:pt idx="0">
                    <c:v>16.5627752634418</c:v>
                  </c:pt>
                  <c:pt idx="1">
                    <c:v>1.600070694354</c:v>
                  </c:pt>
                </c:numCache>
              </c:numRef>
            </c:plus>
            <c:minus>
              <c:numRef>
                <c:f>Mean_IPI!$G$2:$H$2</c:f>
                <c:numCache>
                  <c:formatCode>General</c:formatCode>
                  <c:ptCount val="2"/>
                  <c:pt idx="0">
                    <c:v>16.5627752634418</c:v>
                  </c:pt>
                  <c:pt idx="1">
                    <c:v>1.600070694354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Mean_IPI!$B$1:$C$1</c:f>
              <c:strCache>
                <c:ptCount val="2"/>
                <c:pt idx="0">
                  <c:v>ISI</c:v>
                </c:pt>
                <c:pt idx="1">
                  <c:v>IRI</c:v>
                </c:pt>
              </c:strCache>
            </c:strRef>
          </c:cat>
          <c:val>
            <c:numRef>
              <c:f>Mean_IPI!$B$2:$C$2</c:f>
              <c:numCache>
                <c:formatCode>General</c:formatCode>
                <c:ptCount val="2"/>
                <c:pt idx="0">
                  <c:v>390.66466608906802</c:v>
                </c:pt>
                <c:pt idx="1">
                  <c:v>498.188800731794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0-4139-B24A-32CE2E49CB6C}"/>
            </c:ext>
          </c:extLst>
        </c:ser>
        <c:ser>
          <c:idx val="1"/>
          <c:order val="1"/>
          <c:tx>
            <c:strRef>
              <c:f>Mean_IPI!$A$3</c:f>
              <c:strCache>
                <c:ptCount val="1"/>
                <c:pt idx="0">
                  <c:v>Coupled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Mean_IPI!$G$3:$H$3</c:f>
                <c:numCache>
                  <c:formatCode>General</c:formatCode>
                  <c:ptCount val="2"/>
                  <c:pt idx="0">
                    <c:v>14.838400442509499</c:v>
                  </c:pt>
                  <c:pt idx="1">
                    <c:v>2.2230342220819299</c:v>
                  </c:pt>
                </c:numCache>
              </c:numRef>
            </c:plus>
            <c:minus>
              <c:numRef>
                <c:f>Mean_IPI!$G$3:$H$3</c:f>
                <c:numCache>
                  <c:formatCode>General</c:formatCode>
                  <c:ptCount val="2"/>
                  <c:pt idx="0">
                    <c:v>14.838400442509499</c:v>
                  </c:pt>
                  <c:pt idx="1">
                    <c:v>2.2230342220819299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Mean_IPI!$B$1:$C$1</c:f>
              <c:strCache>
                <c:ptCount val="2"/>
                <c:pt idx="0">
                  <c:v>ISI</c:v>
                </c:pt>
                <c:pt idx="1">
                  <c:v>IRI</c:v>
                </c:pt>
              </c:strCache>
            </c:strRef>
          </c:cat>
          <c:val>
            <c:numRef>
              <c:f>Mean_IPI!$B$3:$C$3</c:f>
              <c:numCache>
                <c:formatCode>General</c:formatCode>
                <c:ptCount val="2"/>
                <c:pt idx="0">
                  <c:v>546.74527818134504</c:v>
                </c:pt>
                <c:pt idx="1">
                  <c:v>495.752739796372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0-4139-B24A-32CE2E49C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343983"/>
        <c:axId val="2138341103"/>
      </c:barChart>
      <c:catAx>
        <c:axId val="213834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8341103"/>
        <c:crosses val="autoZero"/>
        <c:auto val="1"/>
        <c:lblAlgn val="ctr"/>
        <c:lblOffset val="100"/>
        <c:noMultiLvlLbl val="0"/>
      </c:catAx>
      <c:valAx>
        <c:axId val="2138341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mean</a:t>
                </a:r>
                <a:r>
                  <a:rPr lang="en-US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IPI (ms)</a:t>
                </a:r>
                <a:endParaRPr lang="en-US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888888888888889E-2"/>
              <c:y val="0.27930519101778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834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84000007504424"/>
          <c:y val="0.47042257910373342"/>
          <c:w val="0.14315999992495576"/>
          <c:h val="0.16953303000713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Timing ratio across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62510936132982"/>
          <c:y val="0.16780074365704287"/>
          <c:w val="0.79981933508311465"/>
          <c:h val="0.608888888888888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Timing_Ratio!$H$2:$H$3</c:f>
                <c:numCache>
                  <c:formatCode>General</c:formatCode>
                  <c:ptCount val="2"/>
                  <c:pt idx="0">
                    <c:v>5.5334187183592697E-2</c:v>
                  </c:pt>
                  <c:pt idx="1">
                    <c:v>2.441243161750101E-2</c:v>
                  </c:pt>
                </c:numCache>
              </c:numRef>
            </c:plus>
            <c:minus>
              <c:numRef>
                <c:f>Timing_Ratio!$H$2:$H$3</c:f>
                <c:numCache>
                  <c:formatCode>General</c:formatCode>
                  <c:ptCount val="2"/>
                  <c:pt idx="0">
                    <c:v>5.5334187183592697E-2</c:v>
                  </c:pt>
                  <c:pt idx="1">
                    <c:v>2.441243161750101E-2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Timing_Ratio!$E$2:$E$3</c:f>
              <c:strCache>
                <c:ptCount val="2"/>
                <c:pt idx="0">
                  <c:v>Streamed</c:v>
                </c:pt>
                <c:pt idx="1">
                  <c:v>Coupled</c:v>
                </c:pt>
              </c:strCache>
            </c:strRef>
          </c:cat>
          <c:val>
            <c:numRef>
              <c:f>Timing_Ratio!$F$2:$F$3</c:f>
              <c:numCache>
                <c:formatCode>General</c:formatCode>
                <c:ptCount val="2"/>
                <c:pt idx="0">
                  <c:v>1.3052483936561532</c:v>
                </c:pt>
                <c:pt idx="1">
                  <c:v>0.96628232842609973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6-4AF8-B734-C42D91C7E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343983"/>
        <c:axId val="2138341103"/>
      </c:barChart>
      <c:catAx>
        <c:axId val="213834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8341103"/>
        <c:crosses val="autoZero"/>
        <c:auto val="1"/>
        <c:lblAlgn val="ctr"/>
        <c:lblOffset val="100"/>
        <c:noMultiLvlLbl val="0"/>
      </c:catAx>
      <c:valAx>
        <c:axId val="2138341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(IRI/IFI)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834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5</xdr:row>
      <xdr:rowOff>110490</xdr:rowOff>
    </xdr:from>
    <xdr:to>
      <xdr:col>10</xdr:col>
      <xdr:colOff>281939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C523E-61EE-447A-BB26-B43348738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7</xdr:row>
      <xdr:rowOff>19050</xdr:rowOff>
    </xdr:from>
    <xdr:to>
      <xdr:col>14</xdr:col>
      <xdr:colOff>487680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A2BF8-9572-A6E2-4742-46E7EAB88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A587-5F07-42B5-86D0-EBD6E7820088}">
  <dimension ref="A1:H3"/>
  <sheetViews>
    <sheetView tabSelected="1" workbookViewId="0">
      <selection activeCell="J5" sqref="J5"/>
    </sheetView>
  </sheetViews>
  <sheetFormatPr defaultRowHeight="15"/>
  <cols>
    <col min="2" max="2" width="11" bestFit="1" customWidth="1"/>
    <col min="3" max="3" width="10" bestFit="1" customWidth="1"/>
    <col min="7" max="8" width="12" bestFit="1" customWidth="1"/>
  </cols>
  <sheetData>
    <row r="1" spans="1:8">
      <c r="A1" t="s">
        <v>6</v>
      </c>
      <c r="B1" t="s">
        <v>7</v>
      </c>
      <c r="C1" t="s">
        <v>8</v>
      </c>
      <c r="F1" t="s">
        <v>2</v>
      </c>
      <c r="G1" t="s">
        <v>7</v>
      </c>
      <c r="H1" t="s">
        <v>8</v>
      </c>
    </row>
    <row r="2" spans="1:8">
      <c r="A2" t="s">
        <v>3</v>
      </c>
      <c r="B2" s="1">
        <v>390.66466608906802</v>
      </c>
      <c r="C2" s="1">
        <v>498.188800731794</v>
      </c>
      <c r="F2" t="s">
        <v>3</v>
      </c>
      <c r="G2">
        <v>16.5627752634418</v>
      </c>
      <c r="H2">
        <v>1.600070694354</v>
      </c>
    </row>
    <row r="3" spans="1:8">
      <c r="A3" t="s">
        <v>4</v>
      </c>
      <c r="B3">
        <v>546.74527818134504</v>
      </c>
      <c r="C3">
        <v>495.752739796372</v>
      </c>
      <c r="F3" t="s">
        <v>4</v>
      </c>
      <c r="G3">
        <v>14.838400442509499</v>
      </c>
      <c r="H3">
        <v>2.2230342220819299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5680-28AC-4BBB-8048-0BA5D166D690}">
  <dimension ref="A1:H33"/>
  <sheetViews>
    <sheetView workbookViewId="0">
      <selection activeCell="F24" sqref="F24"/>
    </sheetView>
  </sheetViews>
  <sheetFormatPr defaultRowHeight="15"/>
  <cols>
    <col min="6" max="7" width="12" bestFit="1" customWidth="1"/>
  </cols>
  <sheetData>
    <row r="1" spans="1:8">
      <c r="A1" t="s">
        <v>5</v>
      </c>
      <c r="B1" t="s">
        <v>3</v>
      </c>
      <c r="C1" t="s">
        <v>4</v>
      </c>
      <c r="F1" t="s">
        <v>0</v>
      </c>
      <c r="G1" t="s">
        <v>1</v>
      </c>
      <c r="H1" t="s">
        <v>2</v>
      </c>
    </row>
    <row r="2" spans="1:8">
      <c r="A2">
        <v>1</v>
      </c>
      <c r="B2" s="1">
        <v>1.5490401776485101</v>
      </c>
      <c r="C2" s="1">
        <v>1.0430336598533301</v>
      </c>
      <c r="E2" t="s">
        <v>3</v>
      </c>
      <c r="F2">
        <f>AVERAGE(B2:B10)</f>
        <v>1.3052483936561532</v>
      </c>
      <c r="G2">
        <f>STDEV(B2:B10)</f>
        <v>0.16600256155077808</v>
      </c>
      <c r="H2">
        <f>STDEV(B2:B10)/SQRT(9)</f>
        <v>5.5334187183592697E-2</v>
      </c>
    </row>
    <row r="3" spans="1:8">
      <c r="A3">
        <v>2</v>
      </c>
      <c r="B3" s="1">
        <v>1.3512819332517401</v>
      </c>
      <c r="C3" s="1">
        <v>1.0254600146641299</v>
      </c>
      <c r="E3" t="s">
        <v>4</v>
      </c>
      <c r="F3">
        <f>AVERAGE(C2:C33)</f>
        <v>0.96628232842609973</v>
      </c>
      <c r="G3">
        <f>STDEV(C2:C33)</f>
        <v>0.13809756753590274</v>
      </c>
      <c r="H3">
        <f>STDEV(C2:C33)/SQRT(32)</f>
        <v>2.441243161750101E-2</v>
      </c>
    </row>
    <row r="4" spans="1:8">
      <c r="A4">
        <v>3</v>
      </c>
      <c r="B4" s="1">
        <v>1.5607504445545901</v>
      </c>
      <c r="C4" s="1">
        <v>1.0301119651783099</v>
      </c>
    </row>
    <row r="5" spans="1:8">
      <c r="A5">
        <v>4</v>
      </c>
      <c r="B5" s="1">
        <v>1.0928986716307501</v>
      </c>
      <c r="C5" s="1">
        <v>0.74726721815988295</v>
      </c>
    </row>
    <row r="6" spans="1:8">
      <c r="A6">
        <v>5</v>
      </c>
      <c r="B6" s="1">
        <v>1.3119157071284</v>
      </c>
      <c r="C6" s="1">
        <v>1.01240929730092</v>
      </c>
    </row>
    <row r="7" spans="1:8">
      <c r="A7">
        <v>6</v>
      </c>
      <c r="B7" s="1">
        <v>1.3001441713389901</v>
      </c>
      <c r="C7" s="1">
        <v>0.92942438237507097</v>
      </c>
    </row>
    <row r="8" spans="1:8">
      <c r="A8">
        <v>7</v>
      </c>
      <c r="B8" s="1">
        <v>1.22543596540272</v>
      </c>
      <c r="C8" s="1">
        <v>1.1882385833928799</v>
      </c>
    </row>
    <row r="9" spans="1:8">
      <c r="A9">
        <v>8</v>
      </c>
      <c r="B9" s="1">
        <v>1.2473241135022901</v>
      </c>
      <c r="C9" s="1">
        <v>0.95400460302076595</v>
      </c>
    </row>
    <row r="10" spans="1:8">
      <c r="A10">
        <v>9</v>
      </c>
      <c r="B10" s="1">
        <v>1.10844435844739</v>
      </c>
      <c r="C10" s="1">
        <v>0.83506773582886795</v>
      </c>
    </row>
    <row r="11" spans="1:8">
      <c r="A11">
        <v>10</v>
      </c>
      <c r="C11" s="1">
        <v>0.80771336427837503</v>
      </c>
    </row>
    <row r="12" spans="1:8">
      <c r="A12">
        <v>11</v>
      </c>
      <c r="C12" s="1">
        <v>0.77806246377050103</v>
      </c>
    </row>
    <row r="13" spans="1:8">
      <c r="A13">
        <v>12</v>
      </c>
      <c r="C13" s="1">
        <v>0.94795211884955299</v>
      </c>
    </row>
    <row r="14" spans="1:8">
      <c r="A14">
        <v>13</v>
      </c>
      <c r="C14" s="1">
        <v>1.0404451886075301</v>
      </c>
    </row>
    <row r="15" spans="1:8">
      <c r="A15">
        <v>14</v>
      </c>
      <c r="C15" s="1">
        <v>1.04150715815498</v>
      </c>
    </row>
    <row r="16" spans="1:8">
      <c r="A16">
        <v>15</v>
      </c>
      <c r="C16" s="1">
        <v>1.0102546382568001</v>
      </c>
    </row>
    <row r="17" spans="1:3">
      <c r="A17">
        <v>16</v>
      </c>
      <c r="C17" s="1">
        <v>1.3113598859803599</v>
      </c>
    </row>
    <row r="18" spans="1:3">
      <c r="A18">
        <v>17</v>
      </c>
      <c r="C18" s="1">
        <v>0.926300357081286</v>
      </c>
    </row>
    <row r="19" spans="1:3">
      <c r="A19">
        <v>18</v>
      </c>
      <c r="C19" s="1">
        <v>1.1085552940363199</v>
      </c>
    </row>
    <row r="20" spans="1:3">
      <c r="A20">
        <v>19</v>
      </c>
      <c r="C20" s="1">
        <v>0.74626425176870104</v>
      </c>
    </row>
    <row r="21" spans="1:3">
      <c r="A21">
        <v>20</v>
      </c>
      <c r="C21" s="1">
        <v>1.0653993432912701</v>
      </c>
    </row>
    <row r="22" spans="1:3">
      <c r="A22">
        <v>21</v>
      </c>
      <c r="C22" s="1">
        <v>1.0942027924136299</v>
      </c>
    </row>
    <row r="23" spans="1:3">
      <c r="A23">
        <v>22</v>
      </c>
      <c r="C23" s="1">
        <v>1.11145610835341</v>
      </c>
    </row>
    <row r="24" spans="1:3">
      <c r="A24">
        <v>23</v>
      </c>
      <c r="C24" s="1">
        <v>1.0248732890877299</v>
      </c>
    </row>
    <row r="25" spans="1:3">
      <c r="A25">
        <v>24</v>
      </c>
      <c r="C25" s="1">
        <v>0.95486432547258504</v>
      </c>
    </row>
    <row r="26" spans="1:3">
      <c r="A26">
        <v>25</v>
      </c>
      <c r="C26" s="1">
        <v>0.99961194002170894</v>
      </c>
    </row>
    <row r="27" spans="1:3">
      <c r="A27">
        <v>26</v>
      </c>
      <c r="C27" s="1">
        <v>0.91272672334134897</v>
      </c>
    </row>
    <row r="28" spans="1:3">
      <c r="A28">
        <v>27</v>
      </c>
      <c r="C28" s="1">
        <v>0.98722163823656495</v>
      </c>
    </row>
    <row r="29" spans="1:3">
      <c r="A29">
        <v>28</v>
      </c>
      <c r="C29" s="1">
        <v>0.65400387880356703</v>
      </c>
    </row>
    <row r="30" spans="1:3">
      <c r="A30">
        <v>29</v>
      </c>
      <c r="C30" s="1">
        <v>1.01026272774253</v>
      </c>
    </row>
    <row r="31" spans="1:3">
      <c r="A31">
        <v>30</v>
      </c>
      <c r="C31" s="1">
        <v>0.90273315577408098</v>
      </c>
    </row>
    <row r="32" spans="1:3">
      <c r="A32">
        <v>31</v>
      </c>
      <c r="C32" s="1">
        <v>0.94685722886642598</v>
      </c>
    </row>
    <row r="33" spans="1:3">
      <c r="A33">
        <v>32</v>
      </c>
      <c r="C33" s="1">
        <v>0.77338917767177695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Mean_IPI</vt:lpstr>
      <vt:lpstr>Timing_Ratio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G.</dc:creator>
  <cp:lastModifiedBy>Pierre Gianferrara</cp:lastModifiedBy>
  <dcterms:created xsi:type="dcterms:W3CDTF">2015-06-05T18:17:20Z</dcterms:created>
  <dcterms:modified xsi:type="dcterms:W3CDTF">2023-07-04T15:26:46Z</dcterms:modified>
</cp:coreProperties>
</file>