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r\Documents\Files\666 TRAVAIL 666\4 - DUETI Tralee\Computer Graphics\Ressources\"/>
    </mc:Choice>
  </mc:AlternateContent>
  <xr:revisionPtr revIDLastSave="0" documentId="13_ncr:1_{96915D9F-50D3-4490-8A4E-96177092B15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ssignment generation" sheetId="1" r:id="rId1"/>
    <sheet name="Map of Assignmen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 l="1"/>
  <c r="E13" i="1" s="1"/>
  <c r="D7" i="1"/>
  <c r="C12" i="1" s="1"/>
  <c r="E7" i="1"/>
  <c r="E11" i="1" s="1"/>
  <c r="C8" i="1"/>
  <c r="D12" i="1" s="1"/>
  <c r="D8" i="1"/>
  <c r="E8" i="1"/>
  <c r="E12" i="1" s="1"/>
  <c r="C9" i="1"/>
  <c r="D9" i="1"/>
  <c r="E9" i="1"/>
  <c r="C13" i="1" s="1"/>
  <c r="D11" i="1" l="1"/>
  <c r="D13" i="1"/>
  <c r="C11" i="1"/>
</calcChain>
</file>

<file path=xl/sharedStrings.xml><?xml version="1.0" encoding="utf-8"?>
<sst xmlns="http://schemas.openxmlformats.org/spreadsheetml/2006/main" count="44" uniqueCount="41">
  <si>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</si>
  <si>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</si>
  <si>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</si>
  <si>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</si>
  <si>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</si>
  <si>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</si>
  <si>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</si>
  <si>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</si>
  <si>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</si>
  <si>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</si>
  <si>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</si>
  <si>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</si>
  <si>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</si>
  <si>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</si>
  <si>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</si>
  <si>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</si>
  <si>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</si>
  <si>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</si>
  <si>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</si>
  <si>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</si>
  <si>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</si>
  <si>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</si>
  <si>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</si>
  <si>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</si>
  <si>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</si>
  <si>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</si>
  <si>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</si>
  <si>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</si>
  <si>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</si>
  <si>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</si>
  <si>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</si>
  <si>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</si>
  <si>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</si>
  <si>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</si>
  <si>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</si>
  <si>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</si>
  <si>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</si>
  <si>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</si>
  <si>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</si>
  <si>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</si>
  <si>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Due Friday 19th October. To be e-mailed to robert.sheehy@ittralee.ie before midnight. Late submissions get no marks.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</si>
</sst>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6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152401</xdr:colOff>
      <xdr:row>2</xdr:row>
      <xdr:rowOff>8964</xdr:rowOff>
    </xdr:from>
    <xdr:to>
      <xdr:col>4</xdr:col>
      <xdr:colOff>1255060</xdr:colOff>
      <xdr:row>2</xdr:row>
      <xdr:rowOff>4698378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0017B1-3895-46BF-AC1A-BF59990DD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4989" y="331693"/>
          <a:ext cx="3675530" cy="4689414"/>
        </a:xfrm>
        <a:prstGeom prst="rect">
          <a:avLst/>
        </a:prstGeom>
      </xdr:spPr>
    </xdr:pic>
    <xdr:clientData/>
  </xdr:twoCellAnchor>
  <xdr:twoCellAnchor editAs="oneCell">
    <xdr:from>
      <xdr:col>3</xdr:col>
      <xdr:colOff>313765</xdr:colOff>
      <xdr:row>17</xdr:row>
      <xdr:rowOff>44823</xdr:rowOff>
    </xdr:from>
    <xdr:to>
      <xdr:col>4</xdr:col>
      <xdr:colOff>923364</xdr:colOff>
      <xdr:row>17</xdr:row>
      <xdr:rowOff>993359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B930816-82DD-48EE-96EE-3549D6948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6353" y="15266894"/>
          <a:ext cx="3182470" cy="948536"/>
        </a:xfrm>
        <a:prstGeom prst="rect">
          <a:avLst/>
        </a:prstGeom>
      </xdr:spPr>
    </xdr:pic>
    <xdr:clientData/>
  </xdr:twoCellAnchor>
  <xdr:twoCellAnchor editAs="oneCell">
    <xdr:from>
      <xdr:col>3</xdr:col>
      <xdr:colOff>215152</xdr:colOff>
      <xdr:row>11</xdr:row>
      <xdr:rowOff>152400</xdr:rowOff>
    </xdr:from>
    <xdr:to>
      <xdr:col>4</xdr:col>
      <xdr:colOff>1070852</xdr:colOff>
      <xdr:row>11</xdr:row>
      <xdr:rowOff>1152400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742D804-64BB-4583-AFAE-B6367A2CB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7740" y="10623176"/>
          <a:ext cx="3428571" cy="10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251011</xdr:colOff>
      <xdr:row>5</xdr:row>
      <xdr:rowOff>80683</xdr:rowOff>
    </xdr:from>
    <xdr:to>
      <xdr:col>4</xdr:col>
      <xdr:colOff>1087664</xdr:colOff>
      <xdr:row>5</xdr:row>
      <xdr:rowOff>1080683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FE64B63-244D-45B4-BFA0-A0F85390D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33599" y="5504330"/>
          <a:ext cx="3409524" cy="10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71720</xdr:colOff>
      <xdr:row>8</xdr:row>
      <xdr:rowOff>8966</xdr:rowOff>
    </xdr:from>
    <xdr:to>
      <xdr:col>4</xdr:col>
      <xdr:colOff>1277009</xdr:colOff>
      <xdr:row>8</xdr:row>
      <xdr:rowOff>2617696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E6FECDB-689D-48C9-AE9B-632E313ED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54308" y="7019366"/>
          <a:ext cx="3778160" cy="2608730"/>
        </a:xfrm>
        <a:prstGeom prst="rect">
          <a:avLst/>
        </a:prstGeom>
      </xdr:spPr>
    </xdr:pic>
    <xdr:clientData/>
  </xdr:twoCellAnchor>
  <xdr:twoCellAnchor editAs="oneCell">
    <xdr:from>
      <xdr:col>3</xdr:col>
      <xdr:colOff>35861</xdr:colOff>
      <xdr:row>14</xdr:row>
      <xdr:rowOff>26896</xdr:rowOff>
    </xdr:from>
    <xdr:to>
      <xdr:col>4</xdr:col>
      <xdr:colOff>1263606</xdr:colOff>
      <xdr:row>14</xdr:row>
      <xdr:rowOff>2644590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7BB8F6F8-C3C0-443E-9558-C607D1FEB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8449" y="11770661"/>
          <a:ext cx="3800616" cy="2617694"/>
        </a:xfrm>
        <a:prstGeom prst="rect">
          <a:avLst/>
        </a:prstGeom>
      </xdr:spPr>
    </xdr:pic>
    <xdr:clientData/>
  </xdr:twoCellAnchor>
  <xdr:twoCellAnchor editAs="oneCell">
    <xdr:from>
      <xdr:col>3</xdr:col>
      <xdr:colOff>26895</xdr:colOff>
      <xdr:row>20</xdr:row>
      <xdr:rowOff>0</xdr:rowOff>
    </xdr:from>
    <xdr:to>
      <xdr:col>4</xdr:col>
      <xdr:colOff>1276517</xdr:colOff>
      <xdr:row>20</xdr:row>
      <xdr:rowOff>2644588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26208893-93DF-4F90-866E-53CABF76F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09483" y="16163365"/>
          <a:ext cx="3822493" cy="2644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195526</xdr:rowOff>
    </xdr:from>
    <xdr:to>
      <xdr:col>2</xdr:col>
      <xdr:colOff>537884</xdr:colOff>
      <xdr:row>8</xdr:row>
      <xdr:rowOff>2402103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C833A47F-12B3-4664-A265-B491185C7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7205926"/>
          <a:ext cx="2734237" cy="2206577"/>
        </a:xfrm>
        <a:prstGeom prst="rect">
          <a:avLst/>
        </a:prstGeom>
      </xdr:spPr>
    </xdr:pic>
    <xdr:clientData/>
  </xdr:twoCellAnchor>
  <xdr:twoCellAnchor editAs="oneCell">
    <xdr:from>
      <xdr:col>0</xdr:col>
      <xdr:colOff>62753</xdr:colOff>
      <xdr:row>14</xdr:row>
      <xdr:rowOff>89646</xdr:rowOff>
    </xdr:from>
    <xdr:to>
      <xdr:col>2</xdr:col>
      <xdr:colOff>531951</xdr:colOff>
      <xdr:row>14</xdr:row>
      <xdr:rowOff>2440177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178F37A-90D3-4C60-B55D-B2C2ECA0E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753" y="11833411"/>
          <a:ext cx="2665551" cy="23505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125506</xdr:rowOff>
    </xdr:from>
    <xdr:to>
      <xdr:col>2</xdr:col>
      <xdr:colOff>547716</xdr:colOff>
      <xdr:row>20</xdr:row>
      <xdr:rowOff>2507425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CFFBC0DB-EA6C-4448-9290-B1298F406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6127506"/>
          <a:ext cx="2744069" cy="2543284"/>
        </a:xfrm>
        <a:prstGeom prst="rect">
          <a:avLst/>
        </a:prstGeom>
      </xdr:spPr>
    </xdr:pic>
    <xdr:clientData/>
  </xdr:twoCellAnchor>
  <xdr:twoCellAnchor editAs="oneCell">
    <xdr:from>
      <xdr:col>7</xdr:col>
      <xdr:colOff>44824</xdr:colOff>
      <xdr:row>11</xdr:row>
      <xdr:rowOff>197223</xdr:rowOff>
    </xdr:from>
    <xdr:to>
      <xdr:col>8</xdr:col>
      <xdr:colOff>869577</xdr:colOff>
      <xdr:row>11</xdr:row>
      <xdr:rowOff>1144887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C9451AD3-FEF6-4889-BC3C-B7ABB69AE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265459" y="10219764"/>
          <a:ext cx="3845859" cy="947664"/>
        </a:xfrm>
        <a:prstGeom prst="rect">
          <a:avLst/>
        </a:prstGeom>
      </xdr:spPr>
    </xdr:pic>
    <xdr:clientData/>
  </xdr:twoCellAnchor>
  <xdr:twoCellAnchor editAs="oneCell">
    <xdr:from>
      <xdr:col>9</xdr:col>
      <xdr:colOff>71717</xdr:colOff>
      <xdr:row>20</xdr:row>
      <xdr:rowOff>62752</xdr:rowOff>
    </xdr:from>
    <xdr:to>
      <xdr:col>11</xdr:col>
      <xdr:colOff>1675966</xdr:colOff>
      <xdr:row>20</xdr:row>
      <xdr:rowOff>2363430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DB0C32BA-D348-49A1-96AD-0341AE6A0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236823" y="16226117"/>
          <a:ext cx="2482790" cy="2300678"/>
        </a:xfrm>
        <a:prstGeom prst="rect">
          <a:avLst/>
        </a:prstGeom>
      </xdr:spPr>
    </xdr:pic>
    <xdr:clientData/>
  </xdr:twoCellAnchor>
  <xdr:twoCellAnchor editAs="oneCell">
    <xdr:from>
      <xdr:col>7</xdr:col>
      <xdr:colOff>116541</xdr:colOff>
      <xdr:row>19</xdr:row>
      <xdr:rowOff>143436</xdr:rowOff>
    </xdr:from>
    <xdr:to>
      <xdr:col>8</xdr:col>
      <xdr:colOff>917928</xdr:colOff>
      <xdr:row>20</xdr:row>
      <xdr:rowOff>2626659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C01C90E5-00F1-418C-A36D-302517D3C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37176" y="16145436"/>
          <a:ext cx="3822493" cy="2644588"/>
        </a:xfrm>
        <a:prstGeom prst="rect">
          <a:avLst/>
        </a:prstGeom>
      </xdr:spPr>
    </xdr:pic>
    <xdr:clientData/>
  </xdr:twoCellAnchor>
  <xdr:twoCellAnchor editAs="oneCell">
    <xdr:from>
      <xdr:col>3</xdr:col>
      <xdr:colOff>349624</xdr:colOff>
      <xdr:row>23</xdr:row>
      <xdr:rowOff>107576</xdr:rowOff>
    </xdr:from>
    <xdr:to>
      <xdr:col>4</xdr:col>
      <xdr:colOff>1176753</xdr:colOff>
      <xdr:row>23</xdr:row>
      <xdr:rowOff>1088528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D6A6380D-B711-4E8D-A6BE-CB848FFED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173506" y="19256188"/>
          <a:ext cx="3400000" cy="9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35859</xdr:colOff>
      <xdr:row>26</xdr:row>
      <xdr:rowOff>26894</xdr:rowOff>
    </xdr:from>
    <xdr:to>
      <xdr:col>4</xdr:col>
      <xdr:colOff>1251317</xdr:colOff>
      <xdr:row>26</xdr:row>
      <xdr:rowOff>2635623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F994ABD0-F25C-444F-A4E9-CF6532C48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9741" y="20726400"/>
          <a:ext cx="3788329" cy="2608729"/>
        </a:xfrm>
        <a:prstGeom prst="rect">
          <a:avLst/>
        </a:prstGeom>
      </xdr:spPr>
    </xdr:pic>
    <xdr:clientData/>
  </xdr:twoCellAnchor>
  <xdr:twoCellAnchor editAs="oneCell">
    <xdr:from>
      <xdr:col>5</xdr:col>
      <xdr:colOff>62754</xdr:colOff>
      <xdr:row>24</xdr:row>
      <xdr:rowOff>143436</xdr:rowOff>
    </xdr:from>
    <xdr:to>
      <xdr:col>7</xdr:col>
      <xdr:colOff>1673822</xdr:colOff>
      <xdr:row>26</xdr:row>
      <xdr:rowOff>2699056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962E9252-3EFE-4A16-B885-CDA805F62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759389" y="20520212"/>
          <a:ext cx="3135068" cy="2878350"/>
        </a:xfrm>
        <a:prstGeom prst="rect">
          <a:avLst/>
        </a:prstGeom>
      </xdr:spPr>
    </xdr:pic>
    <xdr:clientData/>
  </xdr:twoCellAnchor>
  <xdr:twoCellAnchor editAs="oneCell">
    <xdr:from>
      <xdr:col>5</xdr:col>
      <xdr:colOff>188259</xdr:colOff>
      <xdr:row>2</xdr:row>
      <xdr:rowOff>636494</xdr:rowOff>
    </xdr:from>
    <xdr:to>
      <xdr:col>7</xdr:col>
      <xdr:colOff>1588068</xdr:colOff>
      <xdr:row>2</xdr:row>
      <xdr:rowOff>4169827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93D301B5-17F9-4335-A2F6-6C3C668E6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84894" y="959223"/>
          <a:ext cx="2923809" cy="35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17929</xdr:colOff>
      <xdr:row>29</xdr:row>
      <xdr:rowOff>387814</xdr:rowOff>
    </xdr:from>
    <xdr:to>
      <xdr:col>4</xdr:col>
      <xdr:colOff>1160257</xdr:colOff>
      <xdr:row>29</xdr:row>
      <xdr:rowOff>1452281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9DFF6018-54F0-4851-9E78-5448DD4D5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41811" y="24198073"/>
          <a:ext cx="3715199" cy="1064467"/>
        </a:xfrm>
        <a:prstGeom prst="rect">
          <a:avLst/>
        </a:prstGeom>
      </xdr:spPr>
    </xdr:pic>
    <xdr:clientData/>
  </xdr:twoCellAnchor>
  <xdr:twoCellAnchor editAs="oneCell">
    <xdr:from>
      <xdr:col>5</xdr:col>
      <xdr:colOff>71718</xdr:colOff>
      <xdr:row>32</xdr:row>
      <xdr:rowOff>8964</xdr:rowOff>
    </xdr:from>
    <xdr:to>
      <xdr:col>7</xdr:col>
      <xdr:colOff>1683815</xdr:colOff>
      <xdr:row>33</xdr:row>
      <xdr:rowOff>17929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D1F0DCE7-AC74-463E-86B7-326646796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768353" y="25047388"/>
          <a:ext cx="3136097" cy="2734235"/>
        </a:xfrm>
        <a:prstGeom prst="rect">
          <a:avLst/>
        </a:prstGeom>
      </xdr:spPr>
    </xdr:pic>
    <xdr:clientData/>
  </xdr:twoCellAnchor>
  <xdr:twoCellAnchor editAs="oneCell">
    <xdr:from>
      <xdr:col>3</xdr:col>
      <xdr:colOff>17930</xdr:colOff>
      <xdr:row>32</xdr:row>
      <xdr:rowOff>0</xdr:rowOff>
    </xdr:from>
    <xdr:to>
      <xdr:col>4</xdr:col>
      <xdr:colOff>1258593</xdr:colOff>
      <xdr:row>32</xdr:row>
      <xdr:rowOff>2653552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4FF7E163-D13F-4369-9EF9-92CB2774E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841812" y="25038424"/>
          <a:ext cx="3813534" cy="2653552"/>
        </a:xfrm>
        <a:prstGeom prst="rect">
          <a:avLst/>
        </a:prstGeom>
      </xdr:spPr>
    </xdr:pic>
    <xdr:clientData/>
  </xdr:twoCellAnchor>
  <xdr:twoCellAnchor editAs="oneCell">
    <xdr:from>
      <xdr:col>11</xdr:col>
      <xdr:colOff>35859</xdr:colOff>
      <xdr:row>23</xdr:row>
      <xdr:rowOff>107576</xdr:rowOff>
    </xdr:from>
    <xdr:to>
      <xdr:col>12</xdr:col>
      <xdr:colOff>985063</xdr:colOff>
      <xdr:row>23</xdr:row>
      <xdr:rowOff>1077403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8608CFC1-F189-4A19-9BD3-85FAAD4FE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079506" y="19256188"/>
          <a:ext cx="3907557" cy="969827"/>
        </a:xfrm>
        <a:prstGeom prst="rect">
          <a:avLst/>
        </a:prstGeom>
      </xdr:spPr>
    </xdr:pic>
    <xdr:clientData/>
  </xdr:twoCellAnchor>
  <xdr:twoCellAnchor editAs="oneCell">
    <xdr:from>
      <xdr:col>13</xdr:col>
      <xdr:colOff>134471</xdr:colOff>
      <xdr:row>29</xdr:row>
      <xdr:rowOff>2043954</xdr:rowOff>
    </xdr:from>
    <xdr:to>
      <xdr:col>19</xdr:col>
      <xdr:colOff>169294</xdr:colOff>
      <xdr:row>34</xdr:row>
      <xdr:rowOff>33763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82F28DB3-AB5B-404B-9262-36FD5B8B2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131553" y="25854213"/>
          <a:ext cx="3800000" cy="3323809"/>
        </a:xfrm>
        <a:prstGeom prst="rect">
          <a:avLst/>
        </a:prstGeom>
      </xdr:spPr>
    </xdr:pic>
    <xdr:clientData/>
  </xdr:twoCellAnchor>
  <xdr:twoCellAnchor editAs="oneCell">
    <xdr:from>
      <xdr:col>11</xdr:col>
      <xdr:colOff>89647</xdr:colOff>
      <xdr:row>32</xdr:row>
      <xdr:rowOff>8964</xdr:rowOff>
    </xdr:from>
    <xdr:to>
      <xdr:col>12</xdr:col>
      <xdr:colOff>944828</xdr:colOff>
      <xdr:row>32</xdr:row>
      <xdr:rowOff>2662516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954E40BE-2BC9-4F4C-AAC9-E6AB14B37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133294" y="25047388"/>
          <a:ext cx="3813534" cy="265355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29</xdr:row>
      <xdr:rowOff>0</xdr:rowOff>
    </xdr:from>
    <xdr:to>
      <xdr:col>1</xdr:col>
      <xdr:colOff>618565</xdr:colOff>
      <xdr:row>29</xdr:row>
      <xdr:rowOff>2018230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A7CDEED4-A545-47FE-BC43-6432444D7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" y="23810259"/>
          <a:ext cx="2187388" cy="20182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349624</xdr:rowOff>
    </xdr:from>
    <xdr:to>
      <xdr:col>1</xdr:col>
      <xdr:colOff>538271</xdr:colOff>
      <xdr:row>32</xdr:row>
      <xdr:rowOff>2250141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651D1192-2C3E-4465-A304-42C2291BD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26598283"/>
          <a:ext cx="2107095" cy="1900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A34" sqref="A34"/>
    </sheetView>
  </sheetViews>
  <sheetFormatPr baseColWidth="10" defaultColWidth="9.109375" defaultRowHeight="12.75" customHeight="1" x14ac:dyDescent="0.25"/>
  <cols>
    <col min="1" max="1" width="46.6640625" customWidth="1"/>
    <col min="2" max="2" width="22.5546875" customWidth="1"/>
    <col min="3" max="3" width="10.88671875" customWidth="1"/>
    <col min="4" max="6" width="9.109375" customWidth="1"/>
    <col min="11" max="11" width="39.5546875" customWidth="1"/>
    <col min="12" max="12" width="57" customWidth="1"/>
  </cols>
  <sheetData>
    <row r="1" spans="1:12" ht="12.75" customHeight="1" x14ac:dyDescent="0.25">
      <c r="A1" s="33" t="s">
        <v>19</v>
      </c>
      <c r="B1" s="33"/>
      <c r="C1" s="33"/>
      <c r="D1" s="33"/>
      <c r="E1" s="33"/>
      <c r="F1" s="33"/>
    </row>
    <row r="2" spans="1:12" ht="12.75" customHeight="1" x14ac:dyDescent="0.25">
      <c r="A2" s="34" t="s">
        <v>40</v>
      </c>
      <c r="B2" s="34"/>
      <c r="C2" s="34"/>
      <c r="D2" s="34"/>
      <c r="E2" s="34"/>
      <c r="F2" s="34"/>
      <c r="K2" s="28" t="s">
        <v>35</v>
      </c>
    </row>
    <row r="3" spans="1:12" ht="12.75" customHeight="1" x14ac:dyDescent="0.25">
      <c r="A3" s="1" t="s">
        <v>25</v>
      </c>
    </row>
    <row r="4" spans="1:12" ht="12.75" customHeight="1" x14ac:dyDescent="0.25">
      <c r="B4" s="1" t="s">
        <v>22</v>
      </c>
      <c r="C4" s="2">
        <v>216263</v>
      </c>
    </row>
    <row r="5" spans="1:12" ht="12.75" customHeight="1" x14ac:dyDescent="0.25">
      <c r="K5" s="30" t="s">
        <v>36</v>
      </c>
    </row>
    <row r="6" spans="1:12" ht="12.75" customHeight="1" x14ac:dyDescent="0.3">
      <c r="A6" s="1" t="s">
        <v>17</v>
      </c>
      <c r="B6" s="1" t="s">
        <v>5</v>
      </c>
      <c r="C6" s="27">
        <f>MOD(C4,100)-50</f>
        <v>13</v>
      </c>
    </row>
    <row r="7" spans="1:12" ht="12.75" customHeight="1" x14ac:dyDescent="0.3">
      <c r="A7" s="1" t="s">
        <v>23</v>
      </c>
      <c r="B7" s="1" t="s">
        <v>24</v>
      </c>
      <c r="C7" s="29">
        <f>INT((C4/10000))-5</f>
        <v>16</v>
      </c>
      <c r="D7" s="29">
        <f>MOD(INT((C4/100)),10)-5</f>
        <v>-3</v>
      </c>
      <c r="E7" s="29">
        <f>MOD(INT((C4/100)),10)-5</f>
        <v>-3</v>
      </c>
    </row>
    <row r="8" spans="1:12" ht="12.75" customHeight="1" x14ac:dyDescent="0.3">
      <c r="A8" s="1" t="s">
        <v>8</v>
      </c>
      <c r="B8" s="1" t="s">
        <v>14</v>
      </c>
      <c r="C8" s="31">
        <f>INT((C4/10000))-5</f>
        <v>16</v>
      </c>
      <c r="D8" s="31">
        <f>MOD(INT((C4/1000)),10)-4</f>
        <v>2</v>
      </c>
      <c r="E8" s="31">
        <f>MOD(INT((C4/100)),10)-5</f>
        <v>-3</v>
      </c>
      <c r="K8" s="32" t="s">
        <v>37</v>
      </c>
      <c r="L8" t="s">
        <v>38</v>
      </c>
    </row>
    <row r="9" spans="1:12" ht="12.75" customHeight="1" x14ac:dyDescent="0.3">
      <c r="A9" s="1" t="s">
        <v>26</v>
      </c>
      <c r="B9" s="1" t="s">
        <v>2</v>
      </c>
      <c r="C9" s="27">
        <f>MOD(C4,10)-5</f>
        <v>-2</v>
      </c>
      <c r="D9" s="27">
        <f>MOD(INT((C4/10)),10)-5</f>
        <v>1</v>
      </c>
      <c r="E9" s="27">
        <f>MOD(INT((C4/100)),10)-4</f>
        <v>-2</v>
      </c>
    </row>
    <row r="11" spans="1:12" ht="12.75" customHeight="1" x14ac:dyDescent="0.3">
      <c r="A11" s="3" t="s">
        <v>29</v>
      </c>
      <c r="B11" s="1" t="s">
        <v>6</v>
      </c>
      <c r="C11" s="27">
        <f>2+C7</f>
        <v>18</v>
      </c>
      <c r="D11" s="27">
        <f>3+D7</f>
        <v>0</v>
      </c>
      <c r="E11" s="27">
        <f>E7+50</f>
        <v>47</v>
      </c>
    </row>
    <row r="12" spans="1:12" ht="12.75" customHeight="1" x14ac:dyDescent="0.3">
      <c r="A12" s="3"/>
      <c r="B12" s="1" t="s">
        <v>9</v>
      </c>
      <c r="C12" s="29">
        <f>D7</f>
        <v>-3</v>
      </c>
      <c r="D12" s="29">
        <f>C8</f>
        <v>16</v>
      </c>
      <c r="E12" s="29">
        <f>E8</f>
        <v>-3</v>
      </c>
    </row>
    <row r="13" spans="1:12" ht="12.75" customHeight="1" x14ac:dyDescent="0.3">
      <c r="A13" s="3"/>
      <c r="B13" s="1" t="s">
        <v>28</v>
      </c>
      <c r="C13" s="29">
        <f>E9</f>
        <v>-2</v>
      </c>
      <c r="D13" s="29">
        <f>D7</f>
        <v>-3</v>
      </c>
      <c r="E13" s="29">
        <f>C7</f>
        <v>16</v>
      </c>
    </row>
    <row r="15" spans="1:12" ht="12.75" customHeight="1" x14ac:dyDescent="0.25">
      <c r="A15" s="1" t="s">
        <v>34</v>
      </c>
      <c r="B15" s="1" t="s">
        <v>27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zoomScale="70" zoomScaleNormal="70" workbookViewId="0">
      <selection activeCell="U31" sqref="U31"/>
    </sheetView>
  </sheetViews>
  <sheetFormatPr baseColWidth="10" defaultColWidth="9.109375" defaultRowHeight="12.75" customHeight="1" x14ac:dyDescent="0.25"/>
  <cols>
    <col min="1" max="1" width="22.88671875" customWidth="1"/>
    <col min="2" max="3" width="9.109375" customWidth="1"/>
    <col min="4" max="4" width="37.5546875" customWidth="1"/>
    <col min="5" max="5" width="19" customWidth="1"/>
    <col min="6" max="6" width="13.109375" customWidth="1"/>
    <col min="7" max="7" width="9.109375" customWidth="1"/>
    <col min="8" max="8" width="44" customWidth="1"/>
    <col min="9" max="9" width="13.44140625" customWidth="1"/>
    <col min="10" max="10" width="9.109375" customWidth="1"/>
    <col min="11" max="11" width="3.6640625" customWidth="1"/>
    <col min="12" max="12" width="43.109375" customWidth="1"/>
    <col min="13" max="13" width="14.44140625" customWidth="1"/>
  </cols>
  <sheetData>
    <row r="1" spans="3:13" ht="12.75" customHeight="1" x14ac:dyDescent="0.25">
      <c r="D1" s="4"/>
      <c r="E1" s="4"/>
    </row>
    <row r="2" spans="3:13" ht="12.75" customHeight="1" x14ac:dyDescent="0.25">
      <c r="C2" s="5"/>
      <c r="D2" s="35" t="s">
        <v>39</v>
      </c>
      <c r="E2" s="36"/>
      <c r="F2" s="8"/>
      <c r="G2" s="4"/>
      <c r="H2" s="4"/>
      <c r="I2" s="4"/>
      <c r="J2" s="4"/>
      <c r="K2" s="4"/>
      <c r="L2" s="4"/>
    </row>
    <row r="3" spans="3:13" ht="376.2" customHeight="1" x14ac:dyDescent="0.25">
      <c r="C3" s="5"/>
      <c r="D3" s="39"/>
      <c r="E3" s="38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5">
      <c r="D4" s="13"/>
      <c r="E4" s="14"/>
      <c r="H4" s="15"/>
      <c r="I4" s="12"/>
      <c r="L4" s="15"/>
      <c r="M4" s="12"/>
    </row>
    <row r="5" spans="3:13" ht="12.75" customHeight="1" x14ac:dyDescent="0.25">
      <c r="C5" s="5"/>
      <c r="D5" s="35" t="s">
        <v>13</v>
      </c>
      <c r="E5" s="36"/>
      <c r="F5" s="8"/>
      <c r="H5" s="15"/>
      <c r="I5" s="12"/>
      <c r="L5" s="15"/>
      <c r="M5" s="12"/>
    </row>
    <row r="6" spans="3:13" ht="93.6" customHeight="1" x14ac:dyDescent="0.25">
      <c r="C6" s="5"/>
      <c r="D6" s="39"/>
      <c r="E6" s="38"/>
      <c r="F6" s="16"/>
      <c r="G6" s="12"/>
      <c r="H6" s="15"/>
      <c r="I6" s="12"/>
      <c r="L6" s="15"/>
      <c r="M6" s="12"/>
    </row>
    <row r="7" spans="3:13" ht="12.75" customHeight="1" x14ac:dyDescent="0.25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5">
      <c r="C8" s="5"/>
      <c r="D8" s="35" t="s">
        <v>30</v>
      </c>
      <c r="E8" s="36"/>
      <c r="F8" s="17"/>
      <c r="G8" s="12"/>
      <c r="H8" s="15"/>
      <c r="I8" s="12"/>
      <c r="L8" s="15"/>
      <c r="M8" s="12"/>
    </row>
    <row r="9" spans="3:13" ht="211.8" customHeight="1" x14ac:dyDescent="0.25">
      <c r="C9" s="5"/>
      <c r="D9" s="39"/>
      <c r="E9" s="38"/>
      <c r="F9" s="17"/>
      <c r="G9" s="12"/>
      <c r="H9" s="15"/>
      <c r="I9" s="12"/>
      <c r="L9" s="15"/>
      <c r="M9" s="12"/>
    </row>
    <row r="10" spans="3:13" ht="12.75" customHeight="1" x14ac:dyDescent="0.25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5">
      <c r="C11" s="5"/>
      <c r="D11" s="35" t="s">
        <v>4</v>
      </c>
      <c r="E11" s="36"/>
      <c r="F11" s="18"/>
      <c r="G11" s="19"/>
      <c r="H11" s="43" t="s">
        <v>16</v>
      </c>
      <c r="I11" s="44"/>
      <c r="J11" s="8"/>
      <c r="L11" s="15"/>
      <c r="M11" s="12"/>
    </row>
    <row r="12" spans="3:13" ht="109.8" customHeight="1" x14ac:dyDescent="0.25">
      <c r="C12" s="5"/>
      <c r="D12" s="39"/>
      <c r="E12" s="45"/>
      <c r="F12" s="16"/>
      <c r="G12" s="16"/>
      <c r="H12" s="39"/>
      <c r="I12" s="45"/>
      <c r="J12" s="16"/>
      <c r="K12" s="12"/>
      <c r="L12" s="15"/>
      <c r="M12" s="12"/>
    </row>
    <row r="13" spans="3:13" ht="12.75" customHeight="1" x14ac:dyDescent="0.25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5">
      <c r="C14" s="5"/>
      <c r="D14" s="35" t="s">
        <v>11</v>
      </c>
      <c r="E14" s="36"/>
      <c r="F14" s="17"/>
      <c r="G14" s="12"/>
      <c r="H14" s="15"/>
      <c r="I14" s="12"/>
      <c r="J14" s="15"/>
      <c r="K14" s="12"/>
      <c r="L14" s="15"/>
      <c r="M14" s="12"/>
    </row>
    <row r="15" spans="3:13" ht="213" customHeight="1" x14ac:dyDescent="0.25">
      <c r="C15" s="5"/>
      <c r="D15" s="39"/>
      <c r="E15" s="38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5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5">
      <c r="C17" s="5"/>
      <c r="D17" s="35" t="s">
        <v>3</v>
      </c>
      <c r="E17" s="36"/>
      <c r="F17" s="18"/>
      <c r="G17" s="12"/>
      <c r="H17" s="15"/>
      <c r="I17" s="12"/>
      <c r="J17" s="15"/>
      <c r="K17" s="12"/>
      <c r="L17" s="15"/>
      <c r="M17" s="12"/>
    </row>
    <row r="18" spans="1:13" ht="84" customHeight="1" x14ac:dyDescent="0.25">
      <c r="C18" s="5"/>
      <c r="D18" s="39"/>
      <c r="E18" s="45"/>
      <c r="F18" s="20"/>
      <c r="H18" s="15"/>
      <c r="I18" s="12"/>
      <c r="J18" s="15"/>
      <c r="K18" s="12"/>
      <c r="L18" s="15"/>
      <c r="M18" s="12"/>
    </row>
    <row r="19" spans="1:13" ht="12.75" customHeight="1" x14ac:dyDescent="0.25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5">
      <c r="C20" s="5"/>
      <c r="D20" s="35" t="s">
        <v>7</v>
      </c>
      <c r="E20" s="36"/>
      <c r="F20" s="40" t="s">
        <v>32</v>
      </c>
      <c r="G20" s="42"/>
      <c r="H20" s="43" t="s">
        <v>1</v>
      </c>
      <c r="I20" s="44"/>
      <c r="J20" s="17"/>
      <c r="K20" s="12"/>
      <c r="L20" s="15"/>
      <c r="M20" s="12"/>
    </row>
    <row r="21" spans="1:13" ht="209.4" customHeight="1" x14ac:dyDescent="0.25">
      <c r="C21" s="5"/>
      <c r="D21" s="39"/>
      <c r="E21" s="38"/>
      <c r="F21" s="40"/>
      <c r="G21" s="42"/>
      <c r="H21" s="39"/>
      <c r="I21" s="45"/>
      <c r="J21" s="17"/>
      <c r="K21" s="12"/>
      <c r="L21" s="15"/>
      <c r="M21" s="12"/>
    </row>
    <row r="22" spans="1:13" ht="12.75" customHeight="1" x14ac:dyDescent="0.25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5">
      <c r="C23" s="5"/>
      <c r="D23" s="35" t="s">
        <v>10</v>
      </c>
      <c r="E23" s="36"/>
      <c r="F23" s="9"/>
      <c r="G23" s="22"/>
      <c r="H23" s="22"/>
      <c r="I23" s="22"/>
      <c r="J23" s="10"/>
      <c r="K23" s="18"/>
      <c r="L23" s="43" t="s">
        <v>21</v>
      </c>
      <c r="M23" s="44"/>
    </row>
    <row r="24" spans="1:13" ht="96.6" customHeight="1" x14ac:dyDescent="0.25">
      <c r="C24" s="5"/>
      <c r="D24" s="39"/>
      <c r="E24" s="45"/>
      <c r="F24" s="6"/>
      <c r="G24" s="11"/>
      <c r="H24" s="11"/>
      <c r="I24" s="11"/>
      <c r="J24" s="7"/>
      <c r="K24" s="23"/>
      <c r="L24" s="39"/>
      <c r="M24" s="45"/>
    </row>
    <row r="25" spans="1:13" ht="12.75" customHeight="1" x14ac:dyDescent="0.25">
      <c r="D25" s="13"/>
      <c r="E25" s="14"/>
      <c r="J25" s="15"/>
      <c r="K25" s="12"/>
      <c r="L25" s="7"/>
      <c r="M25" s="20"/>
    </row>
    <row r="26" spans="1:13" ht="12.75" customHeight="1" x14ac:dyDescent="0.25">
      <c r="B26" s="4"/>
      <c r="C26" s="24"/>
      <c r="D26" s="43" t="s">
        <v>18</v>
      </c>
      <c r="E26" s="44"/>
      <c r="F26" s="12"/>
      <c r="J26" s="15"/>
      <c r="K26" s="12"/>
      <c r="L26" s="15"/>
      <c r="M26" s="12"/>
    </row>
    <row r="27" spans="1:13" ht="219" customHeight="1" x14ac:dyDescent="0.25">
      <c r="A27" s="5"/>
      <c r="B27" s="6"/>
      <c r="C27" s="7"/>
      <c r="D27" s="39"/>
      <c r="E27" s="45"/>
      <c r="F27" s="12"/>
      <c r="J27" s="15"/>
      <c r="K27" s="12"/>
      <c r="L27" s="15"/>
      <c r="M27" s="12"/>
    </row>
    <row r="28" spans="1:13" ht="12.75" customHeight="1" x14ac:dyDescent="0.25">
      <c r="A28" s="24"/>
      <c r="B28" s="9"/>
      <c r="D28" s="13"/>
      <c r="E28" s="14"/>
      <c r="J28" s="15"/>
      <c r="K28" s="12"/>
      <c r="L28" s="15"/>
      <c r="M28" s="12"/>
    </row>
    <row r="29" spans="1:13" ht="13.2" x14ac:dyDescent="0.25">
      <c r="A29" s="43" t="s">
        <v>33</v>
      </c>
      <c r="B29" s="44"/>
      <c r="C29" s="25"/>
      <c r="D29" s="35" t="s">
        <v>15</v>
      </c>
      <c r="E29" s="36"/>
      <c r="F29" s="9"/>
      <c r="G29" s="22"/>
      <c r="H29" s="22"/>
      <c r="I29" s="22"/>
      <c r="J29" s="10"/>
      <c r="K29" s="12"/>
      <c r="L29" s="15"/>
      <c r="M29" s="12"/>
    </row>
    <row r="30" spans="1:13" ht="165" customHeight="1" x14ac:dyDescent="0.25">
      <c r="A30" s="39"/>
      <c r="B30" s="45"/>
      <c r="C30" s="25"/>
      <c r="D30" s="39"/>
      <c r="E30" s="45"/>
      <c r="F30" s="20"/>
      <c r="G30" s="21"/>
      <c r="H30" s="21"/>
      <c r="I30" s="21"/>
      <c r="J30" s="21"/>
      <c r="L30" s="15"/>
      <c r="M30" s="12"/>
    </row>
    <row r="31" spans="1:13" ht="13.2" x14ac:dyDescent="0.25">
      <c r="A31" s="13"/>
      <c r="B31" s="14"/>
      <c r="D31" s="13"/>
      <c r="E31" s="14"/>
      <c r="L31" s="10"/>
      <c r="M31" s="8"/>
    </row>
    <row r="32" spans="1:13" ht="13.2" x14ac:dyDescent="0.25">
      <c r="A32" s="35" t="s">
        <v>12</v>
      </c>
      <c r="B32" s="36"/>
      <c r="C32" s="17" t="s">
        <v>32</v>
      </c>
      <c r="D32" s="35" t="s">
        <v>12</v>
      </c>
      <c r="E32" s="36"/>
      <c r="F32" s="40" t="s">
        <v>31</v>
      </c>
      <c r="G32" s="41"/>
      <c r="H32" s="41"/>
      <c r="I32" s="41"/>
      <c r="J32" s="41"/>
      <c r="K32" s="42"/>
      <c r="L32" s="35" t="s">
        <v>12</v>
      </c>
      <c r="M32" s="36"/>
    </row>
    <row r="33" spans="1:13" ht="214.8" customHeight="1" x14ac:dyDescent="0.25">
      <c r="A33" s="37"/>
      <c r="B33" s="38"/>
      <c r="C33" s="17"/>
      <c r="D33" s="39"/>
      <c r="E33" s="38"/>
      <c r="F33" s="40"/>
      <c r="G33" s="41"/>
      <c r="H33" s="41"/>
      <c r="I33" s="41"/>
      <c r="J33" s="41"/>
      <c r="K33" s="42"/>
      <c r="L33" s="39"/>
      <c r="M33" s="38"/>
    </row>
    <row r="34" spans="1:13" ht="13.2" x14ac:dyDescent="0.25">
      <c r="A34" s="21"/>
      <c r="B34" s="21"/>
      <c r="D34" s="13"/>
      <c r="E34" s="14"/>
      <c r="L34" s="21"/>
      <c r="M34" s="21"/>
    </row>
    <row r="35" spans="1:13" ht="13.2" x14ac:dyDescent="0.25">
      <c r="C35" s="5"/>
      <c r="D35" s="43" t="s">
        <v>20</v>
      </c>
      <c r="E35" s="44"/>
      <c r="F35" s="12"/>
    </row>
    <row r="36" spans="1:13" ht="13.2" x14ac:dyDescent="0.25">
      <c r="C36" s="5"/>
      <c r="D36" s="39"/>
      <c r="E36" s="45"/>
      <c r="F36" s="12"/>
    </row>
    <row r="38" spans="1:13" ht="15.75" customHeight="1" x14ac:dyDescent="0.25">
      <c r="E38" s="26"/>
      <c r="F38" s="26"/>
      <c r="H38" s="39"/>
      <c r="I38" s="38"/>
    </row>
  </sheetData>
  <mergeCells count="41">
    <mergeCell ref="D9:E9"/>
    <mergeCell ref="D2:E2"/>
    <mergeCell ref="D3:E3"/>
    <mergeCell ref="D5:E5"/>
    <mergeCell ref="D6:E6"/>
    <mergeCell ref="D8:E8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27:E27"/>
    <mergeCell ref="A30:B30"/>
    <mergeCell ref="D30:E30"/>
    <mergeCell ref="D23:E23"/>
    <mergeCell ref="L23:M23"/>
    <mergeCell ref="D24:E24"/>
    <mergeCell ref="L24:M24"/>
    <mergeCell ref="D26:E26"/>
    <mergeCell ref="D35:E35"/>
    <mergeCell ref="H38:I38"/>
    <mergeCell ref="D36:E36"/>
    <mergeCell ref="F32:K32"/>
    <mergeCell ref="A29:B29"/>
    <mergeCell ref="D29:E29"/>
    <mergeCell ref="L32:M32"/>
    <mergeCell ref="A33:B33"/>
    <mergeCell ref="D33:E33"/>
    <mergeCell ref="F33:K33"/>
    <mergeCell ref="L33:M33"/>
    <mergeCell ref="A32:B32"/>
    <mergeCell ref="D32:E32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Assignment generation</vt:lpstr>
      <vt:lpstr>Map of 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Peter Barn</cp:lastModifiedBy>
  <dcterms:created xsi:type="dcterms:W3CDTF">2011-10-19T09:55:01Z</dcterms:created>
  <dcterms:modified xsi:type="dcterms:W3CDTF">2020-10-19T22:18:47Z</dcterms:modified>
</cp:coreProperties>
</file>