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127D25F5-BA67-6D48-8808-DED5E7A5604A}" xr6:coauthVersionLast="47" xr6:coauthVersionMax="47" xr10:uidLastSave="{00000000-0000-0000-0000-000000000000}"/>
  <bookViews>
    <workbookView xWindow="15580" yWindow="880" windowWidth="20420" windowHeight="22500" activeTab="1" xr2:uid="{EC14C5E7-9802-4A4C-A1BB-B13447387578}"/>
  </bookViews>
  <sheets>
    <sheet name="MEMO" sheetId="2" r:id="rId1"/>
    <sheet name="Statu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D45" i="1"/>
  <c r="D46" i="1"/>
  <c r="D47" i="1"/>
  <c r="D48" i="1"/>
  <c r="D4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A38" i="1"/>
  <c r="G38" i="1" s="1"/>
  <c r="A39" i="1"/>
  <c r="G39" i="1" s="1"/>
  <c r="A40" i="1"/>
  <c r="G40" i="1" s="1"/>
  <c r="A41" i="1"/>
  <c r="G41" i="1" s="1"/>
  <c r="A42" i="1"/>
  <c r="G42" i="1" s="1"/>
  <c r="A43" i="1"/>
  <c r="G43" i="1" s="1"/>
  <c r="A44" i="1"/>
  <c r="G44" i="1" s="1"/>
  <c r="A45" i="1"/>
  <c r="G45" i="1" s="1"/>
  <c r="A46" i="1"/>
  <c r="G46" i="1" s="1"/>
  <c r="A47" i="1"/>
  <c r="G47" i="1" s="1"/>
  <c r="A48" i="1"/>
  <c r="G48" i="1" s="1"/>
  <c r="A49" i="1"/>
  <c r="G49" i="1" s="1"/>
  <c r="A3" i="1"/>
  <c r="G3" i="1" s="1"/>
  <c r="A4" i="1"/>
  <c r="G4" i="1" s="1"/>
  <c r="A5" i="1"/>
  <c r="G5" i="1" s="1"/>
  <c r="A6" i="1"/>
  <c r="G6" i="1" s="1"/>
  <c r="A7" i="1"/>
  <c r="G7" i="1" s="1"/>
  <c r="A8" i="1"/>
  <c r="G8" i="1" s="1"/>
  <c r="A9" i="1"/>
  <c r="G9" i="1" s="1"/>
  <c r="A10" i="1"/>
  <c r="G10" i="1" s="1"/>
  <c r="A11" i="1"/>
  <c r="G11" i="1" s="1"/>
  <c r="A12" i="1"/>
  <c r="G12" i="1" s="1"/>
  <c r="A13" i="1"/>
  <c r="G13" i="1" s="1"/>
  <c r="A14" i="1"/>
  <c r="G14" i="1" s="1"/>
  <c r="A15" i="1"/>
  <c r="G15" i="1" s="1"/>
  <c r="A16" i="1"/>
  <c r="G16" i="1" s="1"/>
  <c r="A17" i="1"/>
  <c r="G17" i="1" s="1"/>
  <c r="A18" i="1"/>
  <c r="G18" i="1" s="1"/>
  <c r="A19" i="1"/>
  <c r="G19" i="1" s="1"/>
  <c r="A20" i="1"/>
  <c r="G20" i="1" s="1"/>
  <c r="A21" i="1"/>
  <c r="G21" i="1" s="1"/>
  <c r="A22" i="1"/>
  <c r="G22" i="1" s="1"/>
  <c r="A23" i="1"/>
  <c r="G23" i="1" s="1"/>
  <c r="A24" i="1"/>
  <c r="G24" i="1" s="1"/>
  <c r="A25" i="1"/>
  <c r="G25" i="1" s="1"/>
  <c r="A26" i="1"/>
  <c r="G26" i="1" s="1"/>
  <c r="A27" i="1"/>
  <c r="G27" i="1" s="1"/>
  <c r="A28" i="1"/>
  <c r="G28" i="1" s="1"/>
  <c r="A29" i="1"/>
  <c r="G29" i="1" s="1"/>
  <c r="A30" i="1"/>
  <c r="G30" i="1" s="1"/>
  <c r="A31" i="1"/>
  <c r="G31" i="1" s="1"/>
  <c r="A32" i="1"/>
  <c r="G32" i="1" s="1"/>
  <c r="A33" i="1"/>
  <c r="G33" i="1" s="1"/>
  <c r="A34" i="1"/>
  <c r="G34" i="1" s="1"/>
  <c r="A35" i="1"/>
  <c r="G35" i="1" s="1"/>
  <c r="A36" i="1"/>
  <c r="G36" i="1" s="1"/>
  <c r="A37" i="1"/>
  <c r="G37" i="1" s="1"/>
  <c r="A2" i="1"/>
  <c r="G2" i="1" s="1"/>
  <c r="E15" i="1"/>
  <c r="D44" i="1" l="1"/>
  <c r="D42" i="1" l="1"/>
  <c r="D38" i="1"/>
  <c r="D34" i="1"/>
  <c r="D30" i="1"/>
  <c r="D26" i="1"/>
  <c r="D22" i="1"/>
  <c r="D18" i="1"/>
  <c r="D14" i="1"/>
  <c r="D10" i="1"/>
  <c r="D6" i="1"/>
  <c r="D41" i="1"/>
  <c r="D5" i="1"/>
  <c r="D37" i="1"/>
  <c r="D25" i="1"/>
  <c r="D13" i="1"/>
  <c r="D36" i="1"/>
  <c r="D32" i="1"/>
  <c r="D20" i="1"/>
  <c r="D16" i="1"/>
  <c r="D12" i="1"/>
  <c r="D8" i="1"/>
  <c r="D4" i="1"/>
  <c r="D33" i="1"/>
  <c r="D29" i="1"/>
  <c r="D21" i="1"/>
  <c r="D17" i="1"/>
  <c r="D9" i="1"/>
  <c r="D28" i="1"/>
  <c r="D40" i="1"/>
  <c r="D24" i="1"/>
  <c r="D43" i="1"/>
  <c r="D39" i="1"/>
  <c r="D35" i="1"/>
  <c r="D31" i="1"/>
  <c r="D27" i="1"/>
  <c r="D23" i="1"/>
  <c r="D19" i="1"/>
  <c r="D15" i="1"/>
  <c r="D11" i="1"/>
  <c r="D7" i="1"/>
  <c r="D3" i="1"/>
  <c r="D2" i="1"/>
</calcChain>
</file>

<file path=xl/sharedStrings.xml><?xml version="1.0" encoding="utf-8"?>
<sst xmlns="http://schemas.openxmlformats.org/spreadsheetml/2006/main" count="57" uniqueCount="21">
  <si>
    <t>Manga</t>
  </si>
  <si>
    <t>Manga_path</t>
  </si>
  <si>
    <t>Status</t>
  </si>
  <si>
    <t>Last update</t>
  </si>
  <si>
    <t>Source</t>
  </si>
  <si>
    <t>Chapters</t>
  </si>
  <si>
    <t>?</t>
  </si>
  <si>
    <t>NEW</t>
  </si>
  <si>
    <t>PB LIST</t>
  </si>
  <si>
    <t>Renommer les couvertures de Jojo 2 - 3 - 4</t>
  </si>
  <si>
    <t>PB SCAN</t>
  </si>
  <si>
    <t>- volume 16</t>
  </si>
  <si>
    <t>- pb fin volume 17 : p135-150 160-fin</t>
  </si>
  <si>
    <t>- vol 19 - 85-95</t>
  </si>
  <si>
    <t>- vol 20 - 1-15</t>
  </si>
  <si>
    <t>Dragon Ball</t>
  </si>
  <si>
    <t>Edit scan</t>
  </si>
  <si>
    <t>DB</t>
  </si>
  <si>
    <t>-</t>
  </si>
  <si>
    <t>Mangafox</t>
  </si>
  <si>
    <t>Manganato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</si>
</sst>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rgb="FF0432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quotePrefix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ld/Desktop/git_proj/EMS/zanpa_file.xlsx" TargetMode="External"/><Relationship Id="rId1" Type="http://schemas.openxmlformats.org/officeDocument/2006/relationships/externalLinkPath" Target="zanpa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COVER"/>
      <sheetName val="BCL"/>
      <sheetName val="CJX"/>
      <sheetName val="Conan"/>
      <sheetName val="MHA"/>
      <sheetName val="SakDays"/>
      <sheetName val="JJK"/>
      <sheetName val="HxH"/>
      <sheetName val="OP_Arc"/>
      <sheetName val="OP"/>
      <sheetName val="Jojo4"/>
      <sheetName val="Chainsaw"/>
      <sheetName val="OPman"/>
      <sheetName val="Mashle"/>
      <sheetName val="SpyF"/>
      <sheetName val="DBSuper"/>
      <sheetName val="Tablier"/>
      <sheetName val="Jojo1"/>
      <sheetName val="Jojo2"/>
      <sheetName val="Jojo3"/>
      <sheetName val="YuGiOh"/>
      <sheetName val="NNTZ"/>
      <sheetName val="KNB"/>
      <sheetName val="SNK"/>
      <sheetName val="DB"/>
      <sheetName val="Bleach"/>
      <sheetName val="Gintama"/>
      <sheetName val="Gamaran"/>
      <sheetName val="HellP"/>
      <sheetName val="Mob100"/>
      <sheetName val="Immortal"/>
      <sheetName val="Fable"/>
    </sheetNames>
    <sheetDataSet>
      <sheetData sheetId="0">
        <row r="2">
          <cell r="A2" t="str">
            <v>20thCB</v>
          </cell>
          <cell r="B2" t="str">
            <v>20th Century Boys</v>
          </cell>
          <cell r="H2" t="str">
            <v>✅</v>
          </cell>
          <cell r="I2" t="str">
            <v>Mangafox</v>
          </cell>
          <cell r="K2" t="str">
            <v/>
          </cell>
        </row>
        <row r="3">
          <cell r="A3" t="str">
            <v>BCL</v>
          </cell>
          <cell r="B3" t="str">
            <v>Black Clover</v>
          </cell>
          <cell r="H3" t="str">
            <v>✅</v>
          </cell>
          <cell r="I3" t="str">
            <v>Mangafox</v>
          </cell>
          <cell r="K3">
            <v>365</v>
          </cell>
        </row>
        <row r="4">
          <cell r="A4" t="str">
            <v>Bleach</v>
          </cell>
          <cell r="B4" t="str">
            <v>Bleach</v>
          </cell>
          <cell r="H4" t="str">
            <v>✅</v>
          </cell>
          <cell r="I4" t="str">
            <v>Manganato</v>
          </cell>
          <cell r="K4">
            <v>687</v>
          </cell>
        </row>
        <row r="5">
          <cell r="A5" t="str">
            <v>Chainsaw</v>
          </cell>
          <cell r="B5" t="str">
            <v>Chainsaw Man</v>
          </cell>
          <cell r="H5" t="str">
            <v>✅</v>
          </cell>
          <cell r="I5" t="str">
            <v>Mangafox</v>
          </cell>
          <cell r="K5">
            <v>119</v>
          </cell>
        </row>
        <row r="6">
          <cell r="A6" t="str">
            <v>CJX</v>
          </cell>
          <cell r="B6" t="str">
            <v>Choujin X</v>
          </cell>
          <cell r="H6" t="str">
            <v>✅</v>
          </cell>
          <cell r="I6" t="str">
            <v>Mangafox</v>
          </cell>
          <cell r="K6">
            <v>40</v>
          </cell>
        </row>
        <row r="7">
          <cell r="A7" t="str">
            <v>Conan</v>
          </cell>
          <cell r="B7" t="str">
            <v>Detective Conan</v>
          </cell>
          <cell r="H7" t="str">
            <v>✅</v>
          </cell>
          <cell r="K7">
            <v>1115</v>
          </cell>
        </row>
        <row r="8">
          <cell r="A8" t="str">
            <v>DB</v>
          </cell>
          <cell r="B8" t="str">
            <v>Dragon Ball</v>
          </cell>
          <cell r="H8" t="str">
            <v>✅</v>
          </cell>
          <cell r="I8" t="str">
            <v>Mangaclash</v>
          </cell>
          <cell r="K8">
            <v>519</v>
          </cell>
        </row>
        <row r="9">
          <cell r="A9" t="str">
            <v>DBSuper</v>
          </cell>
          <cell r="B9" t="str">
            <v>Dragon Ball Super</v>
          </cell>
          <cell r="H9" t="str">
            <v>✅</v>
          </cell>
          <cell r="I9" t="str">
            <v>Mangaclash</v>
          </cell>
          <cell r="K9">
            <v>89</v>
          </cell>
        </row>
        <row r="10">
          <cell r="A10" t="str">
            <v>Gamaran</v>
          </cell>
          <cell r="B10" t="str">
            <v>Gamaran</v>
          </cell>
          <cell r="H10" t="str">
            <v>✅</v>
          </cell>
          <cell r="K10">
            <v>194</v>
          </cell>
        </row>
        <row r="11">
          <cell r="A11" t="str">
            <v>Gamaran_</v>
          </cell>
          <cell r="B11" t="str">
            <v>Gamaran_</v>
          </cell>
          <cell r="H11" t="str">
            <v>✅</v>
          </cell>
          <cell r="K11" t="str">
            <v/>
          </cell>
        </row>
        <row r="12">
          <cell r="A12" t="str">
            <v>Gintama</v>
          </cell>
          <cell r="B12" t="str">
            <v>Gintama</v>
          </cell>
          <cell r="H12" t="str">
            <v>✅</v>
          </cell>
          <cell r="I12" t="str">
            <v>Mangafox</v>
          </cell>
          <cell r="K12">
            <v>704</v>
          </cell>
        </row>
        <row r="13">
          <cell r="A13" t="str">
            <v>GTO</v>
          </cell>
          <cell r="B13" t="str">
            <v>GTO</v>
          </cell>
          <cell r="H13" t="str">
            <v>✅</v>
          </cell>
          <cell r="K13" t="str">
            <v/>
          </cell>
        </row>
        <row r="14">
          <cell r="A14" t="str">
            <v>HellP</v>
          </cell>
          <cell r="B14" t="str">
            <v>Hell's Paradise Jigokuraku</v>
          </cell>
          <cell r="H14" t="str">
            <v>✅</v>
          </cell>
          <cell r="K14">
            <v>127</v>
          </cell>
        </row>
        <row r="15">
          <cell r="A15" t="str">
            <v>HxH</v>
          </cell>
          <cell r="B15" t="str">
            <v>Hunter X Hunter</v>
          </cell>
          <cell r="H15" t="str">
            <v>✅</v>
          </cell>
          <cell r="K15">
            <v>400</v>
          </cell>
        </row>
        <row r="16">
          <cell r="A16" t="str">
            <v>JJK</v>
          </cell>
          <cell r="B16" t="str">
            <v>Jujutsu Kaisen</v>
          </cell>
          <cell r="H16" t="str">
            <v>✅</v>
          </cell>
          <cell r="K16">
            <v>199</v>
          </cell>
        </row>
        <row r="17">
          <cell r="A17" t="str">
            <v>Jojo1</v>
          </cell>
          <cell r="B17" t="str">
            <v>JoJo’s Bizarre Adventure</v>
          </cell>
          <cell r="H17" t="str">
            <v>✅</v>
          </cell>
          <cell r="K17">
            <v>594</v>
          </cell>
        </row>
        <row r="18">
          <cell r="A18" t="str">
            <v>Jojo2</v>
          </cell>
          <cell r="B18" t="str">
            <v>JoJo’s Bizarre Adventure</v>
          </cell>
          <cell r="H18" t="str">
            <v>✅</v>
          </cell>
          <cell r="K18">
            <v>752</v>
          </cell>
        </row>
        <row r="19">
          <cell r="A19" t="str">
            <v>Jojo3</v>
          </cell>
          <cell r="B19" t="str">
            <v>JoJo’s Bizarre Adventure</v>
          </cell>
          <cell r="H19" t="str">
            <v>✅</v>
          </cell>
          <cell r="K19">
            <v>849</v>
          </cell>
        </row>
        <row r="20">
          <cell r="A20" t="str">
            <v>Jojo4</v>
          </cell>
          <cell r="B20" t="str">
            <v>Jojo’s Bizarre Adventure Part 8 – Jojolion</v>
          </cell>
          <cell r="H20" t="str">
            <v>✅</v>
          </cell>
          <cell r="K20">
            <v>110</v>
          </cell>
        </row>
        <row r="21">
          <cell r="A21" t="str">
            <v>Kaiju</v>
          </cell>
          <cell r="B21" t="str">
            <v>Kaiju No. 8</v>
          </cell>
          <cell r="H21" t="str">
            <v>❌</v>
          </cell>
          <cell r="K21" t="str">
            <v/>
          </cell>
        </row>
        <row r="22">
          <cell r="A22" t="str">
            <v>KNB</v>
          </cell>
          <cell r="B22" t="str">
            <v>Kuroko no Basuke</v>
          </cell>
          <cell r="H22" t="str">
            <v>✅</v>
          </cell>
          <cell r="K22">
            <v>275</v>
          </cell>
        </row>
        <row r="23">
          <cell r="A23" t="str">
            <v>Mashle</v>
          </cell>
          <cell r="B23" t="str">
            <v>Mashle</v>
          </cell>
          <cell r="H23" t="str">
            <v>✅</v>
          </cell>
          <cell r="K23">
            <v>161</v>
          </cell>
        </row>
        <row r="24">
          <cell r="A24" t="str">
            <v>MHA</v>
          </cell>
          <cell r="B24" t="str">
            <v>Boku no Hero Academia</v>
          </cell>
          <cell r="H24" t="str">
            <v>✅</v>
          </cell>
          <cell r="K24">
            <v>392</v>
          </cell>
        </row>
        <row r="25">
          <cell r="A25" t="str">
            <v>NNTZ</v>
          </cell>
          <cell r="B25" t="str">
            <v>Nanatsu no Taizai</v>
          </cell>
          <cell r="H25" t="str">
            <v>✅</v>
          </cell>
          <cell r="K25">
            <v>346</v>
          </cell>
        </row>
        <row r="26">
          <cell r="A26" t="str">
            <v>OP</v>
          </cell>
          <cell r="B26" t="str">
            <v>One Piece</v>
          </cell>
          <cell r="H26" t="str">
            <v>✅</v>
          </cell>
          <cell r="K26">
            <v>1073</v>
          </cell>
        </row>
        <row r="27">
          <cell r="A27" t="str">
            <v>OP_Arc</v>
          </cell>
          <cell r="B27" t="str">
            <v>One Piece</v>
          </cell>
          <cell r="H27" t="str">
            <v>✅</v>
          </cell>
          <cell r="K27">
            <v>106</v>
          </cell>
        </row>
        <row r="28">
          <cell r="A28" t="str">
            <v>Opman</v>
          </cell>
          <cell r="B28" t="str">
            <v>Onepunch-Man</v>
          </cell>
          <cell r="H28" t="str">
            <v>✅</v>
          </cell>
          <cell r="K28">
            <v>178</v>
          </cell>
        </row>
        <row r="29">
          <cell r="A29" t="str">
            <v>SakDays</v>
          </cell>
          <cell r="B29" t="str">
            <v>Sakamoto Days</v>
          </cell>
          <cell r="H29" t="str">
            <v>✅</v>
          </cell>
          <cell r="I29" t="str">
            <v>Mangafox</v>
          </cell>
          <cell r="K29">
            <v>124</v>
          </cell>
        </row>
        <row r="30">
          <cell r="A30" t="str">
            <v>SKR</v>
          </cell>
          <cell r="B30" t="str">
            <v>Sun-ken Rock</v>
          </cell>
          <cell r="H30" t="str">
            <v>✅</v>
          </cell>
          <cell r="K30" t="str">
            <v/>
          </cell>
        </row>
        <row r="31">
          <cell r="A31" t="str">
            <v>SNK</v>
          </cell>
          <cell r="B31" t="str">
            <v>Shingeki no Kyojin</v>
          </cell>
          <cell r="H31" t="str">
            <v>✅</v>
          </cell>
          <cell r="K31">
            <v>139</v>
          </cell>
        </row>
        <row r="32">
          <cell r="A32" t="str">
            <v>SpyF</v>
          </cell>
          <cell r="B32" t="str">
            <v>Spy X Family</v>
          </cell>
          <cell r="H32" t="str">
            <v>✅</v>
          </cell>
          <cell r="K32">
            <v>75</v>
          </cell>
        </row>
        <row r="33">
          <cell r="A33" t="str">
            <v>SSY Lost Canva</v>
          </cell>
          <cell r="B33" t="str">
            <v>Saint Seiya - The Lost Canva</v>
          </cell>
          <cell r="H33" t="str">
            <v>❌</v>
          </cell>
          <cell r="K33" t="str">
            <v/>
          </cell>
        </row>
        <row r="34">
          <cell r="A34" t="str">
            <v>TK</v>
          </cell>
          <cell r="B34" t="str">
            <v>Tokyo Ghoul</v>
          </cell>
          <cell r="H34" t="str">
            <v>✅</v>
          </cell>
          <cell r="I34" t="str">
            <v>Manganato</v>
          </cell>
          <cell r="K34" t="str">
            <v/>
          </cell>
        </row>
        <row r="35">
          <cell r="A35" t="str">
            <v>TKre</v>
          </cell>
          <cell r="B35" t="str">
            <v>Tokyo Ghoulre</v>
          </cell>
          <cell r="H35" t="str">
            <v>✅</v>
          </cell>
          <cell r="K35" t="str">
            <v/>
          </cell>
        </row>
        <row r="36">
          <cell r="A36" t="str">
            <v>Vagabond</v>
          </cell>
          <cell r="B36" t="str">
            <v>Vagabond</v>
          </cell>
          <cell r="H36" t="str">
            <v>✅</v>
          </cell>
          <cell r="K36" t="str">
            <v/>
          </cell>
        </row>
        <row r="37">
          <cell r="A37" t="str">
            <v>Vinland</v>
          </cell>
          <cell r="B37" t="str">
            <v>Vinland Saga</v>
          </cell>
          <cell r="H37" t="str">
            <v>❌</v>
          </cell>
          <cell r="K37" t="str">
            <v/>
          </cell>
        </row>
        <row r="38">
          <cell r="A38" t="str">
            <v>YuGiOh</v>
          </cell>
          <cell r="B38" t="str">
            <v>Yu-Gi-Oh ! – Edition Double</v>
          </cell>
          <cell r="H38" t="str">
            <v>✅</v>
          </cell>
          <cell r="I38" t="str">
            <v>Sushi scans</v>
          </cell>
          <cell r="K38">
            <v>19</v>
          </cell>
        </row>
        <row r="39">
          <cell r="A39" t="str">
            <v>Mob100</v>
          </cell>
          <cell r="B39" t="str">
            <v>Mob Psycho 100</v>
          </cell>
          <cell r="H39" t="str">
            <v>✅</v>
          </cell>
          <cell r="I39" t="str">
            <v>Manganato</v>
          </cell>
          <cell r="K39">
            <v>101</v>
          </cell>
        </row>
        <row r="40">
          <cell r="A40" t="str">
            <v>Tablier</v>
          </cell>
          <cell r="B40" t="str">
            <v>Gokushufudou The Way of the House Husband</v>
          </cell>
          <cell r="H40" t="str">
            <v>✅</v>
          </cell>
          <cell r="I40" t="str">
            <v>Mangafox</v>
          </cell>
          <cell r="K40">
            <v>104</v>
          </cell>
        </row>
        <row r="41">
          <cell r="A41" t="str">
            <v>Kingdom</v>
          </cell>
          <cell r="H41" t="str">
            <v>❌</v>
          </cell>
          <cell r="I41" t="str">
            <v>Mangaclash</v>
          </cell>
          <cell r="K41" t="str">
            <v/>
          </cell>
        </row>
        <row r="42">
          <cell r="A42" t="str">
            <v>Naruto</v>
          </cell>
          <cell r="B42" t="str">
            <v>Naruto</v>
          </cell>
          <cell r="H42" t="str">
            <v>❌</v>
          </cell>
          <cell r="I42" t="str">
            <v>Mangafox</v>
          </cell>
          <cell r="K42" t="str">
            <v/>
          </cell>
        </row>
        <row r="43">
          <cell r="A43" t="str">
            <v>FireForce</v>
          </cell>
          <cell r="B43" t="str">
            <v>Enen no Shouboutai</v>
          </cell>
          <cell r="H43" t="str">
            <v>❌</v>
          </cell>
          <cell r="K43" t="str">
            <v/>
          </cell>
        </row>
        <row r="44">
          <cell r="A44" t="str">
            <v>Immortal</v>
          </cell>
          <cell r="B44" t="str">
            <v>Blade of the Immortal</v>
          </cell>
          <cell r="H44" t="str">
            <v>✅</v>
          </cell>
          <cell r="I44" t="str">
            <v>Mangajar</v>
          </cell>
          <cell r="K44">
            <v>206</v>
          </cell>
        </row>
        <row r="45">
          <cell r="A45" t="str">
            <v>Monster</v>
          </cell>
          <cell r="H45" t="str">
            <v>✅</v>
          </cell>
          <cell r="I45" t="str">
            <v>Mangajar</v>
          </cell>
          <cell r="K45" t="str">
            <v/>
          </cell>
        </row>
        <row r="46">
          <cell r="A46" t="str">
            <v>FMB</v>
          </cell>
          <cell r="K46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D359-220E-5B4A-A2FB-77A384A34990}">
  <dimension ref="A1:G6"/>
  <sheetViews>
    <sheetView workbookViewId="0">
      <selection activeCell="H8" sqref="H8"/>
    </sheetView>
  </sheetViews>
  <sheetFormatPr baseColWidth="10" defaultRowHeight="16" x14ac:dyDescent="0.2"/>
  <cols>
    <col min="1" max="16384" width="10.83203125" style="1"/>
  </cols>
  <sheetData>
    <row r="1" spans="1:7" ht="21" x14ac:dyDescent="0.25">
      <c r="A1" s="3" t="s">
        <v>8</v>
      </c>
      <c r="E1" s="3" t="s">
        <v>10</v>
      </c>
      <c r="F1" s="3"/>
    </row>
    <row r="2" spans="1:7" x14ac:dyDescent="0.2">
      <c r="A2" s="2" t="s">
        <v>9</v>
      </c>
      <c r="E2" s="1" t="s">
        <v>17</v>
      </c>
      <c r="F2" s="1" t="s">
        <v>15</v>
      </c>
      <c r="G2" s="4" t="s">
        <v>15</v>
      </c>
    </row>
    <row r="3" spans="1:7" x14ac:dyDescent="0.2">
      <c r="G3" s="1" t="s">
        <v>11</v>
      </c>
    </row>
    <row r="4" spans="1:7" x14ac:dyDescent="0.2">
      <c r="G4" s="1" t="s">
        <v>12</v>
      </c>
    </row>
    <row r="5" spans="1:7" x14ac:dyDescent="0.2">
      <c r="G5" s="1" t="s">
        <v>13</v>
      </c>
    </row>
    <row r="6" spans="1:7" x14ac:dyDescent="0.2">
      <c r="G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23F-BFFF-CF4F-B73E-B746FAF4D444}">
  <dimension ref="A1:H49"/>
  <sheetViews>
    <sheetView tabSelected="1" workbookViewId="0">
      <selection activeCell="D13" sqref="D13"/>
    </sheetView>
  </sheetViews>
  <sheetFormatPr baseColWidth="10" defaultRowHeight="16" x14ac:dyDescent="0.2"/>
  <cols>
    <col min="1" max="1" width="13.33203125" style="5" bestFit="1" customWidth="1"/>
    <col min="2" max="2" width="41.1640625" style="5" bestFit="1" customWidth="1"/>
    <col min="3" max="4" width="10.83203125" style="5"/>
    <col min="5" max="5" width="10.83203125" style="8"/>
    <col min="6" max="6" width="12.5" style="5" customWidth="1"/>
    <col min="7" max="7" width="10.83203125" style="5"/>
    <col min="8" max="16384" width="10.83203125" style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5</v>
      </c>
      <c r="E1" s="7" t="s">
        <v>3</v>
      </c>
      <c r="F1" s="6" t="s">
        <v>4</v>
      </c>
      <c r="G1" s="6" t="s">
        <v>16</v>
      </c>
    </row>
    <row r="2" spans="1:7" x14ac:dyDescent="0.2">
      <c r="A2" s="5" t="str">
        <f>IF([1]SETTINGS!A2&lt;&gt;"",[1]SETTINGS!A2,"")</f>
        <v>20thCB</v>
      </c>
      <c r="B2" s="5" t="str">
        <f>IF([1]SETTINGS!B2&lt;&gt;"",[1]SETTINGS!B2,"")</f>
        <v>20th Century Boys</v>
      </c>
      <c r="C2" s="5" t="str">
        <f>IF([1]SETTINGS!H2&lt;&gt;"",[1]SETTINGS!H2,"")</f>
        <v>✅</v>
      </c>
      <c r="D2" s="5" t="str">
        <f ca="1">IF([1]SETTINGS!K2&lt;&gt;"",[1]SETTINGS!K2,"")</f>
        <v/>
      </c>
      <c r="E2" s="8" t="s">
        <v>6</v>
      </c>
      <c r="F2" s="5" t="str">
        <f>IF([1]SETTINGS!I2&lt;&gt;"",[1]SETTINGS!I2,"")</f>
        <v>Mangafox</v>
      </c>
      <c r="G2" s="5" t="str">
        <f>IF(IFERROR(MATCH(A2,MEMO!$E:$E,0),"yes")="yes","","X")</f>
        <v/>
      </c>
    </row>
    <row r="3" spans="1:7" x14ac:dyDescent="0.2">
      <c r="A3" s="5" t="str">
        <f>IF([1]SETTINGS!A3&lt;&gt;"",[1]SETTINGS!A3,"")</f>
        <v>BCL</v>
      </c>
      <c r="B3" s="5" t="str">
        <f>IF([1]SETTINGS!B3&lt;&gt;"",[1]SETTINGS!B3,"")</f>
        <v>Black Clover</v>
      </c>
      <c r="C3" s="5" t="str">
        <f>IF([1]SETTINGS!H3&lt;&gt;"",[1]SETTINGS!H3,"")</f>
        <v>✅</v>
      </c>
      <c r="D3" s="5">
        <f ca="1">IF([1]SETTINGS!K3&lt;&gt;"",[1]SETTINGS!K3,"")</f>
        <v>365</v>
      </c>
      <c r="E3" s="9">
        <v>45102</v>
      </c>
      <c r="F3" s="5" t="str">
        <f>IF([1]SETTINGS!I3&lt;&gt;"",[1]SETTINGS!I3,"")</f>
        <v>Mangafox</v>
      </c>
      <c r="G3" s="5" t="str">
        <f>IF(IFERROR(MATCH(A3,MEMO!$E:$E,0),"yes")="yes","","X")</f>
        <v/>
      </c>
    </row>
    <row r="4" spans="1:7" x14ac:dyDescent="0.2">
      <c r="A4" s="5" t="str">
        <f>IF([1]SETTINGS!A4&lt;&gt;"",[1]SETTINGS!A4,"")</f>
        <v>Bleach</v>
      </c>
      <c r="B4" s="5" t="str">
        <f>IF([1]SETTINGS!B4&lt;&gt;"",[1]SETTINGS!B4,"")</f>
        <v>Bleach</v>
      </c>
      <c r="C4" s="5" t="str">
        <f>IF([1]SETTINGS!H4&lt;&gt;"",[1]SETTINGS!H4,"")</f>
        <v>✅</v>
      </c>
      <c r="D4" s="5">
        <f ca="1">IF([1]SETTINGS!K4&lt;&gt;"",[1]SETTINGS!K4,"")</f>
        <v>687</v>
      </c>
      <c r="E4" s="9">
        <v>45102</v>
      </c>
      <c r="F4" s="5" t="str">
        <f>IF([1]SETTINGS!I4&lt;&gt;"",[1]SETTINGS!I4,"")</f>
        <v>Manganato</v>
      </c>
      <c r="G4" s="5" t="str">
        <f>IF(IFERROR(MATCH(A4,MEMO!$E:$E,0),"yes")="yes","","X")</f>
        <v/>
      </c>
    </row>
    <row r="5" spans="1:7" x14ac:dyDescent="0.2">
      <c r="A5" s="5" t="str">
        <f>IF([1]SETTINGS!A5&lt;&gt;"",[1]SETTINGS!A5,"")</f>
        <v>Chainsaw</v>
      </c>
      <c r="B5" s="5" t="str">
        <f>IF([1]SETTINGS!B5&lt;&gt;"",[1]SETTINGS!B5,"")</f>
        <v>Chainsaw Man</v>
      </c>
      <c r="C5" s="5" t="str">
        <f>IF([1]SETTINGS!H5&lt;&gt;"",[1]SETTINGS!H5,"")</f>
        <v>✅</v>
      </c>
      <c r="D5" s="5">
        <f ca="1">IF([1]SETTINGS!K5&lt;&gt;"",[1]SETTINGS!K5,"")</f>
        <v>119</v>
      </c>
      <c r="E5" s="9">
        <v>45102</v>
      </c>
      <c r="F5" s="5" t="str">
        <f>IF([1]SETTINGS!I5&lt;&gt;"",[1]SETTINGS!I5,"")</f>
        <v>Mangafox</v>
      </c>
      <c r="G5" s="5" t="str">
        <f>IF(IFERROR(MATCH(A5,MEMO!$E:$E,0),"yes")="yes","","X")</f>
        <v/>
      </c>
    </row>
    <row r="6" spans="1:7" x14ac:dyDescent="0.2">
      <c r="A6" s="5" t="str">
        <f>IF([1]SETTINGS!A6&lt;&gt;"",[1]SETTINGS!A6,"")</f>
        <v>CJX</v>
      </c>
      <c r="B6" s="5" t="str">
        <f>IF([1]SETTINGS!B6&lt;&gt;"",[1]SETTINGS!B6,"")</f>
        <v>Choujin X</v>
      </c>
      <c r="C6" s="5" t="str">
        <f>IF([1]SETTINGS!H6&lt;&gt;"",[1]SETTINGS!H6,"")</f>
        <v>✅</v>
      </c>
      <c r="D6" s="5">
        <f ca="1">IF([1]SETTINGS!K6&lt;&gt;"",[1]SETTINGS!K6,"")</f>
        <v>40</v>
      </c>
      <c r="E6" s="9">
        <v>45102</v>
      </c>
      <c r="F6" s="5" t="str">
        <f>IF([1]SETTINGS!I6&lt;&gt;"",[1]SETTINGS!I6,"")</f>
        <v>Mangafox</v>
      </c>
      <c r="G6" s="5" t="str">
        <f>IF(IFERROR(MATCH(A6,MEMO!$E:$E,0),"yes")="yes","","X")</f>
        <v/>
      </c>
    </row>
    <row r="7" spans="1:7" x14ac:dyDescent="0.2">
      <c r="A7" s="5" t="str">
        <f>IF([1]SETTINGS!A7&lt;&gt;"",[1]SETTINGS!A7,"")</f>
        <v>Conan</v>
      </c>
      <c r="B7" s="5" t="str">
        <f>IF([1]SETTINGS!B7&lt;&gt;"",[1]SETTINGS!B7,"")</f>
        <v>Detective Conan</v>
      </c>
      <c r="C7" s="5" t="str">
        <f>IF([1]SETTINGS!H7&lt;&gt;"",[1]SETTINGS!H7,"")</f>
        <v>✅</v>
      </c>
      <c r="D7" s="5">
        <f ca="1">IF([1]SETTINGS!K7&lt;&gt;"",[1]SETTINGS!K7,"")</f>
        <v>1115</v>
      </c>
      <c r="E7" s="9">
        <v>45102</v>
      </c>
      <c r="F7" s="5" t="s">
        <v>20</v>
      </c>
      <c r="G7" s="5" t="str">
        <f>IF(IFERROR(MATCH(A7,MEMO!$E:$E,0),"yes")="yes","","X")</f>
        <v/>
      </c>
    </row>
    <row r="8" spans="1:7" x14ac:dyDescent="0.2">
      <c r="A8" s="5" t="str">
        <f>IF([1]SETTINGS!A8&lt;&gt;"",[1]SETTINGS!A8,"")</f>
        <v>DB</v>
      </c>
      <c r="B8" s="5" t="str">
        <f>IF([1]SETTINGS!B8&lt;&gt;"",[1]SETTINGS!B8,"")</f>
        <v>Dragon Ball</v>
      </c>
      <c r="C8" s="5" t="str">
        <f>IF([1]SETTINGS!H8&lt;&gt;"",[1]SETTINGS!H8,"")</f>
        <v>✅</v>
      </c>
      <c r="D8" s="5">
        <f ca="1">IF([1]SETTINGS!K8&lt;&gt;"",[1]SETTINGS!K8,"")</f>
        <v>519</v>
      </c>
      <c r="E8" s="8" t="s">
        <v>6</v>
      </c>
      <c r="F8" s="5" t="str">
        <f>IF([1]SETTINGS!I8&lt;&gt;"",[1]SETTINGS!I8,"")</f>
        <v>Mangaclash</v>
      </c>
      <c r="G8" s="5" t="str">
        <f>IF(IFERROR(MATCH(A8,MEMO!$E:$E,0),"yes")="yes","","X")</f>
        <v>X</v>
      </c>
    </row>
    <row r="9" spans="1:7" x14ac:dyDescent="0.2">
      <c r="A9" s="5" t="str">
        <f>IF([1]SETTINGS!A9&lt;&gt;"",[1]SETTINGS!A9,"")</f>
        <v>DBSuper</v>
      </c>
      <c r="B9" s="5" t="str">
        <f>IF([1]SETTINGS!B9&lt;&gt;"",[1]SETTINGS!B9,"")</f>
        <v>Dragon Ball Super</v>
      </c>
      <c r="C9" s="5" t="str">
        <f>IF([1]SETTINGS!H9&lt;&gt;"",[1]SETTINGS!H9,"")</f>
        <v>✅</v>
      </c>
      <c r="D9" s="5">
        <f ca="1">IF([1]SETTINGS!K9&lt;&gt;"",[1]SETTINGS!K9,"")</f>
        <v>89</v>
      </c>
      <c r="E9" s="8" t="s">
        <v>6</v>
      </c>
      <c r="F9" s="5" t="str">
        <f>IF([1]SETTINGS!I9&lt;&gt;"",[1]SETTINGS!I9,"")</f>
        <v>Mangaclash</v>
      </c>
      <c r="G9" s="5" t="str">
        <f>IF(IFERROR(MATCH(A9,MEMO!$E:$E,0),"yes")="yes","","X")</f>
        <v/>
      </c>
    </row>
    <row r="10" spans="1:7" x14ac:dyDescent="0.2">
      <c r="A10" s="5" t="str">
        <f>IF([1]SETTINGS!A10&lt;&gt;"",[1]SETTINGS!A10,"")</f>
        <v>Gamaran</v>
      </c>
      <c r="B10" s="5" t="str">
        <f>IF([1]SETTINGS!B10&lt;&gt;"",[1]SETTINGS!B10,"")</f>
        <v>Gamaran</v>
      </c>
      <c r="C10" s="5" t="str">
        <f>IF([1]SETTINGS!H10&lt;&gt;"",[1]SETTINGS!H10,"")</f>
        <v>✅</v>
      </c>
      <c r="D10" s="5">
        <f ca="1">IF([1]SETTINGS!K10&lt;&gt;"",[1]SETTINGS!K10,"")</f>
        <v>194</v>
      </c>
      <c r="E10" s="8" t="s">
        <v>18</v>
      </c>
      <c r="F10" s="5" t="str">
        <f>IF([1]SETTINGS!I10&lt;&gt;"",[1]SETTINGS!I10,"")</f>
        <v/>
      </c>
      <c r="G10" s="5" t="str">
        <f>IF(IFERROR(MATCH(A10,MEMO!$E:$E,0),"yes")="yes","","X")</f>
        <v/>
      </c>
    </row>
    <row r="11" spans="1:7" x14ac:dyDescent="0.2">
      <c r="A11" s="5" t="str">
        <f>IF([1]SETTINGS!A11&lt;&gt;"",[1]SETTINGS!A11,"")</f>
        <v>Gamaran_</v>
      </c>
      <c r="B11" s="5" t="str">
        <f>IF([1]SETTINGS!B11&lt;&gt;"",[1]SETTINGS!B11,"")</f>
        <v>Gamaran_</v>
      </c>
      <c r="C11" s="5" t="str">
        <f>IF([1]SETTINGS!H11&lt;&gt;"",[1]SETTINGS!H11,"")</f>
        <v>✅</v>
      </c>
      <c r="D11" s="5" t="str">
        <f ca="1">IF([1]SETTINGS!K11&lt;&gt;"",[1]SETTINGS!K11,"")</f>
        <v/>
      </c>
      <c r="E11" s="8" t="s">
        <v>18</v>
      </c>
      <c r="F11" s="5" t="str">
        <f>IF([1]SETTINGS!I11&lt;&gt;"",[1]SETTINGS!I11,"")</f>
        <v/>
      </c>
      <c r="G11" s="5" t="str">
        <f>IF(IFERROR(MATCH(A11,MEMO!$E:$E,0),"yes")="yes","","X")</f>
        <v/>
      </c>
    </row>
    <row r="12" spans="1:7" x14ac:dyDescent="0.2">
      <c r="A12" s="5" t="str">
        <f>IF([1]SETTINGS!A12&lt;&gt;"",[1]SETTINGS!A12,"")</f>
        <v>Gintama</v>
      </c>
      <c r="B12" s="5" t="str">
        <f>IF([1]SETTINGS!B12&lt;&gt;"",[1]SETTINGS!B12,"")</f>
        <v>Gintama</v>
      </c>
      <c r="C12" s="5" t="str">
        <f>IF([1]SETTINGS!H12&lt;&gt;"",[1]SETTINGS!H12,"")</f>
        <v>✅</v>
      </c>
      <c r="D12" s="5">
        <f ca="1">IF([1]SETTINGS!K12&lt;&gt;"",[1]SETTINGS!K12,"")</f>
        <v>704</v>
      </c>
      <c r="E12" s="8" t="s">
        <v>18</v>
      </c>
      <c r="F12" s="5" t="str">
        <f>IF([1]SETTINGS!I12&lt;&gt;"",[1]SETTINGS!I12,"")</f>
        <v>Mangafox</v>
      </c>
      <c r="G12" s="5" t="str">
        <f>IF(IFERROR(MATCH(A12,MEMO!$E:$E,0),"yes")="yes","","X")</f>
        <v/>
      </c>
    </row>
    <row r="13" spans="1:7" x14ac:dyDescent="0.2">
      <c r="A13" s="5" t="str">
        <f>IF([1]SETTINGS!A13&lt;&gt;"",[1]SETTINGS!A13,"")</f>
        <v>GTO</v>
      </c>
      <c r="B13" s="5" t="str">
        <f>IF([1]SETTINGS!B13&lt;&gt;"",[1]SETTINGS!B13,"")</f>
        <v>GTO</v>
      </c>
      <c r="C13" s="5" t="str">
        <f>IF([1]SETTINGS!H13&lt;&gt;"",[1]SETTINGS!H13,"")</f>
        <v>✅</v>
      </c>
      <c r="D13" s="5" t="str">
        <f ca="1">IF([1]SETTINGS!K13&lt;&gt;"",[1]SETTINGS!K13,"")</f>
        <v/>
      </c>
      <c r="E13" s="8" t="s">
        <v>18</v>
      </c>
      <c r="F13" s="5" t="str">
        <f>IF([1]SETTINGS!I13&lt;&gt;"",[1]SETTINGS!I13,"")</f>
        <v/>
      </c>
      <c r="G13" s="5" t="str">
        <f>IF(IFERROR(MATCH(A13,MEMO!$E:$E,0),"yes")="yes","","X")</f>
        <v/>
      </c>
    </row>
    <row r="14" spans="1:7" x14ac:dyDescent="0.2">
      <c r="A14" s="5" t="str">
        <f>IF([1]SETTINGS!A14&lt;&gt;"",[1]SETTINGS!A14,"")</f>
        <v>HellP</v>
      </c>
      <c r="B14" s="5" t="str">
        <f>IF([1]SETTINGS!B14&lt;&gt;"",[1]SETTINGS!B14,"")</f>
        <v>Hell's Paradise Jigokuraku</v>
      </c>
      <c r="C14" s="5" t="str">
        <f>IF([1]SETTINGS!H14&lt;&gt;"",[1]SETTINGS!H14,"")</f>
        <v>✅</v>
      </c>
      <c r="D14" s="5">
        <f ca="1">IF([1]SETTINGS!K14&lt;&gt;"",[1]SETTINGS!K14,"")</f>
        <v>127</v>
      </c>
      <c r="E14" s="8" t="s">
        <v>18</v>
      </c>
      <c r="F14" s="5" t="str">
        <f>IF([1]SETTINGS!I14&lt;&gt;"",[1]SETTINGS!I14,"")</f>
        <v/>
      </c>
      <c r="G14" s="5" t="str">
        <f>IF(IFERROR(MATCH(A14,MEMO!$E:$E,0),"yes")="yes","","X")</f>
        <v/>
      </c>
    </row>
    <row r="15" spans="1:7" x14ac:dyDescent="0.2">
      <c r="A15" s="5" t="str">
        <f>IF([1]SETTINGS!A15&lt;&gt;"",[1]SETTINGS!A15,"")</f>
        <v>HxH</v>
      </c>
      <c r="B15" s="5" t="str">
        <f>IF([1]SETTINGS!B15&lt;&gt;"",[1]SETTINGS!B15,"")</f>
        <v>Hunter X Hunter</v>
      </c>
      <c r="C15" s="5" t="str">
        <f>IF([1]SETTINGS!H15&lt;&gt;"",[1]SETTINGS!H15,"")</f>
        <v>✅</v>
      </c>
      <c r="D15" s="5">
        <f ca="1">IF([1]SETTINGS!K15&lt;&gt;"",[1]SETTINGS!K15,"")</f>
        <v>400</v>
      </c>
      <c r="E15" s="8" t="str">
        <f>E14</f>
        <v>-</v>
      </c>
      <c r="F15" s="5" t="str">
        <f>IF([1]SETTINGS!I15&lt;&gt;"",[1]SETTINGS!I15,"")</f>
        <v/>
      </c>
      <c r="G15" s="5" t="str">
        <f>IF(IFERROR(MATCH(A15,MEMO!$E:$E,0),"yes")="yes","","X")</f>
        <v/>
      </c>
    </row>
    <row r="16" spans="1:7" x14ac:dyDescent="0.2">
      <c r="A16" s="5" t="str">
        <f>IF([1]SETTINGS!A16&lt;&gt;"",[1]SETTINGS!A16,"")</f>
        <v>JJK</v>
      </c>
      <c r="B16" s="5" t="str">
        <f>IF([1]SETTINGS!B16&lt;&gt;"",[1]SETTINGS!B16,"")</f>
        <v>Jujutsu Kaisen</v>
      </c>
      <c r="C16" s="5" t="str">
        <f>IF([1]SETTINGS!H16&lt;&gt;"",[1]SETTINGS!H16,"")</f>
        <v>✅</v>
      </c>
      <c r="D16" s="5">
        <f ca="1">IF([1]SETTINGS!K16&lt;&gt;"",[1]SETTINGS!K16,"")</f>
        <v>199</v>
      </c>
      <c r="E16" s="9">
        <v>45102</v>
      </c>
      <c r="F16" s="5" t="s">
        <v>19</v>
      </c>
      <c r="G16" s="5" t="str">
        <f>IF(IFERROR(MATCH(A16,MEMO!$E:$E,0),"yes")="yes","","X")</f>
        <v/>
      </c>
    </row>
    <row r="17" spans="1:8" x14ac:dyDescent="0.2">
      <c r="A17" s="5" t="str">
        <f>IF([1]SETTINGS!A17&lt;&gt;"",[1]SETTINGS!A17,"")</f>
        <v>Jojo1</v>
      </c>
      <c r="B17" s="5" t="str">
        <f>IF([1]SETTINGS!B17&lt;&gt;"",[1]SETTINGS!B17,"")</f>
        <v>JoJo’s Bizarre Adventure</v>
      </c>
      <c r="C17" s="5" t="str">
        <f>IF([1]SETTINGS!H17&lt;&gt;"",[1]SETTINGS!H17,"")</f>
        <v>✅</v>
      </c>
      <c r="D17" s="5">
        <f ca="1">IF([1]SETTINGS!K17&lt;&gt;"",[1]SETTINGS!K17,"")</f>
        <v>594</v>
      </c>
      <c r="E17" s="8" t="s">
        <v>18</v>
      </c>
      <c r="F17" s="5" t="str">
        <f>IF([1]SETTINGS!I17&lt;&gt;"",[1]SETTINGS!I17,"")</f>
        <v/>
      </c>
      <c r="G17" s="5" t="str">
        <f>IF(IFERROR(MATCH(A17,MEMO!$E:$E,0),"yes")="yes","","X")</f>
        <v/>
      </c>
    </row>
    <row r="18" spans="1:8" x14ac:dyDescent="0.2">
      <c r="A18" s="5" t="str">
        <f>IF([1]SETTINGS!A18&lt;&gt;"",[1]SETTINGS!A18,"")</f>
        <v>Jojo2</v>
      </c>
      <c r="B18" s="5" t="str">
        <f>IF([1]SETTINGS!B18&lt;&gt;"",[1]SETTINGS!B18,"")</f>
        <v>JoJo’s Bizarre Adventure</v>
      </c>
      <c r="C18" s="5" t="str">
        <f>IF([1]SETTINGS!H18&lt;&gt;"",[1]SETTINGS!H18,"")</f>
        <v>✅</v>
      </c>
      <c r="D18" s="5">
        <f ca="1">IF([1]SETTINGS!K18&lt;&gt;"",[1]SETTINGS!K18,"")</f>
        <v>752</v>
      </c>
      <c r="E18" s="8" t="s">
        <v>18</v>
      </c>
      <c r="F18" s="5" t="str">
        <f>IF([1]SETTINGS!I18&lt;&gt;"",[1]SETTINGS!I18,"")</f>
        <v/>
      </c>
      <c r="G18" s="5" t="str">
        <f>IF(IFERROR(MATCH(A18,MEMO!$E:$E,0),"yes")="yes","","X")</f>
        <v/>
      </c>
    </row>
    <row r="19" spans="1:8" x14ac:dyDescent="0.2">
      <c r="A19" s="5" t="str">
        <f>IF([1]SETTINGS!A19&lt;&gt;"",[1]SETTINGS!A19,"")</f>
        <v>Jojo3</v>
      </c>
      <c r="B19" s="5" t="str">
        <f>IF([1]SETTINGS!B19&lt;&gt;"",[1]SETTINGS!B19,"")</f>
        <v>JoJo’s Bizarre Adventure</v>
      </c>
      <c r="C19" s="5" t="str">
        <f>IF([1]SETTINGS!H19&lt;&gt;"",[1]SETTINGS!H19,"")</f>
        <v>✅</v>
      </c>
      <c r="D19" s="5">
        <f ca="1">IF([1]SETTINGS!K19&lt;&gt;"",[1]SETTINGS!K19,"")</f>
        <v>849</v>
      </c>
      <c r="E19" s="8" t="s">
        <v>18</v>
      </c>
      <c r="F19" s="5" t="str">
        <f>IF([1]SETTINGS!I19&lt;&gt;"",[1]SETTINGS!I19,"")</f>
        <v/>
      </c>
      <c r="G19" s="5" t="str">
        <f>IF(IFERROR(MATCH(A19,MEMO!$E:$E,0),"yes")="yes","","X")</f>
        <v/>
      </c>
    </row>
    <row r="20" spans="1:8" x14ac:dyDescent="0.2">
      <c r="A20" s="5" t="str">
        <f>IF([1]SETTINGS!A20&lt;&gt;"",[1]SETTINGS!A20,"")</f>
        <v>Jojo4</v>
      </c>
      <c r="B20" s="5" t="str">
        <f>IF([1]SETTINGS!B20&lt;&gt;"",[1]SETTINGS!B20,"")</f>
        <v>Jojo’s Bizarre Adventure Part 8 – Jojolion</v>
      </c>
      <c r="C20" s="5" t="str">
        <f>IF([1]SETTINGS!H20&lt;&gt;"",[1]SETTINGS!H20,"")</f>
        <v>✅</v>
      </c>
      <c r="D20" s="5">
        <f ca="1">IF([1]SETTINGS!K20&lt;&gt;"",[1]SETTINGS!K20,"")</f>
        <v>110</v>
      </c>
      <c r="E20" s="8" t="s">
        <v>6</v>
      </c>
      <c r="F20" s="5" t="str">
        <f>IF([1]SETTINGS!I20&lt;&gt;"",[1]SETTINGS!I20,"")</f>
        <v/>
      </c>
      <c r="G20" s="5" t="str">
        <f>IF(IFERROR(MATCH(A20,MEMO!$E:$E,0),"yes")="yes","","X")</f>
        <v/>
      </c>
    </row>
    <row r="21" spans="1:8" x14ac:dyDescent="0.2">
      <c r="A21" s="5" t="str">
        <f>IF([1]SETTINGS!A21&lt;&gt;"",[1]SETTINGS!A21,"")</f>
        <v>Kaiju</v>
      </c>
      <c r="B21" s="5" t="str">
        <f>IF([1]SETTINGS!B21&lt;&gt;"",[1]SETTINGS!B21,"")</f>
        <v>Kaiju No. 8</v>
      </c>
      <c r="C21" s="5" t="str">
        <f>IF([1]SETTINGS!H21&lt;&gt;"",[1]SETTINGS!H21,"")</f>
        <v>❌</v>
      </c>
      <c r="D21" s="5" t="str">
        <f ca="1">IF([1]SETTINGS!K21&lt;&gt;"",[1]SETTINGS!K21,"")</f>
        <v/>
      </c>
      <c r="E21" s="8" t="s">
        <v>6</v>
      </c>
      <c r="F21" s="5" t="str">
        <f>IF([1]SETTINGS!I21&lt;&gt;"",[1]SETTINGS!I21,"")</f>
        <v/>
      </c>
      <c r="G21" s="5" t="str">
        <f>IF(IFERROR(MATCH(A21,MEMO!$E:$E,0),"yes")="yes","","X")</f>
        <v/>
      </c>
    </row>
    <row r="22" spans="1:8" x14ac:dyDescent="0.2">
      <c r="A22" s="5" t="str">
        <f>IF([1]SETTINGS!A22&lt;&gt;"",[1]SETTINGS!A22,"")</f>
        <v>KNB</v>
      </c>
      <c r="B22" s="5" t="str">
        <f>IF([1]SETTINGS!B22&lt;&gt;"",[1]SETTINGS!B22,"")</f>
        <v>Kuroko no Basuke</v>
      </c>
      <c r="C22" s="5" t="str">
        <f>IF([1]SETTINGS!H22&lt;&gt;"",[1]SETTINGS!H22,"")</f>
        <v>✅</v>
      </c>
      <c r="D22" s="5">
        <f ca="1">IF([1]SETTINGS!K22&lt;&gt;"",[1]SETTINGS!K22,"")</f>
        <v>275</v>
      </c>
      <c r="E22" s="9">
        <v>44963</v>
      </c>
      <c r="F22" s="5" t="str">
        <f>IF([1]SETTINGS!I22&lt;&gt;"",[1]SETTINGS!I22,"")</f>
        <v/>
      </c>
      <c r="G22" s="5" t="str">
        <f>IF(IFERROR(MATCH(A22,MEMO!$E:$E,0),"yes")="yes","","X")</f>
        <v/>
      </c>
    </row>
    <row r="23" spans="1:8" x14ac:dyDescent="0.2">
      <c r="A23" s="5" t="str">
        <f>IF([1]SETTINGS!A23&lt;&gt;"",[1]SETTINGS!A23,"")</f>
        <v>Mashle</v>
      </c>
      <c r="B23" s="5" t="str">
        <f>IF([1]SETTINGS!B23&lt;&gt;"",[1]SETTINGS!B23,"")</f>
        <v>Mashle</v>
      </c>
      <c r="C23" s="5" t="str">
        <f>IF([1]SETTINGS!H23&lt;&gt;"",[1]SETTINGS!H23,"")</f>
        <v>✅</v>
      </c>
      <c r="D23" s="5">
        <f ca="1">IF([1]SETTINGS!K23&lt;&gt;"",[1]SETTINGS!K23,"")</f>
        <v>161</v>
      </c>
      <c r="E23" s="9">
        <v>45102</v>
      </c>
      <c r="F23" s="5" t="s">
        <v>19</v>
      </c>
      <c r="G23" s="5" t="str">
        <f>IF(IFERROR(MATCH(A23,MEMO!$E:$E,0),"yes")="yes","","X")</f>
        <v/>
      </c>
    </row>
    <row r="24" spans="1:8" x14ac:dyDescent="0.2">
      <c r="A24" s="5" t="str">
        <f>IF([1]SETTINGS!A24&lt;&gt;"",[1]SETTINGS!A24,"")</f>
        <v>MHA</v>
      </c>
      <c r="B24" s="5" t="str">
        <f>IF([1]SETTINGS!B24&lt;&gt;"",[1]SETTINGS!B24,"")</f>
        <v>Boku no Hero Academia</v>
      </c>
      <c r="C24" s="5" t="str">
        <f>IF([1]SETTINGS!H24&lt;&gt;"",[1]SETTINGS!H24,"")</f>
        <v>✅</v>
      </c>
      <c r="D24" s="5">
        <f ca="1">IF([1]SETTINGS!K24&lt;&gt;"",[1]SETTINGS!K24,"")</f>
        <v>392</v>
      </c>
      <c r="E24" s="9">
        <v>45102</v>
      </c>
      <c r="F24" s="5" t="str">
        <f>IF([1]SETTINGS!I24&lt;&gt;"",[1]SETTINGS!I24,"")</f>
        <v/>
      </c>
      <c r="G24" s="5" t="str">
        <f>IF(IFERROR(MATCH(A24,MEMO!$E:$E,0),"yes")="yes","","X")</f>
        <v/>
      </c>
    </row>
    <row r="25" spans="1:8" x14ac:dyDescent="0.2">
      <c r="A25" s="5" t="str">
        <f>IF([1]SETTINGS!A25&lt;&gt;"",[1]SETTINGS!A25,"")</f>
        <v>NNTZ</v>
      </c>
      <c r="B25" s="5" t="str">
        <f>IF([1]SETTINGS!B25&lt;&gt;"",[1]SETTINGS!B25,"")</f>
        <v>Nanatsu no Taizai</v>
      </c>
      <c r="C25" s="5" t="str">
        <f>IF([1]SETTINGS!H25&lt;&gt;"",[1]SETTINGS!H25,"")</f>
        <v>✅</v>
      </c>
      <c r="D25" s="5">
        <f ca="1">IF([1]SETTINGS!K25&lt;&gt;"",[1]SETTINGS!K25,"")</f>
        <v>346</v>
      </c>
      <c r="E25" s="8" t="s">
        <v>18</v>
      </c>
      <c r="F25" s="5" t="str">
        <f>IF([1]SETTINGS!I25&lt;&gt;"",[1]SETTINGS!I25,"")</f>
        <v/>
      </c>
      <c r="G25" s="5" t="str">
        <f>IF(IFERROR(MATCH(A25,MEMO!$E:$E,0),"yes")="yes","","X")</f>
        <v/>
      </c>
    </row>
    <row r="26" spans="1:8" x14ac:dyDescent="0.2">
      <c r="A26" s="5" t="str">
        <f>IF([1]SETTINGS!A26&lt;&gt;"",[1]SETTINGS!A26,"")</f>
        <v>OP</v>
      </c>
      <c r="B26" s="5" t="str">
        <f>IF([1]SETTINGS!B26&lt;&gt;"",[1]SETTINGS!B26,"")</f>
        <v>One Piece</v>
      </c>
      <c r="C26" s="5" t="str">
        <f>IF([1]SETTINGS!H26&lt;&gt;"",[1]SETTINGS!H26,"")</f>
        <v>✅</v>
      </c>
      <c r="D26" s="5">
        <f ca="1">IF([1]SETTINGS!K26&lt;&gt;"",[1]SETTINGS!K26,"")</f>
        <v>1073</v>
      </c>
      <c r="E26" s="8" t="s">
        <v>6</v>
      </c>
      <c r="F26" s="5" t="str">
        <f>IF([1]SETTINGS!I26&lt;&gt;"",[1]SETTINGS!I26,"")</f>
        <v/>
      </c>
      <c r="G26" s="5" t="str">
        <f>IF(IFERROR(MATCH(A26,MEMO!$E:$E,0),"yes")="yes","","X")</f>
        <v/>
      </c>
      <c r="H26" s="5" t="s">
        <v>7</v>
      </c>
    </row>
    <row r="27" spans="1:8" x14ac:dyDescent="0.2">
      <c r="A27" s="5" t="str">
        <f>IF([1]SETTINGS!A27&lt;&gt;"",[1]SETTINGS!A27,"")</f>
        <v>OP_Arc</v>
      </c>
      <c r="B27" s="5" t="str">
        <f>IF([1]SETTINGS!B27&lt;&gt;"",[1]SETTINGS!B27,"")</f>
        <v>One Piece</v>
      </c>
      <c r="C27" s="5" t="str">
        <f>IF([1]SETTINGS!H27&lt;&gt;"",[1]SETTINGS!H27,"")</f>
        <v>✅</v>
      </c>
      <c r="D27" s="5">
        <f ca="1">IF([1]SETTINGS!K27&lt;&gt;"",[1]SETTINGS!K27,"")</f>
        <v>106</v>
      </c>
      <c r="E27" s="8" t="s">
        <v>6</v>
      </c>
      <c r="F27" s="5" t="str">
        <f>IF([1]SETTINGS!I27&lt;&gt;"",[1]SETTINGS!I27,"")</f>
        <v/>
      </c>
      <c r="G27" s="5" t="str">
        <f>IF(IFERROR(MATCH(A27,MEMO!$E:$E,0),"yes")="yes","","X")</f>
        <v/>
      </c>
      <c r="H27" s="5" t="s">
        <v>7</v>
      </c>
    </row>
    <row r="28" spans="1:8" x14ac:dyDescent="0.2">
      <c r="A28" s="5" t="str">
        <f>IF([1]SETTINGS!A28&lt;&gt;"",[1]SETTINGS!A28,"")</f>
        <v>Opman</v>
      </c>
      <c r="B28" s="5" t="str">
        <f>IF([1]SETTINGS!B28&lt;&gt;"",[1]SETTINGS!B28,"")</f>
        <v>Onepunch-Man</v>
      </c>
      <c r="C28" s="5" t="str">
        <f>IF([1]SETTINGS!H28&lt;&gt;"",[1]SETTINGS!H28,"")</f>
        <v>✅</v>
      </c>
      <c r="D28" s="5">
        <f ca="1">IF([1]SETTINGS!K28&lt;&gt;"",[1]SETTINGS!K28,"")</f>
        <v>178</v>
      </c>
      <c r="E28" s="8" t="s">
        <v>6</v>
      </c>
      <c r="F28" s="5" t="str">
        <f>IF([1]SETTINGS!I28&lt;&gt;"",[1]SETTINGS!I28,"")</f>
        <v/>
      </c>
      <c r="G28" s="5" t="str">
        <f>IF(IFERROR(MATCH(A28,MEMO!$E:$E,0),"yes")="yes","","X")</f>
        <v/>
      </c>
      <c r="H28" s="5" t="s">
        <v>7</v>
      </c>
    </row>
    <row r="29" spans="1:8" x14ac:dyDescent="0.2">
      <c r="A29" s="5" t="str">
        <f>IF([1]SETTINGS!A29&lt;&gt;"",[1]SETTINGS!A29,"")</f>
        <v>SakDays</v>
      </c>
      <c r="B29" s="5" t="str">
        <f>IF([1]SETTINGS!B29&lt;&gt;"",[1]SETTINGS!B29,"")</f>
        <v>Sakamoto Days</v>
      </c>
      <c r="C29" s="5" t="str">
        <f>IF([1]SETTINGS!H29&lt;&gt;"",[1]SETTINGS!H29,"")</f>
        <v>✅</v>
      </c>
      <c r="D29" s="5">
        <f ca="1">IF([1]SETTINGS!K29&lt;&gt;"",[1]SETTINGS!K29,"")</f>
        <v>124</v>
      </c>
      <c r="E29" s="9">
        <v>45102</v>
      </c>
      <c r="F29" s="5" t="str">
        <f>IF([1]SETTINGS!I29&lt;&gt;"",[1]SETTINGS!I29,"")</f>
        <v>Mangafox</v>
      </c>
      <c r="G29" s="5" t="str">
        <f>IF(IFERROR(MATCH(A29,MEMO!$E:$E,0),"yes")="yes","","X")</f>
        <v/>
      </c>
      <c r="H29" s="5" t="s">
        <v>7</v>
      </c>
    </row>
    <row r="30" spans="1:8" x14ac:dyDescent="0.2">
      <c r="A30" s="5" t="str">
        <f>IF([1]SETTINGS!A30&lt;&gt;"",[1]SETTINGS!A30,"")</f>
        <v>SKR</v>
      </c>
      <c r="B30" s="5" t="str">
        <f>IF([1]SETTINGS!B30&lt;&gt;"",[1]SETTINGS!B30,"")</f>
        <v>Sun-ken Rock</v>
      </c>
      <c r="C30" s="5" t="str">
        <f>IF([1]SETTINGS!H30&lt;&gt;"",[1]SETTINGS!H30,"")</f>
        <v>✅</v>
      </c>
      <c r="D30" s="5" t="str">
        <f ca="1">IF([1]SETTINGS!K30&lt;&gt;"",[1]SETTINGS!K30,"")</f>
        <v/>
      </c>
      <c r="E30" s="8" t="s">
        <v>6</v>
      </c>
      <c r="F30" s="5" t="str">
        <f>IF([1]SETTINGS!I30&lt;&gt;"",[1]SETTINGS!I30,"")</f>
        <v/>
      </c>
      <c r="G30" s="5" t="str">
        <f>IF(IFERROR(MATCH(A30,MEMO!$E:$E,0),"yes")="yes","","X")</f>
        <v/>
      </c>
      <c r="H30" s="5" t="s">
        <v>7</v>
      </c>
    </row>
    <row r="31" spans="1:8" x14ac:dyDescent="0.2">
      <c r="A31" s="5" t="str">
        <f>IF([1]SETTINGS!A31&lt;&gt;"",[1]SETTINGS!A31,"")</f>
        <v>SNK</v>
      </c>
      <c r="B31" s="5" t="str">
        <f>IF([1]SETTINGS!B31&lt;&gt;"",[1]SETTINGS!B31,"")</f>
        <v>Shingeki no Kyojin</v>
      </c>
      <c r="C31" s="5" t="str">
        <f>IF([1]SETTINGS!H31&lt;&gt;"",[1]SETTINGS!H31,"")</f>
        <v>✅</v>
      </c>
      <c r="D31" s="5">
        <f ca="1">IF([1]SETTINGS!K31&lt;&gt;"",[1]SETTINGS!K31,"")</f>
        <v>139</v>
      </c>
      <c r="E31" s="8" t="s">
        <v>18</v>
      </c>
      <c r="F31" s="5" t="str">
        <f>IF([1]SETTINGS!I31&lt;&gt;"",[1]SETTINGS!I31,"")</f>
        <v/>
      </c>
      <c r="G31" s="5" t="str">
        <f>IF(IFERROR(MATCH(A31,MEMO!$E:$E,0),"yes")="yes","","X")</f>
        <v/>
      </c>
      <c r="H31" s="5" t="s">
        <v>7</v>
      </c>
    </row>
    <row r="32" spans="1:8" x14ac:dyDescent="0.2">
      <c r="A32" s="5" t="str">
        <f>IF([1]SETTINGS!A32&lt;&gt;"",[1]SETTINGS!A32,"")</f>
        <v>SpyF</v>
      </c>
      <c r="B32" s="5" t="str">
        <f>IF([1]SETTINGS!B32&lt;&gt;"",[1]SETTINGS!B32,"")</f>
        <v>Spy X Family</v>
      </c>
      <c r="C32" s="5" t="str">
        <f>IF([1]SETTINGS!H32&lt;&gt;"",[1]SETTINGS!H32,"")</f>
        <v>✅</v>
      </c>
      <c r="D32" s="5">
        <f ca="1">IF([1]SETTINGS!K32&lt;&gt;"",[1]SETTINGS!K32,"")</f>
        <v>75</v>
      </c>
      <c r="E32" s="8" t="s">
        <v>6</v>
      </c>
      <c r="F32" s="5" t="str">
        <f>IF([1]SETTINGS!I32&lt;&gt;"",[1]SETTINGS!I32,"")</f>
        <v/>
      </c>
      <c r="G32" s="5" t="str">
        <f>IF(IFERROR(MATCH(A32,MEMO!$E:$E,0),"yes")="yes","","X")</f>
        <v/>
      </c>
    </row>
    <row r="33" spans="1:7" x14ac:dyDescent="0.2">
      <c r="A33" s="5" t="str">
        <f>IF([1]SETTINGS!A33&lt;&gt;"",[1]SETTINGS!A33,"")</f>
        <v>SSY Lost Canva</v>
      </c>
      <c r="B33" s="5" t="str">
        <f>IF([1]SETTINGS!B33&lt;&gt;"",[1]SETTINGS!B33,"")</f>
        <v>Saint Seiya - The Lost Canva</v>
      </c>
      <c r="C33" s="5" t="str">
        <f>IF([1]SETTINGS!H33&lt;&gt;"",[1]SETTINGS!H33,"")</f>
        <v>❌</v>
      </c>
      <c r="D33" s="5" t="str">
        <f ca="1">IF([1]SETTINGS!K33&lt;&gt;"",[1]SETTINGS!K33,"")</f>
        <v/>
      </c>
      <c r="E33" s="8" t="s">
        <v>6</v>
      </c>
      <c r="F33" s="5" t="str">
        <f>IF([1]SETTINGS!I33&lt;&gt;"",[1]SETTINGS!I33,"")</f>
        <v/>
      </c>
      <c r="G33" s="5" t="str">
        <f>IF(IFERROR(MATCH(A33,MEMO!$E:$E,0),"yes")="yes","","X")</f>
        <v/>
      </c>
    </row>
    <row r="34" spans="1:7" x14ac:dyDescent="0.2">
      <c r="A34" s="5" t="str">
        <f>IF([1]SETTINGS!A34&lt;&gt;"",[1]SETTINGS!A34,"")</f>
        <v>TK</v>
      </c>
      <c r="B34" s="5" t="str">
        <f>IF([1]SETTINGS!B34&lt;&gt;"",[1]SETTINGS!B34,"")</f>
        <v>Tokyo Ghoul</v>
      </c>
      <c r="C34" s="5" t="str">
        <f>IF([1]SETTINGS!H34&lt;&gt;"",[1]SETTINGS!H34,"")</f>
        <v>✅</v>
      </c>
      <c r="D34" s="5" t="str">
        <f ca="1">IF([1]SETTINGS!K34&lt;&gt;"",[1]SETTINGS!K34,"")</f>
        <v/>
      </c>
      <c r="E34" s="8" t="s">
        <v>6</v>
      </c>
      <c r="F34" s="5" t="str">
        <f>IF([1]SETTINGS!I34&lt;&gt;"",[1]SETTINGS!I34,"")</f>
        <v>Manganato</v>
      </c>
      <c r="G34" s="5" t="str">
        <f>IF(IFERROR(MATCH(A34,MEMO!$E:$E,0),"yes")="yes","","X")</f>
        <v/>
      </c>
    </row>
    <row r="35" spans="1:7" x14ac:dyDescent="0.2">
      <c r="A35" s="5" t="str">
        <f>IF([1]SETTINGS!A35&lt;&gt;"",[1]SETTINGS!A35,"")</f>
        <v>TKre</v>
      </c>
      <c r="B35" s="5" t="str">
        <f>IF([1]SETTINGS!B35&lt;&gt;"",[1]SETTINGS!B35,"")</f>
        <v>Tokyo Ghoulre</v>
      </c>
      <c r="C35" s="5" t="str">
        <f>IF([1]SETTINGS!H35&lt;&gt;"",[1]SETTINGS!H35,"")</f>
        <v>✅</v>
      </c>
      <c r="D35" s="5" t="str">
        <f ca="1">IF([1]SETTINGS!K35&lt;&gt;"",[1]SETTINGS!K35,"")</f>
        <v/>
      </c>
      <c r="E35" s="8" t="s">
        <v>6</v>
      </c>
      <c r="F35" s="5" t="str">
        <f>IF([1]SETTINGS!I35&lt;&gt;"",[1]SETTINGS!I35,"")</f>
        <v/>
      </c>
      <c r="G35" s="5" t="str">
        <f>IF(IFERROR(MATCH(A35,MEMO!$E:$E,0),"yes")="yes","","X")</f>
        <v/>
      </c>
    </row>
    <row r="36" spans="1:7" x14ac:dyDescent="0.2">
      <c r="A36" s="5" t="str">
        <f>IF([1]SETTINGS!A36&lt;&gt;"",[1]SETTINGS!A36,"")</f>
        <v>Vagabond</v>
      </c>
      <c r="B36" s="5" t="str">
        <f>IF([1]SETTINGS!B36&lt;&gt;"",[1]SETTINGS!B36,"")</f>
        <v>Vagabond</v>
      </c>
      <c r="C36" s="5" t="str">
        <f>IF([1]SETTINGS!H36&lt;&gt;"",[1]SETTINGS!H36,"")</f>
        <v>✅</v>
      </c>
      <c r="D36" s="5" t="str">
        <f ca="1">IF([1]SETTINGS!K36&lt;&gt;"",[1]SETTINGS!K36,"")</f>
        <v/>
      </c>
      <c r="E36" s="8" t="s">
        <v>6</v>
      </c>
      <c r="F36" s="5" t="str">
        <f>IF([1]SETTINGS!I36&lt;&gt;"",[1]SETTINGS!I36,"")</f>
        <v/>
      </c>
      <c r="G36" s="5" t="str">
        <f>IF(IFERROR(MATCH(A36,MEMO!$E:$E,0),"yes")="yes","","X")</f>
        <v/>
      </c>
    </row>
    <row r="37" spans="1:7" x14ac:dyDescent="0.2">
      <c r="A37" s="5" t="str">
        <f>IF([1]SETTINGS!A37&lt;&gt;"",[1]SETTINGS!A37,"")</f>
        <v>Vinland</v>
      </c>
      <c r="B37" s="5" t="str">
        <f>IF([1]SETTINGS!B37&lt;&gt;"",[1]SETTINGS!B37,"")</f>
        <v>Vinland Saga</v>
      </c>
      <c r="C37" s="5" t="str">
        <f>IF([1]SETTINGS!H37&lt;&gt;"",[1]SETTINGS!H37,"")</f>
        <v>❌</v>
      </c>
      <c r="D37" s="5" t="str">
        <f ca="1">IF([1]SETTINGS!K37&lt;&gt;"",[1]SETTINGS!K37,"")</f>
        <v/>
      </c>
      <c r="E37" s="8" t="s">
        <v>6</v>
      </c>
      <c r="F37" s="5" t="str">
        <f>IF([1]SETTINGS!I37&lt;&gt;"",[1]SETTINGS!I37,"")</f>
        <v/>
      </c>
      <c r="G37" s="5" t="str">
        <f>IF(IFERROR(MATCH(A37,MEMO!$E:$E,0),"yes")="yes","","X")</f>
        <v/>
      </c>
    </row>
    <row r="38" spans="1:7" x14ac:dyDescent="0.2">
      <c r="A38" s="5" t="str">
        <f>IF([1]SETTINGS!A38&lt;&gt;"",[1]SETTINGS!A38,"")</f>
        <v>YuGiOh</v>
      </c>
      <c r="B38" s="5" t="str">
        <f>IF([1]SETTINGS!B38&lt;&gt;"",[1]SETTINGS!B38,"")</f>
        <v>Yu-Gi-Oh ! – Edition Double</v>
      </c>
      <c r="C38" s="5" t="str">
        <f>IF([1]SETTINGS!H38&lt;&gt;"",[1]SETTINGS!H38,"")</f>
        <v>✅</v>
      </c>
      <c r="D38" s="5">
        <f ca="1">IF([1]SETTINGS!K38&lt;&gt;"",[1]SETTINGS!K38,"")</f>
        <v>19</v>
      </c>
      <c r="E38" s="8" t="s">
        <v>6</v>
      </c>
      <c r="F38" s="5" t="str">
        <f>IF([1]SETTINGS!I38&lt;&gt;"",[1]SETTINGS!I38,"")</f>
        <v>Sushi scans</v>
      </c>
      <c r="G38" s="5" t="str">
        <f>IF(IFERROR(MATCH(A38,MEMO!$E:$E,0),"yes")="yes","","X")</f>
        <v/>
      </c>
    </row>
    <row r="39" spans="1:7" x14ac:dyDescent="0.2">
      <c r="A39" s="5" t="str">
        <f>IF([1]SETTINGS!A39&lt;&gt;"",[1]SETTINGS!A39,"")</f>
        <v>Mob100</v>
      </c>
      <c r="B39" s="5" t="str">
        <f>IF([1]SETTINGS!B39&lt;&gt;"",[1]SETTINGS!B39,"")</f>
        <v>Mob Psycho 100</v>
      </c>
      <c r="C39" s="5" t="str">
        <f>IF([1]SETTINGS!H39&lt;&gt;"",[1]SETTINGS!H39,"")</f>
        <v>✅</v>
      </c>
      <c r="D39" s="5">
        <f ca="1">IF([1]SETTINGS!K39&lt;&gt;"",[1]SETTINGS!K39,"")</f>
        <v>101</v>
      </c>
      <c r="E39" s="8" t="s">
        <v>6</v>
      </c>
      <c r="F39" s="5" t="str">
        <f>IF([1]SETTINGS!I39&lt;&gt;"",[1]SETTINGS!I39,"")</f>
        <v>Manganato</v>
      </c>
      <c r="G39" s="5" t="str">
        <f>IF(IFERROR(MATCH(A39,MEMO!$E:$E,0),"yes")="yes","","X")</f>
        <v/>
      </c>
    </row>
    <row r="40" spans="1:7" x14ac:dyDescent="0.2">
      <c r="A40" s="5" t="str">
        <f>IF([1]SETTINGS!A40&lt;&gt;"",[1]SETTINGS!A40,"")</f>
        <v>Tablier</v>
      </c>
      <c r="B40" s="5" t="str">
        <f>IF([1]SETTINGS!B40&lt;&gt;"",[1]SETTINGS!B40,"")</f>
        <v>Gokushufudou The Way of the House Husband</v>
      </c>
      <c r="C40" s="5" t="str">
        <f>IF([1]SETTINGS!H40&lt;&gt;"",[1]SETTINGS!H40,"")</f>
        <v>✅</v>
      </c>
      <c r="D40" s="5">
        <f ca="1">IF([1]SETTINGS!K40&lt;&gt;"",[1]SETTINGS!K40,"")</f>
        <v>104</v>
      </c>
      <c r="E40" s="8" t="s">
        <v>6</v>
      </c>
      <c r="F40" s="5" t="str">
        <f>IF([1]SETTINGS!I40&lt;&gt;"",[1]SETTINGS!I40,"")</f>
        <v>Mangafox</v>
      </c>
      <c r="G40" s="5" t="str">
        <f>IF(IFERROR(MATCH(A40,MEMO!$E:$E,0),"yes")="yes","","X")</f>
        <v/>
      </c>
    </row>
    <row r="41" spans="1:7" x14ac:dyDescent="0.2">
      <c r="A41" s="5" t="str">
        <f>IF([1]SETTINGS!A41&lt;&gt;"",[1]SETTINGS!A41,"")</f>
        <v>Kingdom</v>
      </c>
      <c r="B41" s="5" t="str">
        <f>IF([1]SETTINGS!B41&lt;&gt;"",[1]SETTINGS!B41,"")</f>
        <v/>
      </c>
      <c r="C41" s="5" t="str">
        <f>IF([1]SETTINGS!H41&lt;&gt;"",[1]SETTINGS!H41,"")</f>
        <v>❌</v>
      </c>
      <c r="D41" s="5" t="str">
        <f ca="1">IF([1]SETTINGS!K41&lt;&gt;"",[1]SETTINGS!K41,"")</f>
        <v/>
      </c>
      <c r="E41" s="8" t="s">
        <v>6</v>
      </c>
      <c r="F41" s="5" t="str">
        <f>IF([1]SETTINGS!I41&lt;&gt;"",[1]SETTINGS!I41,"")</f>
        <v>Mangaclash</v>
      </c>
      <c r="G41" s="5" t="str">
        <f>IF(IFERROR(MATCH(A41,MEMO!$E:$E,0),"yes")="yes","","X")</f>
        <v/>
      </c>
    </row>
    <row r="42" spans="1:7" x14ac:dyDescent="0.2">
      <c r="A42" s="5" t="str">
        <f>IF([1]SETTINGS!A42&lt;&gt;"",[1]SETTINGS!A42,"")</f>
        <v>Naruto</v>
      </c>
      <c r="B42" s="5" t="str">
        <f>IF([1]SETTINGS!B42&lt;&gt;"",[1]SETTINGS!B42,"")</f>
        <v>Naruto</v>
      </c>
      <c r="C42" s="5" t="str">
        <f>IF([1]SETTINGS!H42&lt;&gt;"",[1]SETTINGS!H42,"")</f>
        <v>❌</v>
      </c>
      <c r="D42" s="5" t="str">
        <f ca="1">IF([1]SETTINGS!K42&lt;&gt;"",[1]SETTINGS!K42,"")</f>
        <v/>
      </c>
      <c r="E42" s="8" t="s">
        <v>6</v>
      </c>
      <c r="F42" s="5" t="str">
        <f>IF([1]SETTINGS!I42&lt;&gt;"",[1]SETTINGS!I42,"")</f>
        <v>Mangafox</v>
      </c>
      <c r="G42" s="5" t="str">
        <f>IF(IFERROR(MATCH(A42,MEMO!$E:$E,0),"yes")="yes","","X")</f>
        <v/>
      </c>
    </row>
    <row r="43" spans="1:7" x14ac:dyDescent="0.2">
      <c r="A43" s="5" t="str">
        <f>IF([1]SETTINGS!A43&lt;&gt;"",[1]SETTINGS!A43,"")</f>
        <v>FireForce</v>
      </c>
      <c r="B43" s="5" t="str">
        <f>IF([1]SETTINGS!B43&lt;&gt;"",[1]SETTINGS!B43,"")</f>
        <v>Enen no Shouboutai</v>
      </c>
      <c r="C43" s="5" t="str">
        <f>IF([1]SETTINGS!H43&lt;&gt;"",[1]SETTINGS!H43,"")</f>
        <v>❌</v>
      </c>
      <c r="D43" s="5" t="str">
        <f ca="1">IF([1]SETTINGS!K43&lt;&gt;"",[1]SETTINGS!K43,"")</f>
        <v/>
      </c>
      <c r="E43" s="8" t="s">
        <v>6</v>
      </c>
      <c r="F43" s="5" t="str">
        <f>IF([1]SETTINGS!I43&lt;&gt;"",[1]SETTINGS!I43,"")</f>
        <v/>
      </c>
      <c r="G43" s="5" t="str">
        <f>IF(IFERROR(MATCH(A43,MEMO!$E:$E,0),"yes")="yes","","X")</f>
        <v/>
      </c>
    </row>
    <row r="44" spans="1:7" x14ac:dyDescent="0.2">
      <c r="A44" s="5" t="str">
        <f>IF([1]SETTINGS!A44&lt;&gt;"",[1]SETTINGS!A44,"")</f>
        <v>Immortal</v>
      </c>
      <c r="B44" s="5" t="str">
        <f>IF([1]SETTINGS!B44&lt;&gt;"",[1]SETTINGS!B44,"")</f>
        <v>Blade of the Immortal</v>
      </c>
      <c r="C44" s="5" t="str">
        <f>IF([1]SETTINGS!H44&lt;&gt;"",[1]SETTINGS!H44,"")</f>
        <v>✅</v>
      </c>
      <c r="D44" s="5">
        <f ca="1">IF([1]SETTINGS!K44&lt;&gt;"",[1]SETTINGS!K44,"")</f>
        <v>206</v>
      </c>
      <c r="E44" s="9">
        <v>45102</v>
      </c>
      <c r="F44" s="5" t="str">
        <f>IF([1]SETTINGS!I44&lt;&gt;"",[1]SETTINGS!I44,"")</f>
        <v>Mangajar</v>
      </c>
      <c r="G44" s="5" t="str">
        <f>IF(IFERROR(MATCH(A44,MEMO!$E:$E,0),"yes")="yes","","X")</f>
        <v/>
      </c>
    </row>
    <row r="45" spans="1:7" x14ac:dyDescent="0.2">
      <c r="A45" s="5" t="str">
        <f>IF([1]SETTINGS!A45&lt;&gt;"",[1]SETTINGS!A45,"")</f>
        <v>Monster</v>
      </c>
      <c r="B45" s="5" t="str">
        <f>IF([1]SETTINGS!B45&lt;&gt;"",[1]SETTINGS!B45,"")</f>
        <v/>
      </c>
      <c r="C45" s="5" t="str">
        <f>IF([1]SETTINGS!H45&lt;&gt;"",[1]SETTINGS!H45,"")</f>
        <v>✅</v>
      </c>
      <c r="D45" s="5" t="str">
        <f ca="1">IF([1]SETTINGS!K45&lt;&gt;"",[1]SETTINGS!K45,"")</f>
        <v/>
      </c>
      <c r="F45" s="5" t="str">
        <f>IF([1]SETTINGS!I45&lt;&gt;"",[1]SETTINGS!I45,"")</f>
        <v>Mangajar</v>
      </c>
      <c r="G45" s="5" t="str">
        <f>IF(IFERROR(MATCH(A45,MEMO!$E:$E,0),"yes")="yes","","X")</f>
        <v/>
      </c>
    </row>
    <row r="46" spans="1:7" x14ac:dyDescent="0.2">
      <c r="A46" s="5" t="str">
        <f>IF([1]SETTINGS!A46&lt;&gt;"",[1]SETTINGS!A46,"")</f>
        <v>FMB</v>
      </c>
      <c r="B46" s="5" t="str">
        <f>IF([1]SETTINGS!B46&lt;&gt;"",[1]SETTINGS!B46,"")</f>
        <v/>
      </c>
      <c r="C46" s="5" t="str">
        <f>IF([1]SETTINGS!H46&lt;&gt;"",[1]SETTINGS!H46,"")</f>
        <v/>
      </c>
      <c r="D46" s="5" t="str">
        <f ca="1">IF([1]SETTINGS!K46&lt;&gt;"",[1]SETTINGS!K46,"")</f>
        <v/>
      </c>
      <c r="F46" s="5" t="str">
        <f>IF([1]SETTINGS!I46&lt;&gt;"",[1]SETTINGS!I46,"")</f>
        <v/>
      </c>
      <c r="G46" s="5" t="str">
        <f>IF(IFERROR(MATCH(A46,MEMO!$E:$E,0),"yes")="yes","","X")</f>
        <v/>
      </c>
    </row>
    <row r="47" spans="1:7" x14ac:dyDescent="0.2">
      <c r="A47" s="5" t="str">
        <f>IF([1]SETTINGS!A47&lt;&gt;"",[1]SETTINGS!A47,"")</f>
        <v/>
      </c>
      <c r="B47" s="5" t="str">
        <f>IF([1]SETTINGS!B47&lt;&gt;"",[1]SETTINGS!B47,"")</f>
        <v/>
      </c>
      <c r="C47" s="5" t="str">
        <f>IF([1]SETTINGS!H47&lt;&gt;"",[1]SETTINGS!H47,"")</f>
        <v/>
      </c>
      <c r="D47" s="5" t="str">
        <f>IF([1]SETTINGS!K47&lt;&gt;"",[1]SETTINGS!K47,"")</f>
        <v/>
      </c>
      <c r="F47" s="5" t="str">
        <f>IF([1]SETTINGS!I47&lt;&gt;"",[1]SETTINGS!I47,"")</f>
        <v/>
      </c>
      <c r="G47" s="5" t="str">
        <f>IF(IFERROR(MATCH(A47,MEMO!$E:$E,0),"yes")="yes","","X")</f>
        <v/>
      </c>
    </row>
    <row r="48" spans="1:7" x14ac:dyDescent="0.2">
      <c r="A48" s="5" t="str">
        <f>IF([1]SETTINGS!A48&lt;&gt;"",[1]SETTINGS!A48,"")</f>
        <v/>
      </c>
      <c r="B48" s="5" t="str">
        <f>IF([1]SETTINGS!B48&lt;&gt;"",[1]SETTINGS!B48,"")</f>
        <v/>
      </c>
      <c r="C48" s="5" t="str">
        <f>IF([1]SETTINGS!H48&lt;&gt;"",[1]SETTINGS!H48,"")</f>
        <v/>
      </c>
      <c r="D48" s="5" t="str">
        <f>IF([1]SETTINGS!K48&lt;&gt;"",[1]SETTINGS!K48,"")</f>
        <v/>
      </c>
      <c r="F48" s="5" t="str">
        <f>IF([1]SETTINGS!I48&lt;&gt;"",[1]SETTINGS!I48,"")</f>
        <v/>
      </c>
      <c r="G48" s="5" t="str">
        <f>IF(IFERROR(MATCH(A48,MEMO!$E:$E,0),"yes")="yes","","X")</f>
        <v/>
      </c>
    </row>
    <row r="49" spans="1:7" x14ac:dyDescent="0.2">
      <c r="A49" s="5" t="str">
        <f>IF([1]SETTINGS!A49&lt;&gt;"",[1]SETTINGS!A49,"")</f>
        <v/>
      </c>
      <c r="B49" s="5" t="str">
        <f>IF([1]SETTINGS!B49&lt;&gt;"",[1]SETTINGS!B49,"")</f>
        <v/>
      </c>
      <c r="C49" s="5" t="str">
        <f>IF([1]SETTINGS!H49&lt;&gt;"",[1]SETTINGS!H49,"")</f>
        <v/>
      </c>
      <c r="D49" s="5" t="str">
        <f>IF([1]SETTINGS!K49&lt;&gt;"",[1]SETTINGS!K49,"")</f>
        <v/>
      </c>
      <c r="F49" s="5" t="str">
        <f>IF([1]SETTINGS!I49&lt;&gt;"",[1]SETTINGS!I49,"")</f>
        <v/>
      </c>
      <c r="G49" s="5" t="str">
        <f>IF(IFERROR(MATCH(A49,MEMO!$E:$E,0),"yes")="yes","","X")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2023-02-06T17:39:19Z</dcterms:created>
  <dcterms:modified xsi:type="dcterms:W3CDTF">2023-06-27T20:50:24Z</dcterms:modified>
</cp:coreProperties>
</file>