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psfue\Desktop\"/>
    </mc:Choice>
  </mc:AlternateContent>
  <bookViews>
    <workbookView windowHeight="9192" windowWidth="23040" xWindow="0" yWindow="0"/>
  </bookViews>
  <sheets>
    <sheet name="Hoja1" r:id="rId1" sheetId="1"/>
  </sheets>
  <calcPr calcId="162913"/>
</workbook>
</file>

<file path=xl/calcChain.xml><?xml version="1.0" encoding="utf-8"?>
<calcChain xmlns="http://schemas.openxmlformats.org/spreadsheetml/2006/main">
  <c i="1" l="1" r="U11"/>
  <c i="1" r="U17" s="1"/>
  <c i="1" r="T11"/>
  <c i="1" r="T17" s="1"/>
  <c i="1" r="S11"/>
  <c i="1" r="S17" s="1"/>
  <c i="1" r="R11"/>
  <c i="1" r="R17" s="1"/>
  <c i="1" r="Q11"/>
  <c i="1" r="Q17" s="1"/>
  <c i="1" r="P11"/>
  <c i="1" r="P17" s="1"/>
  <c i="1" r="O11"/>
  <c i="1" r="O17" s="1"/>
  <c i="1" r="N11"/>
  <c i="1" r="N17" s="1"/>
  <c i="1" r="M11"/>
  <c i="1" r="M17" s="1"/>
  <c i="1" r="L11"/>
  <c i="1" r="L17" s="1"/>
  <c i="1" r="U10"/>
  <c i="1" r="U16" s="1"/>
  <c i="1" r="T10"/>
  <c i="1" r="T16" s="1"/>
  <c i="1" r="S10"/>
  <c i="1" r="S16" s="1"/>
  <c i="1" r="R10"/>
  <c i="1" r="R16" s="1"/>
  <c i="1" r="Q10"/>
  <c i="1" r="Q16" s="1"/>
  <c i="1" r="P10"/>
  <c i="1" r="P16" s="1"/>
  <c i="1" r="O10"/>
  <c i="1" r="O16" s="1"/>
  <c i="1" r="N10"/>
  <c i="1" r="N16" s="1"/>
  <c i="1" r="M10"/>
  <c i="1" r="M16" s="1"/>
  <c i="1" r="L10"/>
  <c i="1" r="L16" s="1"/>
  <c i="1" r="T9"/>
  <c i="1" r="R9"/>
  <c i="1" r="P9"/>
  <c i="1" r="N9"/>
  <c i="1" r="L9"/>
  <c i="1" r="T8"/>
  <c i="1" r="R8"/>
  <c i="1" r="P8"/>
  <c i="1" r="N8"/>
  <c i="1" r="L8"/>
  <c i="1" l="1" r="I11"/>
  <c i="1" r="I17" s="1"/>
  <c i="1" r="H11"/>
  <c i="1" r="H17" s="1"/>
  <c i="1" r="G11"/>
  <c i="1" r="G17" s="1"/>
  <c i="1" r="F11"/>
  <c i="1" r="F17" s="1"/>
  <c i="1" r="I10"/>
  <c i="1" r="I16" s="1"/>
  <c i="1" r="H10"/>
  <c i="1" r="H16" s="1"/>
  <c i="1" r="G10"/>
  <c i="1" r="G16" s="1"/>
  <c i="1" r="F10"/>
  <c i="1" r="F16" s="1"/>
  <c i="1" r="H9"/>
  <c i="1" r="F9"/>
  <c i="1" r="H8"/>
  <c i="1" r="F8"/>
  <c i="1" r="J9"/>
  <c i="1" r="J8"/>
  <c i="1" r="D9"/>
  <c i="1" r="D8"/>
  <c i="1" r="B9"/>
  <c i="1" r="B8"/>
  <c i="1" r="K11"/>
  <c i="1" r="K17" s="1"/>
  <c i="1" r="J11"/>
  <c i="1" r="J17" s="1"/>
  <c i="1" r="E11"/>
  <c i="1" r="E17" s="1"/>
  <c i="1" r="D11"/>
  <c i="1" r="D17" s="1"/>
  <c i="1" r="C11"/>
  <c i="1" r="C17" s="1"/>
  <c i="1" r="B11"/>
  <c i="1" r="B17" s="1"/>
  <c i="1" r="K10"/>
  <c i="1" r="K16" s="1"/>
  <c i="1" r="J10"/>
  <c i="1" r="J16" s="1"/>
  <c i="1" r="E10"/>
  <c i="1" r="E16" s="1"/>
  <c i="1" r="D10"/>
  <c i="1" r="D16" s="1"/>
  <c i="1" r="C10"/>
  <c i="1" r="C16" s="1"/>
  <c i="1" r="B10"/>
  <c i="1" r="B16" s="1"/>
</calcChain>
</file>

<file path=xl/sharedStrings.xml><?xml version="1.0" encoding="utf-8"?>
<sst xmlns="http://schemas.openxmlformats.org/spreadsheetml/2006/main" count="94" uniqueCount="27">
  <si>
    <t>Tiempo</t>
  </si>
  <si>
    <t>Ejecución 1</t>
  </si>
  <si>
    <t>Ejecución 2</t>
  </si>
  <si>
    <t>Ejecución 3</t>
  </si>
  <si>
    <t>Ejecución 4</t>
  </si>
  <si>
    <t>Ejecución 5</t>
  </si>
  <si>
    <t>Mejor</t>
  </si>
  <si>
    <t>---</t>
  </si>
  <si>
    <t>Peor</t>
  </si>
  <si>
    <t>Media</t>
  </si>
  <si>
    <t>Desv. típica</t>
  </si>
  <si>
    <t>BT</t>
  </si>
  <si>
    <t>BL (med)</t>
  </si>
  <si>
    <t>BL (desv)</t>
  </si>
  <si>
    <t>GRASP</t>
  </si>
  <si>
    <t>Greedy</t>
  </si>
  <si>
    <t>Z</t>
  </si>
  <si>
    <t>CELAR 06</t>
  </si>
  <si>
    <t>CELAR 07</t>
  </si>
  <si>
    <t>CELAR 08</t>
  </si>
  <si>
    <t>CELAR 09</t>
  </si>
  <si>
    <t>CELAR 10</t>
  </si>
  <si>
    <t>GRAPH 06</t>
  </si>
  <si>
    <t>GRAPH 05</t>
  </si>
  <si>
    <t>GRAPH 11</t>
  </si>
  <si>
    <t>GRAPH 12</t>
  </si>
  <si>
    <t>GRAPH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</si>
</sst>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xfId="0"/>
    <xf applyAlignment="1" applyBorder="1" applyFont="1" borderId="4" fillId="0" fontId="3" numFmtId="0" xfId="0">
      <alignment horizontal="center" vertical="top" wrapText="1"/>
    </xf>
    <xf applyAlignment="1" applyBorder="1" applyFont="1" borderId="5" fillId="0" fontId="2" numFmtId="0" xfId="0">
      <alignment horizontal="center" vertical="top" wrapText="1"/>
    </xf>
    <xf applyAlignment="1" applyBorder="1" applyFont="1" borderId="4" fillId="0" fontId="2" numFmtId="0" xfId="0">
      <alignment horizontal="center" vertical="top" wrapText="1"/>
    </xf>
    <xf applyAlignment="1" applyBorder="1" applyFont="1" borderId="6" fillId="0" fontId="2" numFmtId="0" xfId="0">
      <alignment horizontal="center" vertical="top" wrapText="1"/>
    </xf>
    <xf applyAlignment="1" applyBorder="1" applyFont="1" borderId="8" fillId="0" fontId="2" numFmtId="0" xfId="0">
      <alignment horizontal="center" vertical="top" wrapText="1"/>
    </xf>
    <xf applyAlignment="1" applyBorder="1" applyFont="1" applyNumberFormat="1" borderId="1" fillId="0" fontId="1" numFmtId="2" xfId="0">
      <alignment horizontal="center" vertical="top" wrapText="1"/>
    </xf>
    <xf applyAlignment="1" applyBorder="1" applyFont="1" applyNumberFormat="1" borderId="7" fillId="0" fontId="1" numFmtId="2" xfId="0">
      <alignment horizontal="center" vertical="top" wrapText="1"/>
    </xf>
    <xf applyAlignment="1" applyBorder="1" applyFill="1" applyFont="1" applyNumberFormat="1" borderId="1" fillId="2" fontId="1" numFmtId="2" xfId="0">
      <alignment horizontal="center" vertical="top" wrapText="1"/>
    </xf>
    <xf applyAlignment="1" applyBorder="1" applyFill="1" applyFont="1" applyNumberFormat="1" borderId="7" fillId="2" fontId="1" numFmtId="2" xfId="0">
      <alignment horizontal="center" vertical="top" wrapText="1"/>
    </xf>
    <xf applyAlignment="1" applyBorder="1" applyFill="1" applyFont="1" applyNumberFormat="1" borderId="4" fillId="2" fontId="1" numFmtId="2" xfId="0">
      <alignment horizontal="center" vertical="top" wrapText="1"/>
    </xf>
    <xf applyAlignment="1" applyBorder="1" applyFont="1" borderId="9" fillId="0" fontId="2" numFmtId="0" xfId="0">
      <alignment horizontal="center" vertical="top" wrapText="1"/>
    </xf>
    <xf applyAlignment="1" applyBorder="1" applyFont="1" borderId="3" fillId="0" fontId="2" numFmtId="0" xfId="0">
      <alignment horizontal="center" vertical="top" wrapText="1"/>
    </xf>
    <xf applyAlignment="1" applyBorder="1" applyFont="1" borderId="10" fillId="0" fontId="2" numFmtId="0" xfId="0">
      <alignment horizontal="center" vertical="top" wrapText="1"/>
    </xf>
    <xf applyAlignment="1" applyBorder="1" applyFont="1" borderId="2" fillId="0" fontId="1" numFmtId="0" xfId="0">
      <alignment horizontal="center" vertical="top" wrapText="1"/>
    </xf>
    <xf applyAlignment="1" applyBorder="1" applyFont="1" borderId="1" fillId="0" fontId="1" numFmtId="0" xfId="0">
      <alignment horizontal="center" vertical="top" wrapText="1"/>
    </xf>
  </cellXfs>
  <cellStyles count="1">
    <cellStyle builtinId="0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V23"/>
  <sheetViews>
    <sheetView tabSelected="1" topLeftCell="I1" workbookViewId="0">
      <selection activeCell="P14" sqref="P14:Q14"/>
    </sheetView>
  </sheetViews>
  <sheetFormatPr defaultColWidth="11.5546875" defaultRowHeight="14.4" x14ac:dyDescent="0.3"/>
  <cols>
    <col min="1" max="1" customWidth="true" width="14.109375" collapsed="true"/>
  </cols>
  <sheetData>
    <row customHeight="1" ht="16.5" r="1" spans="1:21" thickBot="1" x14ac:dyDescent="0.35">
      <c r="A1" s="14"/>
      <c r="B1" s="11" t="s">
        <v>17</v>
      </c>
      <c r="C1" s="12"/>
      <c r="D1" s="11" t="s">
        <v>18</v>
      </c>
      <c r="E1" s="12"/>
      <c r="F1" s="11" t="s">
        <v>19</v>
      </c>
      <c r="G1" s="12"/>
      <c r="H1" s="11" t="s">
        <v>20</v>
      </c>
      <c r="I1" s="12"/>
      <c r="J1" s="11" t="s">
        <v>21</v>
      </c>
      <c r="K1" s="12"/>
      <c r="L1" s="11" t="s">
        <v>23</v>
      </c>
      <c r="M1" s="12"/>
      <c r="N1" s="11" t="s">
        <v>22</v>
      </c>
      <c r="O1" s="12"/>
      <c r="P1" s="11" t="s">
        <v>26</v>
      </c>
      <c r="Q1" s="12"/>
      <c r="R1" s="11" t="s">
        <v>24</v>
      </c>
      <c r="S1" s="12"/>
      <c r="T1" s="11" t="s">
        <v>25</v>
      </c>
      <c r="U1" s="12"/>
    </row>
    <row ht="16.8" r="2" spans="1:21" thickBot="1" x14ac:dyDescent="0.35">
      <c r="A2" s="15"/>
      <c r="B2" s="1" t="s">
        <v>16</v>
      </c>
      <c r="C2" s="2" t="s">
        <v>0</v>
      </c>
      <c r="D2" s="1" t="s">
        <v>16</v>
      </c>
      <c r="E2" s="2" t="s">
        <v>0</v>
      </c>
      <c r="F2" s="1" t="s">
        <v>16</v>
      </c>
      <c r="G2" s="2" t="s">
        <v>0</v>
      </c>
      <c r="H2" s="1" t="s">
        <v>16</v>
      </c>
      <c r="I2" s="2" t="s">
        <v>0</v>
      </c>
      <c r="J2" s="1" t="s">
        <v>16</v>
      </c>
      <c r="K2" s="3" t="s">
        <v>0</v>
      </c>
      <c r="L2" s="1" t="s">
        <v>16</v>
      </c>
      <c r="M2" s="2" t="s">
        <v>0</v>
      </c>
      <c r="N2" s="1" t="s">
        <v>16</v>
      </c>
      <c r="O2" s="2" t="s">
        <v>0</v>
      </c>
      <c r="P2" s="1" t="s">
        <v>16</v>
      </c>
      <c r="Q2" s="2" t="s">
        <v>0</v>
      </c>
      <c r="R2" s="1" t="s">
        <v>16</v>
      </c>
      <c r="S2" s="2" t="s">
        <v>0</v>
      </c>
      <c r="T2" s="1" t="s">
        <v>16</v>
      </c>
      <c r="U2" s="3" t="s">
        <v>0</v>
      </c>
    </row>
    <row ht="16.2" r="3" spans="1:21" thickBot="1" x14ac:dyDescent="0.35">
      <c r="A3" s="4" t="s">
        <v>1</v>
      </c>
      <c r="B3" s="8" t="n">
        <v>13.0</v>
      </c>
      <c r="C3" s="9" t="n">
        <v>11.81116008758545</v>
      </c>
      <c r="D3" s="8" t="n">
        <v>94.0</v>
      </c>
      <c r="E3" s="9" t="n">
        <v>41.40616989135742</v>
      </c>
      <c r="F3" s="8" t="n">
        <v>123.0</v>
      </c>
      <c r="G3" s="9" t="n">
        <v>128.7819061279297</v>
      </c>
      <c r="H3" s="8" t="n">
        <v>120.0</v>
      </c>
      <c r="I3" s="9" t="n">
        <v>93.61686706542969</v>
      </c>
      <c r="J3" s="8" t="n">
        <v>120.0</v>
      </c>
      <c r="K3" s="9" t="n">
        <v>93.14710235595703</v>
      </c>
      <c r="L3" s="8" t="n">
        <v>680.0</v>
      </c>
      <c r="M3" s="9" t="n">
        <v>27.715961456298828</v>
      </c>
      <c r="N3" s="8" t="n">
        <v>928.0</v>
      </c>
      <c r="O3" s="9" t="n">
        <v>130.5267333984375</v>
      </c>
      <c r="P3" s="8" t="n">
        <v>864.0</v>
      </c>
      <c r="Q3" s="9" t="n">
        <v>131.60047912597656</v>
      </c>
      <c r="R3" s="8" t="n">
        <v>1411.0</v>
      </c>
      <c r="S3" s="9" t="n">
        <v>451.239990234375</v>
      </c>
      <c r="T3" s="8" t="n">
        <v>1822.0</v>
      </c>
      <c r="U3" s="9" t="n">
        <v>538.4144287109375</v>
      </c>
    </row>
    <row ht="16.2" r="4" spans="1:21" thickBot="1" x14ac:dyDescent="0.35">
      <c r="A4" s="4" t="s">
        <v>2</v>
      </c>
      <c r="B4" s="8" t="n">
        <v>17.0</v>
      </c>
      <c r="C4" s="9" t="n">
        <v>10.737418174743652</v>
      </c>
      <c r="D4" s="8" t="n">
        <v>94.0</v>
      </c>
      <c r="E4" s="9" t="n">
        <v>42.412803649902344</v>
      </c>
      <c r="F4" s="8" t="n">
        <v>117.0</v>
      </c>
      <c r="G4" s="9" t="n">
        <v>127.77527618408203</v>
      </c>
      <c r="H4" s="8" t="n">
        <v>116.0</v>
      </c>
      <c r="I4" s="9" t="n">
        <v>91.33516693115234</v>
      </c>
      <c r="J4" s="8" t="n">
        <v>116.0</v>
      </c>
      <c r="K4" s="9" t="n">
        <v>88.4494857788086</v>
      </c>
      <c r="L4" s="8" t="n">
        <v>666.0</v>
      </c>
      <c r="M4" s="9" t="n">
        <v>23.95786476135254</v>
      </c>
      <c r="N4" s="8" t="n">
        <v>927.0</v>
      </c>
      <c r="O4" s="9" t="n">
        <v>115.96411895751953</v>
      </c>
      <c r="P4" s="8" t="n">
        <v>865.0</v>
      </c>
      <c r="Q4" s="9" t="n">
        <v>130.05697631835938</v>
      </c>
      <c r="R4" s="8" t="n">
        <v>1370.0</v>
      </c>
      <c r="S4" s="9" t="n">
        <v>504.3902282714844</v>
      </c>
      <c r="T4" s="8" t="n">
        <v>1758.0</v>
      </c>
      <c r="U4" s="9" t="n">
        <v>527.2743530273438</v>
      </c>
    </row>
    <row ht="16.2" r="5" spans="1:21" thickBot="1" x14ac:dyDescent="0.35">
      <c r="A5" s="4" t="s">
        <v>3</v>
      </c>
      <c r="B5" s="8" t="n">
        <v>14.0</v>
      </c>
      <c r="C5" s="9" t="n">
        <v>10.267656326293945</v>
      </c>
      <c r="D5" s="8" t="n">
        <v>94.0</v>
      </c>
      <c r="E5" s="9" t="n">
        <v>42.14436721801758</v>
      </c>
      <c r="F5" s="8" t="n">
        <v>122.0</v>
      </c>
      <c r="G5" s="9" t="n">
        <v>132.07025146484375</v>
      </c>
      <c r="H5" s="8" t="n">
        <v>116.0</v>
      </c>
      <c r="I5" s="9" t="n">
        <v>88.85213470458984</v>
      </c>
      <c r="J5" s="8" t="n">
        <v>116.0</v>
      </c>
      <c r="K5" s="9" t="n">
        <v>86.77175903320312</v>
      </c>
      <c r="L5" s="8" t="n">
        <v>657.0</v>
      </c>
      <c r="M5" s="9" t="n">
        <v>24.964496612548828</v>
      </c>
      <c r="N5" s="8" t="n">
        <v>912.0</v>
      </c>
      <c r="O5" s="9" t="n">
        <v>122.80921936035156</v>
      </c>
      <c r="P5" s="8" t="n">
        <v>859.0</v>
      </c>
      <c r="Q5" s="9" t="n">
        <v>119.25244903564453</v>
      </c>
      <c r="R5" s="8" t="n">
        <v>1404.0</v>
      </c>
      <c r="S5" s="9" t="n">
        <v>489.4920654296875</v>
      </c>
      <c r="T5" s="8" t="n">
        <v>1819.0</v>
      </c>
      <c r="U5" s="9" t="n">
        <v>518.1475219726562</v>
      </c>
    </row>
    <row ht="16.2" r="6" spans="1:21" thickBot="1" x14ac:dyDescent="0.35">
      <c r="A6" s="4" t="s">
        <v>4</v>
      </c>
      <c r="B6" s="8" t="n">
        <v>17.0</v>
      </c>
      <c r="C6" s="9" t="n">
        <v>10.133438110351562</v>
      </c>
      <c r="D6" s="8" t="n">
        <v>89.0</v>
      </c>
      <c r="E6" s="9" t="n">
        <v>41.74171447753906</v>
      </c>
      <c r="F6" s="8" t="n">
        <v>116.0</v>
      </c>
      <c r="G6" s="9" t="n">
        <v>130.12408447265625</v>
      </c>
      <c r="H6" s="8" t="n">
        <v>116.0</v>
      </c>
      <c r="I6" s="9" t="n">
        <v>89.45611572265625</v>
      </c>
      <c r="J6" s="8" t="n">
        <v>116.0</v>
      </c>
      <c r="K6" s="9" t="n">
        <v>87.77839660644531</v>
      </c>
      <c r="L6" s="8" t="n">
        <v>658.0</v>
      </c>
      <c r="M6" s="9" t="n">
        <v>24.62895393371582</v>
      </c>
      <c r="N6" s="8" t="n">
        <v>884.0</v>
      </c>
      <c r="O6" s="9" t="n">
        <v>114.5548324584961</v>
      </c>
      <c r="P6" s="8" t="n">
        <v>850.0</v>
      </c>
      <c r="Q6" s="9" t="n">
        <v>118.04449462890625</v>
      </c>
      <c r="R6" s="8" t="n">
        <v>1363.0</v>
      </c>
      <c r="S6" s="9" t="n">
        <v>452.3137512207031</v>
      </c>
      <c r="T6" s="8" t="n">
        <v>1924.0</v>
      </c>
      <c r="U6" s="9" t="n">
        <v>519.8923950195312</v>
      </c>
    </row>
    <row ht="16.2" r="7" spans="1:21" thickBot="1" x14ac:dyDescent="0.35">
      <c r="A7" s="5" t="s">
        <v>5</v>
      </c>
      <c r="B7" s="10" t="n">
        <v>17.0</v>
      </c>
      <c r="C7" s="9" t="n">
        <v>10.267656326293945</v>
      </c>
      <c r="D7" s="10" t="n">
        <v>89.0</v>
      </c>
      <c r="E7" s="9" t="n">
        <v>42.412803649902344</v>
      </c>
      <c r="F7" s="10" t="n">
        <v>124.0</v>
      </c>
      <c r="G7" s="9" t="n">
        <v>128.1779327392578</v>
      </c>
      <c r="H7" s="10" t="n">
        <v>114.0</v>
      </c>
      <c r="I7" s="9" t="n">
        <v>87.30863189697266</v>
      </c>
      <c r="J7" s="10" t="n">
        <v>114.0</v>
      </c>
      <c r="K7" s="9" t="n">
        <v>86.8388671875</v>
      </c>
      <c r="L7" s="10" t="n">
        <v>656.0</v>
      </c>
      <c r="M7" s="9" t="n">
        <v>25.367151260375977</v>
      </c>
      <c r="N7" s="10" t="n">
        <v>996.0</v>
      </c>
      <c r="O7" s="9" t="n">
        <v>142.40501403808594</v>
      </c>
      <c r="P7" s="10" t="n">
        <v>824.0</v>
      </c>
      <c r="Q7" s="9" t="n">
        <v>126.3659896850586</v>
      </c>
      <c r="R7" s="10" t="n">
        <v>1378.0</v>
      </c>
      <c r="S7" s="9" t="n">
        <v>447.1463623046875</v>
      </c>
      <c r="T7" s="10" t="n">
        <v>1791.0</v>
      </c>
      <c r="U7" s="9" t="n">
        <v>536.5353393554688</v>
      </c>
    </row>
    <row ht="16.8" r="8" spans="1:21" thickBot="1" thickTop="1" x14ac:dyDescent="0.35">
      <c r="A8" s="4" t="s">
        <v>6</v>
      </c>
      <c r="B8" s="6">
        <f>MIN(B3:B7)</f>
        <v>100</v>
      </c>
      <c r="C8" s="7" t="s">
        <v>7</v>
      </c>
      <c r="D8" s="6">
        <f>MIN(D3:D7)</f>
        <v>100</v>
      </c>
      <c r="E8" s="7" t="s">
        <v>7</v>
      </c>
      <c r="F8" s="6">
        <f>MIN(F3:F7)</f>
        <v>100</v>
      </c>
      <c r="G8" s="7" t="s">
        <v>7</v>
      </c>
      <c r="H8" s="6">
        <f>MIN(H3:H7)</f>
        <v>100</v>
      </c>
      <c r="I8" s="7" t="s">
        <v>7</v>
      </c>
      <c r="J8" s="6">
        <f>MIN(J3:J7)</f>
        <v>27</v>
      </c>
      <c r="K8" s="6" t="s">
        <v>7</v>
      </c>
      <c r="L8" s="6">
        <f>MIN(L3:L7)</f>
        <v>100</v>
      </c>
      <c r="M8" s="7" t="s">
        <v>7</v>
      </c>
      <c r="N8" s="6">
        <f>MIN(N3:N7)</f>
        <v>100</v>
      </c>
      <c r="O8" s="7" t="s">
        <v>7</v>
      </c>
      <c r="P8" s="6">
        <f>MIN(P3:P7)</f>
        <v>100</v>
      </c>
      <c r="Q8" s="7" t="s">
        <v>7</v>
      </c>
      <c r="R8" s="6">
        <f>MIN(R3:R7)</f>
        <v>100</v>
      </c>
      <c r="S8" s="7" t="s">
        <v>7</v>
      </c>
      <c r="T8" s="6">
        <f>MIN(T3:T7)</f>
        <v>27</v>
      </c>
      <c r="U8" s="6" t="s">
        <v>7</v>
      </c>
    </row>
    <row ht="16.2" r="9" spans="1:21" thickBot="1" x14ac:dyDescent="0.35">
      <c r="A9" s="4" t="s">
        <v>8</v>
      </c>
      <c r="B9" s="6">
        <f>MAX(B3:B7)</f>
        <v>502.22</v>
      </c>
      <c r="C9" s="7" t="s">
        <v>7</v>
      </c>
      <c r="D9" s="6">
        <f>MAX(D3:D7)</f>
        <v>1000</v>
      </c>
      <c r="E9" s="7" t="s">
        <v>7</v>
      </c>
      <c r="F9" s="6">
        <f>MAX(F3:F7)</f>
        <v>502.22</v>
      </c>
      <c r="G9" s="7" t="s">
        <v>7</v>
      </c>
      <c r="H9" s="6">
        <f>MAX(H3:H7)</f>
        <v>1000</v>
      </c>
      <c r="I9" s="7" t="s">
        <v>7</v>
      </c>
      <c r="J9" s="6">
        <f>MAX(J3:J7)</f>
        <v>502.22</v>
      </c>
      <c r="K9" s="6" t="s">
        <v>7</v>
      </c>
      <c r="L9" s="6">
        <f>MAX(L3:L7)</f>
        <v>502.22</v>
      </c>
      <c r="M9" s="7" t="s">
        <v>7</v>
      </c>
      <c r="N9" s="6">
        <f>MAX(N3:N7)</f>
        <v>1000</v>
      </c>
      <c r="O9" s="7" t="s">
        <v>7</v>
      </c>
      <c r="P9" s="6">
        <f>MAX(P3:P7)</f>
        <v>502.22</v>
      </c>
      <c r="Q9" s="7" t="s">
        <v>7</v>
      </c>
      <c r="R9" s="6">
        <f>MAX(R3:R7)</f>
        <v>1000</v>
      </c>
      <c r="S9" s="7" t="s">
        <v>7</v>
      </c>
      <c r="T9" s="6">
        <f>MAX(T3:T7)</f>
        <v>502.22</v>
      </c>
      <c r="U9" s="6" t="s">
        <v>7</v>
      </c>
    </row>
    <row ht="16.2" r="10" spans="1:21" thickBot="1" x14ac:dyDescent="0.35">
      <c r="A10" s="4" t="s">
        <v>9</v>
      </c>
      <c r="B10" s="6">
        <f ref="B10:K10" si="0" t="shared">AVERAGE(B3:B7)</f>
        <v>308.74400000000003</v>
      </c>
      <c r="C10" s="6">
        <f si="0" t="shared"/>
        <v>100</v>
      </c>
      <c r="D10" s="6">
        <f>AVERAGE(D3:D7)</f>
        <v>444.74400000000003</v>
      </c>
      <c r="E10" s="6">
        <f>AVERAGE(E3:E7)</f>
        <v>102.64200000000001</v>
      </c>
      <c r="F10" s="6">
        <f ref="F10:G10" si="1" t="shared">AVERAGE(F3:F7)</f>
        <v>308.74400000000003</v>
      </c>
      <c r="G10" s="6">
        <f si="1" t="shared"/>
        <v>100</v>
      </c>
      <c r="H10" s="6">
        <f>AVERAGE(H3:H7)</f>
        <v>444.74400000000003</v>
      </c>
      <c r="I10" s="6">
        <f>AVERAGE(I3:I7)</f>
        <v>102.64200000000001</v>
      </c>
      <c r="J10" s="6">
        <f si="0" t="shared"/>
        <v>274.14400000000001</v>
      </c>
      <c r="K10" s="6">
        <f si="0" t="shared"/>
        <v>130.80000000000001</v>
      </c>
      <c r="L10" s="6">
        <f ref="L10:M10" si="2" t="shared">AVERAGE(L3:L7)</f>
        <v>308.74400000000003</v>
      </c>
      <c r="M10" s="6">
        <f si="2" t="shared"/>
        <v>100</v>
      </c>
      <c r="N10" s="6">
        <f>AVERAGE(N3:N7)</f>
        <v>444.74400000000003</v>
      </c>
      <c r="O10" s="6">
        <f>AVERAGE(O3:O7)</f>
        <v>102.64200000000001</v>
      </c>
      <c r="P10" s="6">
        <f ref="P10:Q10" si="3" t="shared">AVERAGE(P3:P7)</f>
        <v>308.74400000000003</v>
      </c>
      <c r="Q10" s="6">
        <f si="3" t="shared"/>
        <v>100</v>
      </c>
      <c r="R10" s="6">
        <f>AVERAGE(R3:R7)</f>
        <v>444.74400000000003</v>
      </c>
      <c r="S10" s="6">
        <f>AVERAGE(S3:S7)</f>
        <v>102.64200000000001</v>
      </c>
      <c r="T10" s="6">
        <f ref="T10:U10" si="4" t="shared">AVERAGE(T3:T7)</f>
        <v>274.14400000000001</v>
      </c>
      <c r="U10" s="6">
        <f si="4" t="shared"/>
        <v>130.80000000000001</v>
      </c>
    </row>
    <row ht="16.2" r="11" spans="1:21" thickBot="1" x14ac:dyDescent="0.35">
      <c r="A11" s="4" t="s">
        <v>10</v>
      </c>
      <c r="B11" s="6">
        <f ref="B11:K11" si="5" t="shared">STDEV(B3:B7)</f>
        <v>162.53683484059863</v>
      </c>
      <c r="C11" s="6">
        <f si="5" t="shared"/>
        <v>0</v>
      </c>
      <c r="D11" s="6">
        <f>STDEV(D3:D7)</f>
        <v>350.32165602485946</v>
      </c>
      <c r="E11" s="6">
        <f>STDEV(E3:E7)</f>
        <v>53.145092153462286</v>
      </c>
      <c r="F11" s="6">
        <f ref="F11:G11" si="6" t="shared">STDEV(F3:F7)</f>
        <v>162.53683484059863</v>
      </c>
      <c r="G11" s="6">
        <f si="6" t="shared"/>
        <v>0</v>
      </c>
      <c r="H11" s="6">
        <f>STDEV(H3:H7)</f>
        <v>350.32165602485946</v>
      </c>
      <c r="I11" s="6">
        <f>STDEV(I3:I7)</f>
        <v>53.145092153462286</v>
      </c>
      <c r="J11" s="6">
        <f si="5" t="shared"/>
        <v>204.47586331887689</v>
      </c>
      <c r="K11" s="6">
        <f si="5" t="shared"/>
        <v>20.571825392998083</v>
      </c>
      <c r="L11" s="6">
        <f ref="L11:M11" si="7" t="shared">STDEV(L3:L7)</f>
        <v>162.53683484059863</v>
      </c>
      <c r="M11" s="6">
        <f si="7" t="shared"/>
        <v>0</v>
      </c>
      <c r="N11" s="6">
        <f>STDEV(N3:N7)</f>
        <v>350.32165602485946</v>
      </c>
      <c r="O11" s="6">
        <f>STDEV(O3:O7)</f>
        <v>53.145092153462286</v>
      </c>
      <c r="P11" s="6">
        <f ref="P11:Q11" si="8" t="shared">STDEV(P3:P7)</f>
        <v>162.53683484059863</v>
      </c>
      <c r="Q11" s="6">
        <f si="8" t="shared"/>
        <v>0</v>
      </c>
      <c r="R11" s="6">
        <f>STDEV(R3:R7)</f>
        <v>350.32165602485946</v>
      </c>
      <c r="S11" s="6">
        <f>STDEV(S3:S7)</f>
        <v>53.145092153462286</v>
      </c>
      <c r="T11" s="6">
        <f ref="T11:U11" si="9" t="shared">STDEV(T3:T7)</f>
        <v>204.47586331887689</v>
      </c>
      <c r="U11" s="6">
        <f si="9" t="shared"/>
        <v>20.571825392998083</v>
      </c>
    </row>
    <row ht="15" r="13" spans="1:21" thickBot="1" x14ac:dyDescent="0.35"/>
    <row customHeight="1" ht="16.5" r="14" spans="1:21" thickBot="1" x14ac:dyDescent="0.35">
      <c r="A14" s="14"/>
      <c r="B14" s="11" t="s">
        <v>17</v>
      </c>
      <c r="C14" s="12"/>
      <c r="D14" s="13" t="s">
        <v>18</v>
      </c>
      <c r="E14" s="12"/>
      <c r="F14" s="13" t="s">
        <v>19</v>
      </c>
      <c r="G14" s="12"/>
      <c r="H14" s="13" t="s">
        <v>20</v>
      </c>
      <c r="I14" s="12"/>
      <c r="J14" s="13" t="s">
        <v>21</v>
      </c>
      <c r="K14" s="12"/>
      <c r="L14" s="11" t="s">
        <v>23</v>
      </c>
      <c r="M14" s="12"/>
      <c r="N14" s="11" t="s">
        <v>22</v>
      </c>
      <c r="O14" s="12"/>
      <c r="P14" s="11" t="s">
        <v>26</v>
      </c>
      <c r="Q14" s="12"/>
      <c r="R14" s="11" t="s">
        <v>24</v>
      </c>
      <c r="S14" s="12"/>
      <c r="T14" s="11" t="s">
        <v>25</v>
      </c>
      <c r="U14" s="12"/>
    </row>
    <row ht="16.8" r="15" spans="1:21" thickBot="1" x14ac:dyDescent="0.35">
      <c r="A15" s="15"/>
      <c r="B15" s="1" t="s">
        <v>16</v>
      </c>
      <c r="C15" s="2" t="s">
        <v>0</v>
      </c>
      <c r="D15" s="1" t="s">
        <v>16</v>
      </c>
      <c r="E15" s="2" t="s">
        <v>0</v>
      </c>
      <c r="F15" s="1" t="s">
        <v>16</v>
      </c>
      <c r="G15" s="2" t="s">
        <v>0</v>
      </c>
      <c r="H15" s="1" t="s">
        <v>16</v>
      </c>
      <c r="I15" s="2" t="s">
        <v>0</v>
      </c>
      <c r="J15" s="1" t="s">
        <v>16</v>
      </c>
      <c r="K15" s="3" t="s">
        <v>0</v>
      </c>
      <c r="L15" s="1" t="s">
        <v>16</v>
      </c>
      <c r="M15" s="2" t="s">
        <v>0</v>
      </c>
      <c r="N15" s="1" t="s">
        <v>16</v>
      </c>
      <c r="O15" s="2" t="s">
        <v>0</v>
      </c>
      <c r="P15" s="1" t="s">
        <v>16</v>
      </c>
      <c r="Q15" s="2" t="s">
        <v>0</v>
      </c>
      <c r="R15" s="1" t="s">
        <v>16</v>
      </c>
      <c r="S15" s="2" t="s">
        <v>0</v>
      </c>
      <c r="T15" s="1" t="s">
        <v>16</v>
      </c>
      <c r="U15" s="3" t="s">
        <v>0</v>
      </c>
    </row>
    <row ht="16.2" r="16" spans="1:21" thickBot="1" x14ac:dyDescent="0.35">
      <c r="A16" s="4" t="s">
        <v>12</v>
      </c>
      <c r="B16" s="6">
        <f ref="B16:K17" si="10" t="shared">B10</f>
        <v>308.74400000000003</v>
      </c>
      <c r="C16" s="6">
        <f si="10" t="shared"/>
        <v>100</v>
      </c>
      <c r="D16" s="6">
        <f>D10</f>
        <v>444.74400000000003</v>
      </c>
      <c r="E16" s="6">
        <f>E10</f>
        <v>102.64200000000001</v>
      </c>
      <c r="F16" s="6">
        <f ref="F16:G16" si="11" t="shared">F10</f>
        <v>308.74400000000003</v>
      </c>
      <c r="G16" s="6">
        <f si="11" t="shared"/>
        <v>100</v>
      </c>
      <c r="H16" s="6">
        <f>H10</f>
        <v>444.74400000000003</v>
      </c>
      <c r="I16" s="6">
        <f>I10</f>
        <v>102.64200000000001</v>
      </c>
      <c r="J16" s="6">
        <f si="10" t="shared"/>
        <v>274.14400000000001</v>
      </c>
      <c r="K16" s="6">
        <f si="10" t="shared"/>
        <v>130.80000000000001</v>
      </c>
      <c r="L16" s="6">
        <f ref="L16:M16" si="12" t="shared">L10</f>
        <v>308.74400000000003</v>
      </c>
      <c r="M16" s="6">
        <f si="12" t="shared"/>
        <v>100</v>
      </c>
      <c r="N16" s="6">
        <f>N10</f>
        <v>444.74400000000003</v>
      </c>
      <c r="O16" s="6">
        <f>O10</f>
        <v>102.64200000000001</v>
      </c>
      <c r="P16" s="6">
        <f ref="P16:Q16" si="13" t="shared">P10</f>
        <v>308.74400000000003</v>
      </c>
      <c r="Q16" s="6">
        <f si="13" t="shared"/>
        <v>100</v>
      </c>
      <c r="R16" s="6">
        <f>R10</f>
        <v>444.74400000000003</v>
      </c>
      <c r="S16" s="6">
        <f>S10</f>
        <v>102.64200000000001</v>
      </c>
      <c r="T16" s="6">
        <f ref="T16:U16" si="14" t="shared">T10</f>
        <v>274.14400000000001</v>
      </c>
      <c r="U16" s="6">
        <f si="14" t="shared"/>
        <v>130.80000000000001</v>
      </c>
    </row>
    <row ht="16.2" r="17" spans="1:21" thickBot="1" x14ac:dyDescent="0.35">
      <c r="A17" s="4" t="s">
        <v>13</v>
      </c>
      <c r="B17" s="6">
        <f si="10" t="shared"/>
        <v>162.53683484059863</v>
      </c>
      <c r="C17" s="6">
        <f si="10" t="shared"/>
        <v>0</v>
      </c>
      <c r="D17" s="6">
        <f>D11</f>
        <v>350.32165602485946</v>
      </c>
      <c r="E17" s="6">
        <f>E11</f>
        <v>53.145092153462286</v>
      </c>
      <c r="F17" s="6">
        <f ref="F17:G17" si="15" t="shared">F11</f>
        <v>162.53683484059863</v>
      </c>
      <c r="G17" s="6">
        <f si="15" t="shared"/>
        <v>0</v>
      </c>
      <c r="H17" s="6">
        <f>H11</f>
        <v>350.32165602485946</v>
      </c>
      <c r="I17" s="6">
        <f>I11</f>
        <v>53.145092153462286</v>
      </c>
      <c r="J17" s="6">
        <f si="10" t="shared"/>
        <v>204.47586331887689</v>
      </c>
      <c r="K17" s="6">
        <f si="10" t="shared"/>
        <v>20.571825392998083</v>
      </c>
      <c r="L17" s="6">
        <f ref="L17:M17" si="16" t="shared">L11</f>
        <v>162.53683484059863</v>
      </c>
      <c r="M17" s="6">
        <f si="16" t="shared"/>
        <v>0</v>
      </c>
      <c r="N17" s="6">
        <f>N11</f>
        <v>350.32165602485946</v>
      </c>
      <c r="O17" s="6">
        <f>O11</f>
        <v>53.145092153462286</v>
      </c>
      <c r="P17" s="6">
        <f ref="P17:Q17" si="17" t="shared">P11</f>
        <v>162.53683484059863</v>
      </c>
      <c r="Q17" s="6">
        <f si="17" t="shared"/>
        <v>0</v>
      </c>
      <c r="R17" s="6">
        <f>R11</f>
        <v>350.32165602485946</v>
      </c>
      <c r="S17" s="6">
        <f>S11</f>
        <v>53.145092153462286</v>
      </c>
      <c r="T17" s="6">
        <f ref="T17:U17" si="18" t="shared">T11</f>
        <v>204.47586331887689</v>
      </c>
      <c r="U17" s="6">
        <f si="18" t="shared"/>
        <v>20.571825392998083</v>
      </c>
    </row>
    <row ht="16.2" r="18" spans="1:21" thickBot="1" x14ac:dyDescent="0.35">
      <c r="A18" s="4" t="s">
        <v>11</v>
      </c>
      <c r="B18" s="6"/>
      <c r="C18" s="7"/>
      <c r="D18" s="6"/>
      <c r="E18" s="7"/>
      <c r="F18" s="6"/>
      <c r="G18" s="7"/>
      <c r="H18" s="6"/>
      <c r="I18" s="7"/>
      <c r="J18" s="6"/>
      <c r="K18" s="6"/>
      <c r="L18" s="6"/>
      <c r="M18" s="7"/>
      <c r="N18" s="6"/>
      <c r="O18" s="7"/>
      <c r="P18" s="6"/>
      <c r="Q18" s="7"/>
      <c r="R18" s="6"/>
      <c r="S18" s="7"/>
      <c r="T18" s="6"/>
      <c r="U18" s="6"/>
    </row>
    <row ht="16.2" r="19" spans="1:21" thickBot="1" x14ac:dyDescent="0.35">
      <c r="A19" s="4"/>
      <c r="B19" s="6"/>
      <c r="C19" s="7"/>
      <c r="D19" s="6"/>
      <c r="E19" s="7"/>
      <c r="F19" s="6"/>
      <c r="G19" s="7"/>
      <c r="H19" s="6"/>
      <c r="I19" s="7"/>
      <c r="J19" s="6"/>
      <c r="K19" s="6"/>
      <c r="L19" s="6"/>
      <c r="M19" s="7"/>
      <c r="N19" s="6"/>
      <c r="O19" s="7"/>
      <c r="P19" s="6"/>
      <c r="Q19" s="7"/>
      <c r="R19" s="6"/>
      <c r="S19" s="7"/>
      <c r="T19" s="6"/>
      <c r="U19" s="6"/>
    </row>
    <row ht="16.2" r="20" spans="1:21" thickBot="1" x14ac:dyDescent="0.35">
      <c r="A20" s="4" t="s">
        <v>14</v>
      </c>
      <c r="B20" s="6"/>
      <c r="C20" s="7"/>
      <c r="D20" s="6"/>
      <c r="E20" s="7"/>
      <c r="F20" s="6"/>
      <c r="G20" s="7"/>
      <c r="H20" s="6"/>
      <c r="I20" s="7"/>
      <c r="J20" s="6"/>
      <c r="K20" s="6"/>
      <c r="L20" s="6"/>
      <c r="M20" s="7"/>
      <c r="N20" s="6"/>
      <c r="O20" s="7"/>
      <c r="P20" s="6"/>
      <c r="Q20" s="7"/>
      <c r="R20" s="6"/>
      <c r="S20" s="7"/>
      <c r="T20" s="6"/>
      <c r="U20" s="6"/>
    </row>
    <row ht="16.2" r="21" spans="1:21" thickBot="1" x14ac:dyDescent="0.35">
      <c r="A21" s="4"/>
      <c r="B21" s="6"/>
      <c r="C21" s="7"/>
      <c r="D21" s="6"/>
      <c r="E21" s="7"/>
      <c r="F21" s="6"/>
      <c r="G21" s="7"/>
      <c r="H21" s="6"/>
      <c r="I21" s="7"/>
      <c r="J21" s="6"/>
      <c r="K21" s="6"/>
      <c r="L21" s="6"/>
      <c r="M21" s="7"/>
      <c r="N21" s="6"/>
      <c r="O21" s="7"/>
      <c r="P21" s="6"/>
      <c r="Q21" s="7"/>
      <c r="R21" s="6"/>
      <c r="S21" s="7"/>
      <c r="T21" s="6"/>
      <c r="U21" s="6"/>
    </row>
    <row ht="16.2" r="22" spans="1:21" thickBot="1" x14ac:dyDescent="0.35">
      <c r="A22" s="4" t="s">
        <v>15</v>
      </c>
      <c r="B22" s="6"/>
      <c r="C22" s="7"/>
      <c r="D22" s="6"/>
      <c r="E22" s="7"/>
      <c r="F22" s="6"/>
      <c r="G22" s="7"/>
      <c r="H22" s="6"/>
      <c r="I22" s="7"/>
      <c r="J22" s="6"/>
      <c r="K22" s="6"/>
      <c r="L22" s="6"/>
      <c r="M22" s="7"/>
      <c r="N22" s="6"/>
      <c r="O22" s="7"/>
      <c r="P22" s="6"/>
      <c r="Q22" s="7"/>
      <c r="R22" s="6"/>
      <c r="S22" s="7"/>
      <c r="T22" s="6"/>
      <c r="U22" s="6"/>
    </row>
    <row ht="16.2" r="23" spans="1:21" thickBot="1" x14ac:dyDescent="0.35">
      <c r="A23" s="4"/>
      <c r="B23" s="6"/>
      <c r="C23" s="7"/>
      <c r="D23" s="6"/>
      <c r="E23" s="7"/>
      <c r="F23" s="6"/>
      <c r="G23" s="7"/>
      <c r="H23" s="6"/>
      <c r="I23" s="7"/>
      <c r="J23" s="6"/>
      <c r="K23" s="6"/>
      <c r="L23" s="6"/>
      <c r="M23" s="7"/>
      <c r="N23" s="6"/>
      <c r="O23" s="7"/>
      <c r="P23" s="6"/>
      <c r="Q23" s="7"/>
      <c r="R23" s="6"/>
      <c r="S23" s="7"/>
      <c r="T23" s="6"/>
      <c r="U23" s="6"/>
    </row>
  </sheetData>
  <mergeCells count="22">
    <mergeCell ref="A1:A2"/>
    <mergeCell ref="B1:C1"/>
    <mergeCell ref="D1:E1"/>
    <mergeCell ref="A14:A15"/>
    <mergeCell ref="B14:C14"/>
    <mergeCell ref="D14:E14"/>
    <mergeCell ref="J14:K14"/>
    <mergeCell ref="F1:G1"/>
    <mergeCell ref="J1:K1"/>
    <mergeCell ref="F14:G14"/>
    <mergeCell ref="H14:I14"/>
    <mergeCell ref="H1:I1"/>
    <mergeCell ref="L1:M1"/>
    <mergeCell ref="N1:O1"/>
    <mergeCell ref="P1:Q1"/>
    <mergeCell ref="R1:S1"/>
    <mergeCell ref="T1:U1"/>
    <mergeCell ref="L14:M14"/>
    <mergeCell ref="N14:O14"/>
    <mergeCell ref="P14:Q14"/>
    <mergeCell ref="R14:S14"/>
    <mergeCell ref="T14:U14"/>
  </mergeCell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2013-03-05T10:35:34Z</dcterms:created>
  <dc:creator>ocordon</dc:creator>
  <cp:lastModifiedBy>Pierre-Simon Tondreau</cp:lastModifiedBy>
  <dcterms:modified xsi:type="dcterms:W3CDTF">2017-11-26T13:14:56Z</dcterms:modified>
</cp:coreProperties>
</file>