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echnionmail-my.sharepoint.com/personal/almogsul_campus_technion_ac_il/Documents/Documents/Graduate/Research/My papers/Coral number-polyp size paper - data analysis/"/>
    </mc:Choice>
  </mc:AlternateContent>
  <xr:revisionPtr revIDLastSave="15" documentId="8_{CF216B06-D5D0-4633-A6F4-F70A6DD2096A}" xr6:coauthVersionLast="47" xr6:coauthVersionMax="47" xr10:uidLastSave="{AC8D2800-C36C-428C-9106-D370425C1DF4}"/>
  <bookViews>
    <workbookView xWindow="-120" yWindow="-120" windowWidth="29040" windowHeight="15720" tabRatio="848" activeTab="3" xr2:uid="{0454A396-A905-4EBB-B7CD-C874EF9DA932}"/>
  </bookViews>
  <sheets>
    <sheet name="Mg+Sr concentrations vs #polyps" sheetId="2" r:id="rId1"/>
    <sheet name="Crystalline size vs #polyps" sheetId="1" r:id="rId2"/>
    <sheet name="Aragonite (111) peak 1polyp" sheetId="3" r:id="rId3"/>
    <sheet name="Calcite (104) peak 1polyp" sheetId="5" r:id="rId4"/>
    <sheet name="Aragonite (111) peak 10polyps" sheetId="4" r:id="rId5"/>
    <sheet name="Calcite (104) peak 10polyps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9" i="6" l="1"/>
  <c r="B68" i="6"/>
  <c r="B67" i="6"/>
  <c r="B66" i="6"/>
  <c r="B65" i="6"/>
  <c r="B64" i="6"/>
  <c r="B63" i="6"/>
  <c r="B62" i="6"/>
  <c r="B61" i="6"/>
  <c r="B60" i="6"/>
  <c r="B59" i="6"/>
  <c r="B58" i="6"/>
  <c r="B57" i="6"/>
  <c r="B56" i="6"/>
  <c r="B55" i="6"/>
  <c r="B54" i="6"/>
  <c r="B53" i="6"/>
  <c r="B52" i="6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B2" i="6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</calcChain>
</file>

<file path=xl/sharedStrings.xml><?xml version="1.0" encoding="utf-8"?>
<sst xmlns="http://schemas.openxmlformats.org/spreadsheetml/2006/main" count="46" uniqueCount="24">
  <si>
    <t>10p</t>
  </si>
  <si>
    <t>9p</t>
  </si>
  <si>
    <t>8p</t>
  </si>
  <si>
    <t>7p</t>
  </si>
  <si>
    <t>6p</t>
  </si>
  <si>
    <t>5p</t>
  </si>
  <si>
    <t>4p</t>
  </si>
  <si>
    <t>3p</t>
  </si>
  <si>
    <t>1p</t>
  </si>
  <si>
    <t>STD avg. C [at%]</t>
  </si>
  <si>
    <t>Average C [at%]</t>
  </si>
  <si>
    <t>Avg. C [at%]</t>
  </si>
  <si>
    <t>Number of polyps</t>
  </si>
  <si>
    <t>Sr</t>
  </si>
  <si>
    <t>Mg</t>
  </si>
  <si>
    <t>STD</t>
  </si>
  <si>
    <t>Crystalline size before heating - Aragonite (111) [um]</t>
  </si>
  <si>
    <t>Crystalline size after heating - Aragonite (111) [um]</t>
  </si>
  <si>
    <t>Angle - Synchr.</t>
  </si>
  <si>
    <r>
      <t>2</t>
    </r>
    <r>
      <rPr>
        <sz val="11"/>
        <color theme="1"/>
        <rFont val="Calibri"/>
        <family val="2"/>
      </rPr>
      <t>θ</t>
    </r>
  </si>
  <si>
    <t>normalized I - 1 polyp no heating</t>
  </si>
  <si>
    <t>normalized I - 1 polyp after heating</t>
  </si>
  <si>
    <t>normalized I - 10 polyps no heating</t>
  </si>
  <si>
    <t>normalized I - 10 polyps after heating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</si>
</sst>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rgb="FFFF0000"/>
      <name val="Arial"/>
      <family val="2"/>
      <charset val="177"/>
      <scheme val="minor"/>
    </font>
    <font>
      <sz val="11"/>
      <color rgb="FF000000"/>
      <name val="Calibri"/>
      <family val="2"/>
      <charset val="177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1">
    <xf numFmtId="0" fontId="0" fillId="0" borderId="0" xfId="0"/>
    <xf numFmtId="0" fontId="1" fillId="0" borderId="0" xfId="1"/>
    <xf numFmtId="164" fontId="1" fillId="0" borderId="0" xfId="1" applyNumberFormat="1"/>
    <xf numFmtId="164" fontId="1" fillId="2" borderId="0" xfId="1" applyNumberFormat="1" applyFill="1"/>
    <xf numFmtId="0" fontId="2" fillId="0" borderId="0" xfId="1" applyFont="1"/>
    <xf numFmtId="0" fontId="2" fillId="2" borderId="0" xfId="1" applyFont="1" applyFill="1"/>
    <xf numFmtId="0" fontId="1" fillId="0" borderId="1" xfId="1" applyBorder="1"/>
    <xf numFmtId="0" fontId="1" fillId="4" borderId="0" xfId="1" applyFill="1" applyAlignment="1">
      <alignment horizontal="center"/>
    </xf>
    <xf numFmtId="0" fontId="1" fillId="3" borderId="0" xfId="1" applyFill="1" applyAlignment="1">
      <alignment horizontal="center"/>
    </xf>
    <xf numFmtId="164" fontId="4" fillId="0" borderId="0" xfId="1" applyNumberFormat="1" applyFont="1" applyAlignment="1">
      <alignment horizontal="center" vertical="center"/>
    </xf>
    <xf numFmtId="0" fontId="3" fillId="0" borderId="0" xfId="0" applyFont="1"/>
  </cellXfs>
  <cellStyles count="2">
    <cellStyle name="Normal" xfId="0" builtinId="0"/>
    <cellStyle name="Normal 2" xfId="1" xr:uid="{854874C2-2662-4FF2-AC28-263E76EB85A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C [at%] - Mg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'Mg+Sr concentrations vs #polyps'!$B$2</c:f>
              <c:strCache>
                <c:ptCount val="1"/>
                <c:pt idx="0">
                  <c:v>Avg. C [at%]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'Mg+Sr concentrations vs #polyps'!$C$3:$C$11</c:f>
                <c:numCache>
                  <c:formatCode>General</c:formatCode>
                  <c:ptCount val="9"/>
                  <c:pt idx="0">
                    <c:v>0.10020813817929418</c:v>
                  </c:pt>
                  <c:pt idx="1">
                    <c:v>7.4410131955518863E-2</c:v>
                  </c:pt>
                  <c:pt idx="2">
                    <c:v>0.18855842010781571</c:v>
                  </c:pt>
                  <c:pt idx="3">
                    <c:v>7.4410131955518863E-2</c:v>
                  </c:pt>
                  <c:pt idx="4">
                    <c:v>7.5663573326304606E-2</c:v>
                  </c:pt>
                  <c:pt idx="5">
                    <c:v>6.6652908148945714E-2</c:v>
                  </c:pt>
                  <c:pt idx="6">
                    <c:v>0.11259689275060089</c:v>
                  </c:pt>
                  <c:pt idx="7">
                    <c:v>0.11110354389238093</c:v>
                  </c:pt>
                  <c:pt idx="8">
                    <c:v>0.11692888029311539</c:v>
                  </c:pt>
                </c:numCache>
              </c:numRef>
            </c:plus>
            <c:minus>
              <c:numRef>
                <c:f>'Mg+Sr concentrations vs #polyps'!$C$3:$C$11</c:f>
                <c:numCache>
                  <c:formatCode>General</c:formatCode>
                  <c:ptCount val="9"/>
                  <c:pt idx="0">
                    <c:v>0.10020813817929418</c:v>
                  </c:pt>
                  <c:pt idx="1">
                    <c:v>7.4410131955518863E-2</c:v>
                  </c:pt>
                  <c:pt idx="2">
                    <c:v>0.18855842010781571</c:v>
                  </c:pt>
                  <c:pt idx="3">
                    <c:v>7.4410131955518863E-2</c:v>
                  </c:pt>
                  <c:pt idx="4">
                    <c:v>7.5663573326304606E-2</c:v>
                  </c:pt>
                  <c:pt idx="5">
                    <c:v>6.6652908148945714E-2</c:v>
                  </c:pt>
                  <c:pt idx="6">
                    <c:v>0.11259689275060089</c:v>
                  </c:pt>
                  <c:pt idx="7">
                    <c:v>0.11110354389238093</c:v>
                  </c:pt>
                  <c:pt idx="8">
                    <c:v>0.11692888029311539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'Mg+Sr concentrations vs #polyps'!$A$3:$A$11</c:f>
              <c:strCache>
                <c:ptCount val="9"/>
                <c:pt idx="0">
                  <c:v>1p</c:v>
                </c:pt>
                <c:pt idx="1">
                  <c:v>3p</c:v>
                </c:pt>
                <c:pt idx="2">
                  <c:v>4p</c:v>
                </c:pt>
                <c:pt idx="3">
                  <c:v>5p</c:v>
                </c:pt>
                <c:pt idx="4">
                  <c:v>6p</c:v>
                </c:pt>
                <c:pt idx="5">
                  <c:v>7p</c:v>
                </c:pt>
                <c:pt idx="6">
                  <c:v>8p</c:v>
                </c:pt>
                <c:pt idx="7">
                  <c:v>9p</c:v>
                </c:pt>
                <c:pt idx="8">
                  <c:v>10p</c:v>
                </c:pt>
              </c:strCache>
            </c:strRef>
          </c:cat>
          <c:val>
            <c:numRef>
              <c:f>'Mg+Sr concentrations vs #polyps'!$B$3:$B$11</c:f>
              <c:numCache>
                <c:formatCode>0.000</c:formatCode>
                <c:ptCount val="9"/>
                <c:pt idx="0">
                  <c:v>5.3359262159432301</c:v>
                </c:pt>
                <c:pt idx="1">
                  <c:v>2.1862951395289278</c:v>
                </c:pt>
                <c:pt idx="2">
                  <c:v>0.29383000770550999</c:v>
                </c:pt>
                <c:pt idx="3">
                  <c:v>0.35748088111813309</c:v>
                </c:pt>
                <c:pt idx="4">
                  <c:v>0.83572105509264261</c:v>
                </c:pt>
                <c:pt idx="5">
                  <c:v>0.43769366129118004</c:v>
                </c:pt>
                <c:pt idx="6">
                  <c:v>1.5002664829323586</c:v>
                </c:pt>
                <c:pt idx="7">
                  <c:v>1.4486632378670479</c:v>
                </c:pt>
                <c:pt idx="8">
                  <c:v>2.1059433990134604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BB-49A1-8876-97EA321808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7354064"/>
        <c:axId val="597352400"/>
      </c:barChart>
      <c:catAx>
        <c:axId val="597354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polyps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597352400"/>
        <c:crosses val="autoZero"/>
        <c:auto val="1"/>
        <c:lblAlgn val="ctr"/>
        <c:lblOffset val="100"/>
        <c:noMultiLvlLbl val="0"/>
      </c:catAx>
      <c:valAx>
        <c:axId val="59735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 [at%]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597354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C [at%] - Sr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'Mg+Sr concentrations vs #polyps'!$E$2</c:f>
              <c:strCache>
                <c:ptCount val="1"/>
                <c:pt idx="0">
                  <c:v>Average C [at%]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'Mg+Sr concentrations vs #polyps'!$F$3:$F$11</c:f>
                <c:numCache>
                  <c:formatCode>General</c:formatCode>
                  <c:ptCount val="9"/>
                  <c:pt idx="0">
                    <c:v>4.0100103549282853E-2</c:v>
                  </c:pt>
                  <c:pt idx="1">
                    <c:v>3.0746576289239359E-2</c:v>
                  </c:pt>
                  <c:pt idx="2">
                    <c:v>3.0198038451911293E-2</c:v>
                  </c:pt>
                  <c:pt idx="3">
                    <c:v>3.725494975727521E-2</c:v>
                  </c:pt>
                  <c:pt idx="4">
                    <c:v>3.7136086264232891E-2</c:v>
                  </c:pt>
                  <c:pt idx="5">
                    <c:v>3.2753655651101672E-2</c:v>
                  </c:pt>
                  <c:pt idx="6">
                    <c:v>4.1055206537665485E-2</c:v>
                  </c:pt>
                  <c:pt idx="7">
                    <c:v>4.1022449403151702E-2</c:v>
                  </c:pt>
                  <c:pt idx="8">
                    <c:v>3.9620479411568314E-2</c:v>
                  </c:pt>
                </c:numCache>
              </c:numRef>
            </c:plus>
            <c:minus>
              <c:numRef>
                <c:f>'Mg+Sr concentrations vs #polyps'!$F$3:$F$11</c:f>
                <c:numCache>
                  <c:formatCode>General</c:formatCode>
                  <c:ptCount val="9"/>
                  <c:pt idx="0">
                    <c:v>4.0100103549282853E-2</c:v>
                  </c:pt>
                  <c:pt idx="1">
                    <c:v>3.0746576289239359E-2</c:v>
                  </c:pt>
                  <c:pt idx="2">
                    <c:v>3.0198038451911293E-2</c:v>
                  </c:pt>
                  <c:pt idx="3">
                    <c:v>3.725494975727521E-2</c:v>
                  </c:pt>
                  <c:pt idx="4">
                    <c:v>3.7136086264232891E-2</c:v>
                  </c:pt>
                  <c:pt idx="5">
                    <c:v>3.2753655651101672E-2</c:v>
                  </c:pt>
                  <c:pt idx="6">
                    <c:v>4.1055206537665485E-2</c:v>
                  </c:pt>
                  <c:pt idx="7">
                    <c:v>4.1022449403151702E-2</c:v>
                  </c:pt>
                  <c:pt idx="8">
                    <c:v>3.9620479411568314E-2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'Mg+Sr concentrations vs #polyps'!$A$3:$A$11</c:f>
              <c:strCache>
                <c:ptCount val="9"/>
                <c:pt idx="0">
                  <c:v>1p</c:v>
                </c:pt>
                <c:pt idx="1">
                  <c:v>3p</c:v>
                </c:pt>
                <c:pt idx="2">
                  <c:v>4p</c:v>
                </c:pt>
                <c:pt idx="3">
                  <c:v>5p</c:v>
                </c:pt>
                <c:pt idx="4">
                  <c:v>6p</c:v>
                </c:pt>
                <c:pt idx="5">
                  <c:v>7p</c:v>
                </c:pt>
                <c:pt idx="6">
                  <c:v>8p</c:v>
                </c:pt>
                <c:pt idx="7">
                  <c:v>9p</c:v>
                </c:pt>
                <c:pt idx="8">
                  <c:v>10p</c:v>
                </c:pt>
              </c:strCache>
            </c:strRef>
          </c:cat>
          <c:val>
            <c:numRef>
              <c:f>'Mg+Sr concentrations vs #polyps'!$E$3:$E$11</c:f>
              <c:numCache>
                <c:formatCode>0.000</c:formatCode>
                <c:ptCount val="9"/>
                <c:pt idx="0">
                  <c:v>0.90329157050908127</c:v>
                </c:pt>
                <c:pt idx="1">
                  <c:v>0.75940095480588521</c:v>
                </c:pt>
                <c:pt idx="2">
                  <c:v>0.52968703430910125</c:v>
                </c:pt>
                <c:pt idx="3">
                  <c:v>0.929471223429295</c:v>
                </c:pt>
                <c:pt idx="4">
                  <c:v>0.78638164408871181</c:v>
                </c:pt>
                <c:pt idx="5">
                  <c:v>0.48722286652333791</c:v>
                </c:pt>
                <c:pt idx="6">
                  <c:v>1.0770411325052489</c:v>
                </c:pt>
                <c:pt idx="7">
                  <c:v>1.0321284002422548</c:v>
                </c:pt>
                <c:pt idx="8">
                  <c:v>0.91955129551667458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47-4652-87F6-CC8A5A8946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1062560"/>
        <c:axId val="2021073792"/>
      </c:barChart>
      <c:catAx>
        <c:axId val="2021062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polyps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021073792"/>
        <c:crosses val="autoZero"/>
        <c:auto val="1"/>
        <c:lblAlgn val="ctr"/>
        <c:lblOffset val="100"/>
        <c:noMultiLvlLbl val="0"/>
      </c:catAx>
      <c:valAx>
        <c:axId val="202107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 [at%]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02106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'Crystalline size vs #polyps'!$B$1</c:f>
              <c:strCache>
                <c:ptCount val="1"/>
                <c:pt idx="0">
                  <c:v>Crystalline size before heating - Aragonite (111) [um]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'Crystalline size vs #polyps'!$C$2:$C$10</c:f>
                <c:numCache>
                  <c:formatCode>General</c:formatCode>
                  <c:ptCount val="9"/>
                  <c:pt idx="0">
                    <c:v>6.941493897016518E-2</c:v>
                  </c:pt>
                  <c:pt idx="1">
                    <c:v>8.9784992425962482E-2</c:v>
                  </c:pt>
                  <c:pt idx="2">
                    <c:v>8.9374351069408886E-2</c:v>
                  </c:pt>
                  <c:pt idx="3">
                    <c:v>7.289812177058147E-2</c:v>
                  </c:pt>
                  <c:pt idx="4">
                    <c:v>8.8006870460111047E-2</c:v>
                  </c:pt>
                  <c:pt idx="5">
                    <c:v>8.5643920343178651E-2</c:v>
                  </c:pt>
                  <c:pt idx="6">
                    <c:v>8.9320178217016738E-2</c:v>
                  </c:pt>
                  <c:pt idx="7">
                    <c:v>7.8832481990868841E-2</c:v>
                  </c:pt>
                  <c:pt idx="8">
                    <c:v>8.8060504768275386E-2</c:v>
                  </c:pt>
                </c:numCache>
              </c:numRef>
            </c:plus>
            <c:minus>
              <c:numRef>
                <c:f>'Crystalline size vs #polyps'!$C$2:$C$10</c:f>
                <c:numCache>
                  <c:formatCode>General</c:formatCode>
                  <c:ptCount val="9"/>
                  <c:pt idx="0">
                    <c:v>6.941493897016518E-2</c:v>
                  </c:pt>
                  <c:pt idx="1">
                    <c:v>8.9784992425962482E-2</c:v>
                  </c:pt>
                  <c:pt idx="2">
                    <c:v>8.9374351069408886E-2</c:v>
                  </c:pt>
                  <c:pt idx="3">
                    <c:v>7.289812177058147E-2</c:v>
                  </c:pt>
                  <c:pt idx="4">
                    <c:v>8.8006870460111047E-2</c:v>
                  </c:pt>
                  <c:pt idx="5">
                    <c:v>8.5643920343178651E-2</c:v>
                  </c:pt>
                  <c:pt idx="6">
                    <c:v>8.9320178217016738E-2</c:v>
                  </c:pt>
                  <c:pt idx="7">
                    <c:v>7.8832481990868841E-2</c:v>
                  </c:pt>
                  <c:pt idx="8">
                    <c:v>8.8060504768275386E-2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'Crystalline size vs #polyps'!$A$2:$A$10</c:f>
              <c:strCache>
                <c:ptCount val="9"/>
                <c:pt idx="0">
                  <c:v>1p</c:v>
                </c:pt>
                <c:pt idx="1">
                  <c:v>3p</c:v>
                </c:pt>
                <c:pt idx="2">
                  <c:v>4p</c:v>
                </c:pt>
                <c:pt idx="3">
                  <c:v>5p</c:v>
                </c:pt>
                <c:pt idx="4">
                  <c:v>6p</c:v>
                </c:pt>
                <c:pt idx="5">
                  <c:v>7p</c:v>
                </c:pt>
                <c:pt idx="6">
                  <c:v>8p</c:v>
                </c:pt>
                <c:pt idx="7">
                  <c:v>9p</c:v>
                </c:pt>
                <c:pt idx="8">
                  <c:v>10p</c:v>
                </c:pt>
              </c:strCache>
            </c:strRef>
          </c:cat>
          <c:val>
            <c:numRef>
              <c:f>'Crystalline size vs #polyps'!$B$2:$B$10</c:f>
              <c:numCache>
                <c:formatCode>0.000</c:formatCode>
                <c:ptCount val="9"/>
                <c:pt idx="0">
                  <c:v>0.21439808457247</c:v>
                </c:pt>
                <c:pt idx="1">
                  <c:v>0.27731382694128032</c:v>
                </c:pt>
                <c:pt idx="2">
                  <c:v>0.27604588587421719</c:v>
                </c:pt>
                <c:pt idx="3">
                  <c:v>0.22515686025899667</c:v>
                </c:pt>
                <c:pt idx="4">
                  <c:v>0.27182252218679887</c:v>
                </c:pt>
                <c:pt idx="5">
                  <c:v>0.26452387882962763</c:v>
                </c:pt>
                <c:pt idx="6">
                  <c:v>0.27587834215804391</c:v>
                </c:pt>
                <c:pt idx="7">
                  <c:v>0.24348613813010289</c:v>
                </c:pt>
                <c:pt idx="8">
                  <c:v>0.27198743094399519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A8-4907-B069-67B88883D1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5612127"/>
        <c:axId val="935622943"/>
      </c:barChart>
      <c:catAx>
        <c:axId val="935612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935622943"/>
        <c:crosses val="autoZero"/>
        <c:auto val="1"/>
        <c:lblAlgn val="ctr"/>
        <c:lblOffset val="100"/>
        <c:noMultiLvlLbl val="0"/>
      </c:catAx>
      <c:valAx>
        <c:axId val="935622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9356121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'Crystalline size vs #polyps'!$D$1</c:f>
              <c:strCache>
                <c:ptCount val="1"/>
                <c:pt idx="0">
                  <c:v>Crystalline size after heating - Aragonite (111) [um]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'Crystalline size vs #polyps'!$E$2:$E$10</c:f>
                <c:numCache>
                  <c:formatCode>General</c:formatCode>
                  <c:ptCount val="9"/>
                  <c:pt idx="0">
                    <c:v>3.9472533420421375E-2</c:v>
                  </c:pt>
                  <c:pt idx="1">
                    <c:v>4.885744251532121E-2</c:v>
                  </c:pt>
                  <c:pt idx="2">
                    <c:v>3.8660885609791487E-2</c:v>
                  </c:pt>
                  <c:pt idx="3">
                    <c:v>3.7770059689987964E-2</c:v>
                  </c:pt>
                  <c:pt idx="4">
                    <c:v>3.8252579078956961E-2</c:v>
                  </c:pt>
                  <c:pt idx="5">
                    <c:v>3.6013248826496376E-2</c:v>
                  </c:pt>
                  <c:pt idx="6">
                    <c:v>4.3672940874559293E-2</c:v>
                  </c:pt>
                  <c:pt idx="7">
                    <c:v>3.6984654592236314E-2</c:v>
                  </c:pt>
                  <c:pt idx="8">
                    <c:v>3.801497321891395E-2</c:v>
                  </c:pt>
                </c:numCache>
              </c:numRef>
            </c:plus>
            <c:minus>
              <c:numRef>
                <c:f>'Crystalline size vs #polyps'!$E$2:$E$10</c:f>
                <c:numCache>
                  <c:formatCode>General</c:formatCode>
                  <c:ptCount val="9"/>
                  <c:pt idx="0">
                    <c:v>3.9472533420421375E-2</c:v>
                  </c:pt>
                  <c:pt idx="1">
                    <c:v>4.885744251532121E-2</c:v>
                  </c:pt>
                  <c:pt idx="2">
                    <c:v>3.8660885609791487E-2</c:v>
                  </c:pt>
                  <c:pt idx="3">
                    <c:v>3.7770059689987964E-2</c:v>
                  </c:pt>
                  <c:pt idx="4">
                    <c:v>3.8252579078956961E-2</c:v>
                  </c:pt>
                  <c:pt idx="5">
                    <c:v>3.6013248826496376E-2</c:v>
                  </c:pt>
                  <c:pt idx="6">
                    <c:v>4.3672940874559293E-2</c:v>
                  </c:pt>
                  <c:pt idx="7">
                    <c:v>3.6984654592236314E-2</c:v>
                  </c:pt>
                  <c:pt idx="8">
                    <c:v>3.801497321891395E-2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'Crystalline size vs #polyps'!$A$2:$A$10</c:f>
              <c:strCache>
                <c:ptCount val="9"/>
                <c:pt idx="0">
                  <c:v>1p</c:v>
                </c:pt>
                <c:pt idx="1">
                  <c:v>3p</c:v>
                </c:pt>
                <c:pt idx="2">
                  <c:v>4p</c:v>
                </c:pt>
                <c:pt idx="3">
                  <c:v>5p</c:v>
                </c:pt>
                <c:pt idx="4">
                  <c:v>6p</c:v>
                </c:pt>
                <c:pt idx="5">
                  <c:v>7p</c:v>
                </c:pt>
                <c:pt idx="6">
                  <c:v>8p</c:v>
                </c:pt>
                <c:pt idx="7">
                  <c:v>9p</c:v>
                </c:pt>
                <c:pt idx="8">
                  <c:v>10p</c:v>
                </c:pt>
              </c:strCache>
            </c:strRef>
          </c:cat>
          <c:val>
            <c:numRef>
              <c:f>'Crystalline size vs #polyps'!$D$2:$D$10</c:f>
              <c:numCache>
                <c:formatCode>0.000</c:formatCode>
                <c:ptCount val="9"/>
                <c:pt idx="0">
                  <c:v>0.12191390702345994</c:v>
                </c:pt>
                <c:pt idx="1">
                  <c:v>0.15090006552683788</c:v>
                </c:pt>
                <c:pt idx="2">
                  <c:v>0.11940740003256876</c:v>
                </c:pt>
                <c:pt idx="3">
                  <c:v>0.11665607217397558</c:v>
                </c:pt>
                <c:pt idx="4">
                  <c:v>0.11814638193707698</c:v>
                </c:pt>
                <c:pt idx="5">
                  <c:v>0.11122997030059897</c:v>
                </c:pt>
                <c:pt idx="6">
                  <c:v>0.13488722802070463</c:v>
                </c:pt>
                <c:pt idx="7">
                  <c:v>0.1142302044905019</c:v>
                </c:pt>
                <c:pt idx="8">
                  <c:v>0.11741227034671724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D6-470B-9661-340B96CB93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5274703"/>
        <c:axId val="945270543"/>
      </c:barChart>
      <c:catAx>
        <c:axId val="945274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945270543"/>
        <c:crosses val="autoZero"/>
        <c:auto val="1"/>
        <c:lblAlgn val="ctr"/>
        <c:lblOffset val="100"/>
        <c:noMultiLvlLbl val="0"/>
      </c:catAx>
      <c:valAx>
        <c:axId val="945270543"/>
        <c:scaling>
          <c:orientation val="minMax"/>
          <c:max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945274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585787</xdr:colOff>
      <xdr:row>20</xdr:row>
      <xdr:rowOff>19050</xdr:rowOff>
    </xdr:from>
    <xdr:to>
      <xdr:col>3</xdr:col>
      <xdr:colOff>1185862</xdr:colOff>
      <xdr:row>35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E0D763-CB88-4178-A755-5786DD8198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581024</xdr:colOff>
      <xdr:row>21</xdr:row>
      <xdr:rowOff>161924</xdr:rowOff>
    </xdr:from>
    <xdr:to>
      <xdr:col>8</xdr:col>
      <xdr:colOff>1085849</xdr:colOff>
      <xdr:row>34</xdr:row>
      <xdr:rowOff>180974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BF4C432-9EE4-4B38-AF55-403D008F4F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9</xdr:col>
      <xdr:colOff>85725</xdr:colOff>
      <xdr:row>3</xdr:row>
      <xdr:rowOff>38100</xdr:rowOff>
    </xdr:from>
    <xdr:to>
      <xdr:col>15</xdr:col>
      <xdr:colOff>114965</xdr:colOff>
      <xdr:row>30</xdr:row>
      <xdr:rowOff>76887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8C47FF3-2C0E-4EC7-ABC5-309749D830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420350" y="590550"/>
          <a:ext cx="4763165" cy="492511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1243012</xdr:colOff>
      <xdr:row>15</xdr:row>
      <xdr:rowOff>66675</xdr:rowOff>
    </xdr:from>
    <xdr:to>
      <xdr:col>2</xdr:col>
      <xdr:colOff>814387</xdr:colOff>
      <xdr:row>30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1639B5-48AF-484A-98FC-D2C6925EFD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304800</xdr:colOff>
      <xdr:row>15</xdr:row>
      <xdr:rowOff>66675</xdr:rowOff>
    </xdr:from>
    <xdr:to>
      <xdr:col>6</xdr:col>
      <xdr:colOff>238125</xdr:colOff>
      <xdr:row>30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D032710-9E41-4716-8247-D8E57702B9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1</xdr:row>
      <xdr:rowOff>95250</xdr:rowOff>
    </xdr:from>
    <xdr:to>
      <xdr:col>10</xdr:col>
      <xdr:colOff>609600</xdr:colOff>
      <xdr:row>7</xdr:row>
      <xdr:rowOff>28575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7AF4B689-1ACF-4291-A8BD-CEFC1F29986A}"/>
            </a:ext>
          </a:extLst>
        </xdr:cNvPr>
        <xdr:cNvSpPr txBox="1"/>
      </xdr:nvSpPr>
      <xdr:spPr>
        <a:xfrm>
          <a:off x="7943850" y="285750"/>
          <a:ext cx="3962400" cy="10191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r>
            <a:rPr lang="en-US" sz="1100"/>
            <a:t>normalized according to absolute strongest peak - in this case:</a:t>
          </a:r>
        </a:p>
        <a:p>
          <a:r>
            <a:rPr lang="en-US" sz="1100"/>
            <a:t>1 polyp, non heated - NaCl (200)</a:t>
          </a:r>
        </a:p>
        <a:p>
          <a:r>
            <a:rPr lang="en-US" sz="1100"/>
            <a:t>1 polyp,</a:t>
          </a:r>
          <a:r>
            <a:rPr lang="en-US" sz="1100" baseline="0"/>
            <a:t> heated - NaCl (200)</a:t>
          </a:r>
          <a:endParaRPr lang="he-IL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171450</xdr:colOff>
      <xdr:row>1</xdr:row>
      <xdr:rowOff>76200</xdr:rowOff>
    </xdr:from>
    <xdr:to>
      <xdr:col>11</xdr:col>
      <xdr:colOff>19050</xdr:colOff>
      <xdr:row>7</xdr:row>
      <xdr:rowOff>9525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1ADA507-DBBF-473E-B7CE-4C91B0AD32ED}"/>
            </a:ext>
          </a:extLst>
        </xdr:cNvPr>
        <xdr:cNvSpPr txBox="1"/>
      </xdr:nvSpPr>
      <xdr:spPr>
        <a:xfrm>
          <a:off x="7258050" y="266700"/>
          <a:ext cx="3962400" cy="10191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r>
            <a:rPr lang="en-US" sz="1100"/>
            <a:t>normalized according to absolute strongest peak - in this case:</a:t>
          </a:r>
        </a:p>
        <a:p>
          <a:r>
            <a:rPr lang="en-US" sz="1100"/>
            <a:t>10 polyps, non heated - aragonite (111)</a:t>
          </a:r>
        </a:p>
        <a:p>
          <a:r>
            <a:rPr lang="en-US" sz="1100"/>
            <a:t>10 polyps,</a:t>
          </a:r>
          <a:r>
            <a:rPr lang="en-US" sz="1100" baseline="0"/>
            <a:t> heated - calcite (104)</a:t>
          </a:r>
          <a:endParaRPr lang="he-IL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342900</xdr:colOff>
      <xdr:row>1</xdr:row>
      <xdr:rowOff>57150</xdr:rowOff>
    </xdr:from>
    <xdr:to>
      <xdr:col>11</xdr:col>
      <xdr:colOff>190500</xdr:colOff>
      <xdr:row>6</xdr:row>
      <xdr:rowOff>171450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1C88E4FE-5B5E-4BC2-9F8B-C50FA012B437}"/>
            </a:ext>
          </a:extLst>
        </xdr:cNvPr>
        <xdr:cNvSpPr txBox="1"/>
      </xdr:nvSpPr>
      <xdr:spPr>
        <a:xfrm>
          <a:off x="7610475" y="247650"/>
          <a:ext cx="3962400" cy="10191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r>
            <a:rPr lang="en-US" sz="1100"/>
            <a:t>normalized according to absolute strongest peak - in this case:</a:t>
          </a:r>
        </a:p>
        <a:p>
          <a:r>
            <a:rPr lang="en-US" sz="1100"/>
            <a:t>10 polyps, non heated - aragonite (111)</a:t>
          </a:r>
        </a:p>
        <a:p>
          <a:r>
            <a:rPr lang="en-US" sz="1100"/>
            <a:t>10 polyps,</a:t>
          </a:r>
          <a:r>
            <a:rPr lang="en-US" sz="1100" baseline="0"/>
            <a:t> heated - calcite (104)</a:t>
          </a:r>
          <a:endParaRPr lang="he-IL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8D0FEE-73A1-4669-AE05-A0241BB70422}">
  <dimension ref="A1:J11"/>
  <sheetViews>
    <sheetView workbookViewId="0">
      <selection activeCell="C40" sqref="C40"/>
    </sheetView>
  </sheetViews>
  <sheetFormatPr defaultRowHeight="14.25" x14ac:dyDescent="0.2"/>
  <cols>
    <col min="1" max="1" width="18.375" style="1" customWidth="1"/>
    <col min="2" max="3" width="16.875" style="1" customWidth="1"/>
    <col min="4" max="5" width="15.625" style="1" customWidth="1"/>
    <col min="6" max="6" width="17.875" style="1" customWidth="1"/>
    <col min="9" max="9" width="16.375" style="1" customWidth="1"/>
    <col min="10" max="10" width="17.125" style="1" customWidth="1"/>
    <col min="11" max="16384" width="9" style="1"/>
  </cols>
  <sheetData>
    <row r="1" spans="1:10" x14ac:dyDescent="0.2">
      <c r="B1" s="7" t="s">
        <v>14</v>
      </c>
      <c r="C1" s="7"/>
      <c r="D1"/>
      <c r="E1" s="8" t="s">
        <v>13</v>
      </c>
      <c r="F1" s="8"/>
      <c r="I1"/>
      <c r="J1"/>
    </row>
    <row r="2" spans="1:10" ht="15" x14ac:dyDescent="0.25">
      <c r="A2" s="6" t="s">
        <v>12</v>
      </c>
      <c r="B2" s="5" t="s">
        <v>11</v>
      </c>
      <c r="C2" s="4" t="s">
        <v>9</v>
      </c>
      <c r="E2" s="5" t="s">
        <v>10</v>
      </c>
      <c r="F2" s="4" t="s">
        <v>9</v>
      </c>
    </row>
    <row r="3" spans="1:10" x14ac:dyDescent="0.2">
      <c r="A3" s="1" t="s">
        <v>8</v>
      </c>
      <c r="B3" s="3">
        <v>5.3359262159432301</v>
      </c>
      <c r="C3" s="2">
        <v>0.10020813817929418</v>
      </c>
      <c r="E3" s="3">
        <v>0.90329157050908127</v>
      </c>
      <c r="F3" s="2">
        <v>4.0100103549282853E-2</v>
      </c>
    </row>
    <row r="4" spans="1:10" x14ac:dyDescent="0.2">
      <c r="A4" s="1" t="s">
        <v>7</v>
      </c>
      <c r="B4" s="3">
        <v>2.1862951395289278</v>
      </c>
      <c r="C4" s="2">
        <v>7.4410131955518863E-2</v>
      </c>
      <c r="E4" s="3">
        <v>0.75940095480588521</v>
      </c>
      <c r="F4" s="2">
        <v>3.0746576289239359E-2</v>
      </c>
    </row>
    <row r="5" spans="1:10" x14ac:dyDescent="0.2">
      <c r="A5" s="1" t="s">
        <v>6</v>
      </c>
      <c r="B5" s="3">
        <v>0.29383000770550999</v>
      </c>
      <c r="C5" s="2">
        <v>0.18855842010781571</v>
      </c>
      <c r="E5" s="3">
        <v>0.52968703430910125</v>
      </c>
      <c r="F5" s="2">
        <v>3.0198038451911293E-2</v>
      </c>
    </row>
    <row r="6" spans="1:10" x14ac:dyDescent="0.2">
      <c r="A6" s="1" t="s">
        <v>5</v>
      </c>
      <c r="B6" s="3">
        <v>0.35748088111813309</v>
      </c>
      <c r="C6" s="2">
        <v>7.4410131955518863E-2</v>
      </c>
      <c r="E6" s="3">
        <v>0.929471223429295</v>
      </c>
      <c r="F6" s="2">
        <v>3.725494975727521E-2</v>
      </c>
    </row>
    <row r="7" spans="1:10" x14ac:dyDescent="0.2">
      <c r="A7" s="1" t="s">
        <v>4</v>
      </c>
      <c r="B7" s="3">
        <v>0.83572105509264261</v>
      </c>
      <c r="C7" s="2">
        <v>7.5663573326304606E-2</v>
      </c>
      <c r="E7" s="3">
        <v>0.78638164408871181</v>
      </c>
      <c r="F7" s="2">
        <v>3.7136086264232891E-2</v>
      </c>
    </row>
    <row r="8" spans="1:10" x14ac:dyDescent="0.2">
      <c r="A8" s="1" t="s">
        <v>3</v>
      </c>
      <c r="B8" s="3">
        <v>0.43769366129118004</v>
      </c>
      <c r="C8" s="2">
        <v>6.6652908148945714E-2</v>
      </c>
      <c r="E8" s="3">
        <v>0.48722286652333791</v>
      </c>
      <c r="F8" s="2">
        <v>3.2753655651101672E-2</v>
      </c>
    </row>
    <row r="9" spans="1:10" x14ac:dyDescent="0.2">
      <c r="A9" s="1" t="s">
        <v>2</v>
      </c>
      <c r="B9" s="3">
        <v>1.5002664829323586</v>
      </c>
      <c r="C9" s="2">
        <v>0.11259689275060089</v>
      </c>
      <c r="E9" s="3">
        <v>1.0770411325052489</v>
      </c>
      <c r="F9" s="2">
        <v>4.1055206537665485E-2</v>
      </c>
    </row>
    <row r="10" spans="1:10" x14ac:dyDescent="0.2">
      <c r="A10" s="1" t="s">
        <v>1</v>
      </c>
      <c r="B10" s="3">
        <v>1.4486632378670479</v>
      </c>
      <c r="C10" s="2">
        <v>0.11110354389238093</v>
      </c>
      <c r="E10" s="3">
        <v>1.0321284002422548</v>
      </c>
      <c r="F10" s="2">
        <v>4.1022449403151702E-2</v>
      </c>
    </row>
    <row r="11" spans="1:10" x14ac:dyDescent="0.2">
      <c r="A11" s="1" t="s">
        <v>0</v>
      </c>
      <c r="B11" s="3">
        <v>2.1059433990134604</v>
      </c>
      <c r="C11" s="2">
        <v>0.11692888029311539</v>
      </c>
      <c r="E11" s="3">
        <v>0.91955129551667458</v>
      </c>
      <c r="F11" s="2">
        <v>3.9620479411568314E-2</v>
      </c>
    </row>
  </sheetData>
  <mergeCells count="2">
    <mergeCell ref="B1:C1"/>
    <mergeCell ref="E1:F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3BBAE-0401-4FC3-92FF-8F78A3E6BD79}">
  <dimension ref="A1:E10"/>
  <sheetViews>
    <sheetView workbookViewId="0">
      <selection activeCell="H31" sqref="H31"/>
    </sheetView>
  </sheetViews>
  <sheetFormatPr defaultRowHeight="14.25" x14ac:dyDescent="0.2"/>
  <cols>
    <col min="1" max="1" width="20.875" customWidth="1"/>
    <col min="2" max="2" width="44.75" customWidth="1"/>
    <col min="3" max="3" width="11" customWidth="1"/>
    <col min="4" max="4" width="42.875" customWidth="1"/>
  </cols>
  <sheetData>
    <row r="1" spans="1:5" ht="15" x14ac:dyDescent="0.2">
      <c r="A1" s="9" t="s">
        <v>12</v>
      </c>
      <c r="B1" s="9" t="s">
        <v>16</v>
      </c>
      <c r="C1" s="9" t="s">
        <v>15</v>
      </c>
      <c r="D1" s="9" t="s">
        <v>17</v>
      </c>
      <c r="E1" s="9" t="s">
        <v>15</v>
      </c>
    </row>
    <row r="2" spans="1:5" ht="15" x14ac:dyDescent="0.2">
      <c r="A2" s="9" t="s">
        <v>8</v>
      </c>
      <c r="B2" s="9">
        <v>0.21439808457247</v>
      </c>
      <c r="C2" s="9">
        <v>6.941493897016518E-2</v>
      </c>
      <c r="D2" s="9">
        <v>0.12191390702345994</v>
      </c>
      <c r="E2" s="9">
        <v>3.9472533420421375E-2</v>
      </c>
    </row>
    <row r="3" spans="1:5" ht="15" x14ac:dyDescent="0.2">
      <c r="A3" s="9" t="s">
        <v>7</v>
      </c>
      <c r="B3" s="9">
        <v>0.27731382694128032</v>
      </c>
      <c r="C3" s="9">
        <v>8.9784992425962482E-2</v>
      </c>
      <c r="D3" s="9">
        <v>0.15090006552683788</v>
      </c>
      <c r="E3" s="9">
        <v>4.885744251532121E-2</v>
      </c>
    </row>
    <row r="4" spans="1:5" ht="15" x14ac:dyDescent="0.2">
      <c r="A4" s="9" t="s">
        <v>6</v>
      </c>
      <c r="B4" s="9">
        <v>0.27604588587421719</v>
      </c>
      <c r="C4" s="9">
        <v>8.9374351069408886E-2</v>
      </c>
      <c r="D4" s="9">
        <v>0.11940740003256876</v>
      </c>
      <c r="E4" s="9">
        <v>3.8660885609791487E-2</v>
      </c>
    </row>
    <row r="5" spans="1:5" ht="15" x14ac:dyDescent="0.2">
      <c r="A5" s="9" t="s">
        <v>5</v>
      </c>
      <c r="B5" s="9">
        <v>0.22515686025899667</v>
      </c>
      <c r="C5" s="9">
        <v>7.289812177058147E-2</v>
      </c>
      <c r="D5" s="9">
        <v>0.11665607217397558</v>
      </c>
      <c r="E5" s="9">
        <v>3.7770059689987964E-2</v>
      </c>
    </row>
    <row r="6" spans="1:5" ht="15" x14ac:dyDescent="0.2">
      <c r="A6" s="9" t="s">
        <v>4</v>
      </c>
      <c r="B6" s="9">
        <v>0.27182252218679887</v>
      </c>
      <c r="C6" s="9">
        <v>8.8006870460111047E-2</v>
      </c>
      <c r="D6" s="9">
        <v>0.11814638193707698</v>
      </c>
      <c r="E6" s="9">
        <v>3.8252579078956961E-2</v>
      </c>
    </row>
    <row r="7" spans="1:5" ht="15" x14ac:dyDescent="0.2">
      <c r="A7" s="9" t="s">
        <v>3</v>
      </c>
      <c r="B7" s="9">
        <v>0.26452387882962763</v>
      </c>
      <c r="C7" s="9">
        <v>8.5643920343178651E-2</v>
      </c>
      <c r="D7" s="9">
        <v>0.11122997030059897</v>
      </c>
      <c r="E7" s="9">
        <v>3.6013248826496376E-2</v>
      </c>
    </row>
    <row r="8" spans="1:5" ht="15" x14ac:dyDescent="0.2">
      <c r="A8" s="9" t="s">
        <v>2</v>
      </c>
      <c r="B8" s="9">
        <v>0.27587834215804391</v>
      </c>
      <c r="C8" s="9">
        <v>8.9320178217016738E-2</v>
      </c>
      <c r="D8" s="9">
        <v>0.13488722802070463</v>
      </c>
      <c r="E8" s="9">
        <v>4.3672940874559293E-2</v>
      </c>
    </row>
    <row r="9" spans="1:5" ht="15" x14ac:dyDescent="0.2">
      <c r="A9" s="9" t="s">
        <v>1</v>
      </c>
      <c r="B9" s="9">
        <v>0.24348613813010289</v>
      </c>
      <c r="C9" s="9">
        <v>7.8832481990868841E-2</v>
      </c>
      <c r="D9" s="9">
        <v>0.1142302044905019</v>
      </c>
      <c r="E9" s="9">
        <v>3.6984654592236314E-2</v>
      </c>
    </row>
    <row r="10" spans="1:5" ht="15" x14ac:dyDescent="0.2">
      <c r="A10" s="9" t="s">
        <v>0</v>
      </c>
      <c r="B10" s="9">
        <v>0.27198743094399519</v>
      </c>
      <c r="C10" s="9">
        <v>8.8060504768275386E-2</v>
      </c>
      <c r="D10" s="9">
        <v>0.11741227034671724</v>
      </c>
      <c r="E10" s="9">
        <v>3.801497321891395E-2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4639A-E5A9-45F5-8A51-020A9AD5961B}">
  <dimension ref="A1:G46"/>
  <sheetViews>
    <sheetView workbookViewId="0">
      <selection activeCell="B45" sqref="B45"/>
    </sheetView>
  </sheetViews>
  <sheetFormatPr defaultRowHeight="14.25" x14ac:dyDescent="0.2"/>
  <cols>
    <col min="1" max="1" width="19.5" customWidth="1"/>
    <col min="2" max="4" width="28.75" customWidth="1"/>
  </cols>
  <sheetData>
    <row r="1" spans="1:7" ht="15" x14ac:dyDescent="0.25">
      <c r="A1" t="s">
        <v>18</v>
      </c>
      <c r="B1" t="s">
        <v>19</v>
      </c>
      <c r="C1" t="s">
        <v>20</v>
      </c>
      <c r="D1" t="s">
        <v>21</v>
      </c>
      <c r="G1" s="10"/>
    </row>
    <row r="2" spans="1:7" x14ac:dyDescent="0.2">
      <c r="A2">
        <v>5.9320000000000004</v>
      </c>
      <c r="B2">
        <v>26.007742115324742</v>
      </c>
      <c r="C2">
        <v>0.60806651104783238</v>
      </c>
      <c r="D2">
        <v>0.55152116473056056</v>
      </c>
      <c r="G2" s="10"/>
    </row>
    <row r="3" spans="1:7" x14ac:dyDescent="0.2">
      <c r="A3">
        <v>5.9340000000000002</v>
      </c>
      <c r="B3">
        <v>26.016656573636155</v>
      </c>
      <c r="C3">
        <v>0.60552172058479958</v>
      </c>
      <c r="D3">
        <v>0.55442253284091381</v>
      </c>
      <c r="G3" s="10"/>
    </row>
    <row r="4" spans="1:7" x14ac:dyDescent="0.2">
      <c r="A4">
        <v>5.9359999999999999</v>
      </c>
      <c r="B4">
        <v>26.025571184096034</v>
      </c>
      <c r="C4">
        <v>0.60954455375581285</v>
      </c>
      <c r="D4">
        <v>0.5574791652974449</v>
      </c>
      <c r="G4" s="10"/>
    </row>
    <row r="5" spans="1:7" x14ac:dyDescent="0.2">
      <c r="A5">
        <v>5.9379999999999997</v>
      </c>
      <c r="B5">
        <v>26.034485946763805</v>
      </c>
      <c r="C5">
        <v>0.61098152691760632</v>
      </c>
      <c r="D5">
        <v>0.55708394104833281</v>
      </c>
      <c r="G5" s="10"/>
    </row>
    <row r="6" spans="1:7" x14ac:dyDescent="0.2">
      <c r="A6">
        <v>5.94</v>
      </c>
      <c r="B6">
        <v>26.043400861698924</v>
      </c>
      <c r="C6">
        <v>0.61465410199754367</v>
      </c>
      <c r="D6">
        <v>0.5565777169021453</v>
      </c>
      <c r="G6" s="10"/>
    </row>
    <row r="7" spans="1:7" x14ac:dyDescent="0.2">
      <c r="A7">
        <v>5.9420000000000002</v>
      </c>
      <c r="B7">
        <v>26.052315928960855</v>
      </c>
      <c r="C7">
        <v>0.61445332274904352</v>
      </c>
      <c r="D7">
        <v>0.56043433174547652</v>
      </c>
      <c r="G7" s="10"/>
    </row>
    <row r="8" spans="1:7" x14ac:dyDescent="0.2">
      <c r="A8">
        <v>5.944</v>
      </c>
      <c r="B8">
        <v>26.061231148609057</v>
      </c>
      <c r="C8">
        <v>0.61727716131357657</v>
      </c>
      <c r="D8">
        <v>0.56210525722356375</v>
      </c>
      <c r="G8" s="10"/>
    </row>
    <row r="9" spans="1:7" x14ac:dyDescent="0.2">
      <c r="A9">
        <v>5.9459999999999997</v>
      </c>
      <c r="B9">
        <v>26.070146520703016</v>
      </c>
      <c r="C9">
        <v>0.61698156062296516</v>
      </c>
      <c r="D9">
        <v>0.56640433338945884</v>
      </c>
      <c r="G9" s="10"/>
    </row>
    <row r="10" spans="1:7" x14ac:dyDescent="0.2">
      <c r="A10">
        <v>5.9480000000000004</v>
      </c>
      <c r="B10">
        <v>26.079062045302233</v>
      </c>
      <c r="C10">
        <v>0.62298844875464687</v>
      </c>
      <c r="D10">
        <v>0.56936602067195019</v>
      </c>
      <c r="G10" s="10"/>
    </row>
    <row r="11" spans="1:7" x14ac:dyDescent="0.2">
      <c r="A11">
        <v>5.95</v>
      </c>
      <c r="B11">
        <v>26.087977722466178</v>
      </c>
      <c r="C11">
        <v>0.63132950743899552</v>
      </c>
      <c r="D11">
        <v>0.56897528169199363</v>
      </c>
      <c r="G11" s="10"/>
    </row>
    <row r="12" spans="1:7" x14ac:dyDescent="0.2">
      <c r="A12">
        <v>5.952</v>
      </c>
      <c r="B12">
        <v>26.096893552254372</v>
      </c>
      <c r="C12">
        <v>0.63511075021265018</v>
      </c>
      <c r="D12">
        <v>0.57424244453259443</v>
      </c>
      <c r="G12" s="10"/>
    </row>
    <row r="13" spans="1:7" x14ac:dyDescent="0.2">
      <c r="A13">
        <v>5.9539999999999997</v>
      </c>
      <c r="B13">
        <v>26.105809534726319</v>
      </c>
      <c r="C13">
        <v>0.63742724858113942</v>
      </c>
      <c r="D13">
        <v>0.57843302224269844</v>
      </c>
      <c r="G13" s="10"/>
    </row>
    <row r="14" spans="1:7" x14ac:dyDescent="0.2">
      <c r="A14">
        <v>5.9560000000000004</v>
      </c>
      <c r="B14">
        <v>26.114725669941564</v>
      </c>
      <c r="C14">
        <v>0.64636276170468854</v>
      </c>
      <c r="D14">
        <v>0.58555719545028229</v>
      </c>
      <c r="G14" s="10"/>
    </row>
    <row r="15" spans="1:7" x14ac:dyDescent="0.2">
      <c r="A15">
        <v>5.9580000000000002</v>
      </c>
      <c r="B15">
        <v>26.123641957959606</v>
      </c>
      <c r="C15">
        <v>0.65475104031081788</v>
      </c>
      <c r="D15">
        <v>0.596662741908349</v>
      </c>
      <c r="G15" s="10"/>
    </row>
    <row r="16" spans="1:7" x14ac:dyDescent="0.2">
      <c r="A16">
        <v>5.96</v>
      </c>
      <c r="B16">
        <v>26.132558398840004</v>
      </c>
      <c r="C16">
        <v>0.66794584361395126</v>
      </c>
      <c r="D16">
        <v>0.60034362016054366</v>
      </c>
      <c r="G16" s="10"/>
    </row>
    <row r="17" spans="1:7" x14ac:dyDescent="0.2">
      <c r="A17">
        <v>5.9619999999999997</v>
      </c>
      <c r="B17">
        <v>26.141474992642319</v>
      </c>
      <c r="C17">
        <v>0.67932435387625778</v>
      </c>
      <c r="D17">
        <v>0.61329543736415271</v>
      </c>
      <c r="G17" s="10"/>
    </row>
    <row r="18" spans="1:7" x14ac:dyDescent="0.2">
      <c r="A18">
        <v>5.9640000000000004</v>
      </c>
      <c r="B18">
        <v>26.150391739426095</v>
      </c>
      <c r="C18">
        <v>0.7002912113005183</v>
      </c>
      <c r="D18">
        <v>0.6191158153937949</v>
      </c>
      <c r="G18" s="10"/>
    </row>
    <row r="19" spans="1:7" x14ac:dyDescent="0.2">
      <c r="A19">
        <v>5.9660000000000002</v>
      </c>
      <c r="B19">
        <v>26.159308639250899</v>
      </c>
      <c r="C19">
        <v>0.72691759905085906</v>
      </c>
      <c r="D19">
        <v>0.63741247463372319</v>
      </c>
      <c r="G19" s="10"/>
    </row>
    <row r="20" spans="1:7" x14ac:dyDescent="0.2">
      <c r="A20">
        <v>5.968</v>
      </c>
      <c r="B20">
        <v>26.168225692176311</v>
      </c>
      <c r="C20">
        <v>0.75519121581758741</v>
      </c>
      <c r="D20">
        <v>0.64876999044764405</v>
      </c>
      <c r="G20" s="10"/>
    </row>
    <row r="21" spans="1:7" x14ac:dyDescent="0.2">
      <c r="A21">
        <v>5.97</v>
      </c>
      <c r="B21">
        <v>26.177142898261923</v>
      </c>
      <c r="C21">
        <v>0.7842686043665007</v>
      </c>
      <c r="D21">
        <v>0.66411271557991469</v>
      </c>
      <c r="G21" s="10"/>
    </row>
    <row r="22" spans="1:7" x14ac:dyDescent="0.2">
      <c r="A22">
        <v>5.9720000000000004</v>
      </c>
      <c r="B22">
        <v>26.186060257567327</v>
      </c>
      <c r="C22">
        <v>0.80323376181828665</v>
      </c>
      <c r="D22">
        <v>0.67855836700658323</v>
      </c>
      <c r="G22" s="10"/>
    </row>
    <row r="23" spans="1:7" x14ac:dyDescent="0.2">
      <c r="A23">
        <v>5.9740000000000002</v>
      </c>
      <c r="B23">
        <v>26.194977770152128</v>
      </c>
      <c r="C23">
        <v>0.79475119793119908</v>
      </c>
      <c r="D23">
        <v>0.6911014141819547</v>
      </c>
      <c r="G23" s="10"/>
    </row>
    <row r="24" spans="1:7" x14ac:dyDescent="0.2">
      <c r="A24">
        <v>5.976</v>
      </c>
      <c r="B24">
        <v>26.203895436075939</v>
      </c>
      <c r="C24">
        <v>0.7649049032790628</v>
      </c>
      <c r="D24">
        <v>0.69938717812567042</v>
      </c>
      <c r="G24" s="10"/>
    </row>
    <row r="25" spans="1:7" x14ac:dyDescent="0.2">
      <c r="A25">
        <v>5.9779999999999998</v>
      </c>
      <c r="B25">
        <v>26.212813255398377</v>
      </c>
      <c r="C25">
        <v>0.73197546186602491</v>
      </c>
      <c r="D25">
        <v>0.7066187829591799</v>
      </c>
      <c r="G25" s="10"/>
    </row>
    <row r="26" spans="1:7" x14ac:dyDescent="0.2">
      <c r="A26">
        <v>5.98</v>
      </c>
      <c r="B26">
        <v>26.221731228179085</v>
      </c>
      <c r="C26">
        <v>0.70276207358360498</v>
      </c>
      <c r="D26">
        <v>0.70251576784307201</v>
      </c>
      <c r="G26" s="10"/>
    </row>
    <row r="27" spans="1:7" x14ac:dyDescent="0.2">
      <c r="A27">
        <v>5.9820000000000002</v>
      </c>
      <c r="B27">
        <v>26.230649354477691</v>
      </c>
      <c r="C27">
        <v>0.68275694758664274</v>
      </c>
      <c r="D27">
        <v>0.69324835823180186</v>
      </c>
      <c r="G27" s="10"/>
    </row>
    <row r="28" spans="1:7" x14ac:dyDescent="0.2">
      <c r="A28">
        <v>5.984</v>
      </c>
      <c r="B28">
        <v>26.239567634353847</v>
      </c>
      <c r="C28">
        <v>0.66773941677793414</v>
      </c>
      <c r="D28">
        <v>0.68165895246655828</v>
      </c>
      <c r="G28" s="10"/>
    </row>
    <row r="29" spans="1:7" x14ac:dyDescent="0.2">
      <c r="A29">
        <v>5.9859999999999998</v>
      </c>
      <c r="B29">
        <v>26.248486067867219</v>
      </c>
      <c r="C29">
        <v>0.65507415004206837</v>
      </c>
      <c r="D29">
        <v>0.66459696608941055</v>
      </c>
      <c r="G29" s="10"/>
    </row>
    <row r="30" spans="1:7" x14ac:dyDescent="0.2">
      <c r="A30">
        <v>5.9880000000000004</v>
      </c>
      <c r="B30">
        <v>26.25740465507748</v>
      </c>
      <c r="C30">
        <v>0.647243764223565</v>
      </c>
      <c r="D30">
        <v>0.64741690066178981</v>
      </c>
      <c r="G30" s="10"/>
    </row>
    <row r="31" spans="1:7" x14ac:dyDescent="0.2">
      <c r="A31">
        <v>5.99</v>
      </c>
      <c r="B31">
        <v>26.266323396044282</v>
      </c>
      <c r="C31">
        <v>0.63928965035739205</v>
      </c>
      <c r="D31">
        <v>0.6327329943657618</v>
      </c>
      <c r="G31" s="10"/>
    </row>
    <row r="32" spans="1:7" x14ac:dyDescent="0.2">
      <c r="A32">
        <v>5.992</v>
      </c>
      <c r="B32">
        <v>26.275242290827336</v>
      </c>
      <c r="C32">
        <v>0.63360553656210228</v>
      </c>
      <c r="D32">
        <v>0.61825550890068459</v>
      </c>
      <c r="G32" s="10"/>
    </row>
    <row r="33" spans="1:7" x14ac:dyDescent="0.2">
      <c r="A33">
        <v>5.9939999999999998</v>
      </c>
      <c r="B33">
        <v>26.284161339486328</v>
      </c>
      <c r="C33">
        <v>0.62967341993124959</v>
      </c>
      <c r="D33">
        <v>0.60897111185512842</v>
      </c>
      <c r="G33" s="10"/>
    </row>
    <row r="34" spans="1:7" x14ac:dyDescent="0.2">
      <c r="A34">
        <v>5.9960000000000004</v>
      </c>
      <c r="B34">
        <v>26.293080542080961</v>
      </c>
      <c r="C34">
        <v>0.62609599465554433</v>
      </c>
      <c r="D34">
        <v>0.59907970595889215</v>
      </c>
      <c r="G34" s="10"/>
    </row>
    <row r="35" spans="1:7" x14ac:dyDescent="0.2">
      <c r="A35">
        <v>5.9980000000000002</v>
      </c>
      <c r="B35">
        <v>26.301999898670946</v>
      </c>
      <c r="C35">
        <v>0.62178609678582664</v>
      </c>
      <c r="D35">
        <v>0.59202756815773638</v>
      </c>
      <c r="G35" s="10"/>
    </row>
    <row r="36" spans="1:7" x14ac:dyDescent="0.2">
      <c r="A36">
        <v>6</v>
      </c>
      <c r="B36">
        <v>26.310919409316014</v>
      </c>
      <c r="C36">
        <v>0.61605984898814958</v>
      </c>
      <c r="D36">
        <v>0.58491171274020137</v>
      </c>
      <c r="G36" s="10"/>
    </row>
    <row r="37" spans="1:7" x14ac:dyDescent="0.2">
      <c r="A37">
        <v>6.0019999999999998</v>
      </c>
      <c r="B37">
        <v>26.31983907407589</v>
      </c>
      <c r="C37">
        <v>0.61668338097311115</v>
      </c>
      <c r="D37">
        <v>0.57767336738943142</v>
      </c>
      <c r="G37" s="10"/>
    </row>
    <row r="38" spans="1:7" x14ac:dyDescent="0.2">
      <c r="A38">
        <v>6.0039999999999996</v>
      </c>
      <c r="B38">
        <v>26.32875889301031</v>
      </c>
      <c r="C38">
        <v>0.61215996479528678</v>
      </c>
      <c r="D38">
        <v>0.57147320200053753</v>
      </c>
      <c r="G38" s="10"/>
    </row>
    <row r="39" spans="1:7" x14ac:dyDescent="0.2">
      <c r="A39">
        <v>6.0060000000000002</v>
      </c>
      <c r="B39">
        <v>26.337678866179036</v>
      </c>
      <c r="C39">
        <v>0.61249589805554816</v>
      </c>
      <c r="D39">
        <v>0.57093850851842654</v>
      </c>
      <c r="G39" s="10"/>
    </row>
    <row r="40" spans="1:7" x14ac:dyDescent="0.2">
      <c r="A40">
        <v>6.008</v>
      </c>
      <c r="B40">
        <v>26.346598993641827</v>
      </c>
      <c r="C40">
        <v>0.60655071130343563</v>
      </c>
      <c r="D40">
        <v>0.56400131697727351</v>
      </c>
      <c r="G40" s="10"/>
    </row>
    <row r="41" spans="1:7" x14ac:dyDescent="0.2">
      <c r="A41">
        <v>6.01</v>
      </c>
      <c r="B41">
        <v>26.35551927545843</v>
      </c>
      <c r="C41">
        <v>0.60820051645081774</v>
      </c>
      <c r="D41">
        <v>0.56106024110269259</v>
      </c>
      <c r="G41" s="10"/>
    </row>
    <row r="42" spans="1:7" x14ac:dyDescent="0.2">
      <c r="A42">
        <v>6.0119999999999996</v>
      </c>
      <c r="B42">
        <v>26.364439711688647</v>
      </c>
      <c r="C42">
        <v>0.6061111371984973</v>
      </c>
      <c r="D42">
        <v>0.5631007361318443</v>
      </c>
      <c r="G42" s="10"/>
    </row>
    <row r="43" spans="1:7" x14ac:dyDescent="0.2">
      <c r="A43">
        <v>6.0140000000000002</v>
      </c>
      <c r="B43">
        <v>26.373360302392257</v>
      </c>
      <c r="C43">
        <v>0.60659883052515506</v>
      </c>
      <c r="D43">
        <v>0.55494717055875087</v>
      </c>
      <c r="G43" s="10"/>
    </row>
    <row r="44" spans="1:7" x14ac:dyDescent="0.2">
      <c r="A44">
        <v>6.016</v>
      </c>
      <c r="B44">
        <v>26.382281047629039</v>
      </c>
      <c r="C44">
        <v>0.60213608503486493</v>
      </c>
      <c r="D44">
        <v>0.55766580763711859</v>
      </c>
      <c r="G44" s="10"/>
    </row>
    <row r="45" spans="1:7" x14ac:dyDescent="0.2">
      <c r="A45">
        <v>6.0179999999999998</v>
      </c>
      <c r="B45">
        <v>26.391201947458818</v>
      </c>
      <c r="C45">
        <v>0.60343687801342716</v>
      </c>
      <c r="D45">
        <v>0.55257169092599445</v>
      </c>
      <c r="G45" s="10"/>
    </row>
    <row r="46" spans="1:7" x14ac:dyDescent="0.2">
      <c r="A46">
        <v>6.02</v>
      </c>
      <c r="B46">
        <v>26.400123001941399</v>
      </c>
      <c r="C46">
        <v>0.60111103722955339</v>
      </c>
      <c r="D46">
        <v>0.55451719375495823</v>
      </c>
      <c r="G46" s="1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1B9FD-8652-4D50-8617-BF9B742F9AC3}">
  <dimension ref="A1:D69"/>
  <sheetViews>
    <sheetView tabSelected="1" workbookViewId="0">
      <selection activeCell="H22" sqref="H22"/>
    </sheetView>
  </sheetViews>
  <sheetFormatPr defaultRowHeight="14.25" x14ac:dyDescent="0.2"/>
  <cols>
    <col min="3" max="3" width="33.25" customWidth="1"/>
    <col min="4" max="4" width="43" customWidth="1"/>
  </cols>
  <sheetData>
    <row r="1" spans="1:4" ht="15" x14ac:dyDescent="0.25">
      <c r="A1" t="s">
        <v>18</v>
      </c>
      <c r="B1" t="s">
        <v>19</v>
      </c>
      <c r="C1" t="s">
        <v>20</v>
      </c>
      <c r="D1" t="s">
        <v>21</v>
      </c>
    </row>
    <row r="2" spans="1:4" x14ac:dyDescent="0.2">
      <c r="A2">
        <v>6.6239999999999997</v>
      </c>
      <c r="B2">
        <v>29.101637931101074</v>
      </c>
      <c r="C2">
        <v>0.5767023867937785</v>
      </c>
      <c r="D2">
        <v>0.52038511425357636</v>
      </c>
    </row>
    <row r="3" spans="1:4" x14ac:dyDescent="0.2">
      <c r="A3">
        <v>6.6260000000000003</v>
      </c>
      <c r="B3">
        <v>29.110608644612014</v>
      </c>
      <c r="C3">
        <v>0.57702875389241493</v>
      </c>
      <c r="D3">
        <v>0.52025666520504232</v>
      </c>
    </row>
    <row r="4" spans="1:4" x14ac:dyDescent="0.2">
      <c r="A4">
        <v>6.6280000000000001</v>
      </c>
      <c r="B4">
        <v>29.119579531404643</v>
      </c>
      <c r="C4">
        <v>0.58106403873952384</v>
      </c>
      <c r="D4">
        <v>0.52123655661475965</v>
      </c>
    </row>
    <row r="5" spans="1:4" x14ac:dyDescent="0.2">
      <c r="A5">
        <v>6.63</v>
      </c>
      <c r="B5">
        <v>29.128550591541785</v>
      </c>
      <c r="C5">
        <v>0.58319802923995989</v>
      </c>
      <c r="D5">
        <v>0.52306891804787359</v>
      </c>
    </row>
    <row r="6" spans="1:4" x14ac:dyDescent="0.2">
      <c r="A6">
        <v>6.6319999999999997</v>
      </c>
      <c r="B6">
        <v>29.137521825086264</v>
      </c>
      <c r="C6">
        <v>0.59383186276604771</v>
      </c>
      <c r="D6">
        <v>0.52305875703047156</v>
      </c>
    </row>
    <row r="7" spans="1:4" x14ac:dyDescent="0.2">
      <c r="A7">
        <v>6.6340000000000003</v>
      </c>
      <c r="B7">
        <v>29.146493232100926</v>
      </c>
      <c r="C7">
        <v>0.60216929287838483</v>
      </c>
      <c r="D7">
        <v>0.52513938669569538</v>
      </c>
    </row>
    <row r="8" spans="1:4" x14ac:dyDescent="0.2">
      <c r="A8">
        <v>6.6360000000000001</v>
      </c>
      <c r="B8">
        <v>29.155464812648624</v>
      </c>
      <c r="C8">
        <v>0.61253913838134588</v>
      </c>
      <c r="D8">
        <v>0.52531177301373821</v>
      </c>
    </row>
    <row r="9" spans="1:4" x14ac:dyDescent="0.2">
      <c r="A9">
        <v>6.6379999999999999</v>
      </c>
      <c r="B9">
        <v>29.164436566792212</v>
      </c>
      <c r="C9">
        <v>0.61370186693438489</v>
      </c>
      <c r="D9">
        <v>0.52734535981746955</v>
      </c>
    </row>
    <row r="10" spans="1:4" x14ac:dyDescent="0.2">
      <c r="A10">
        <v>6.64</v>
      </c>
      <c r="B10">
        <v>29.173408494594547</v>
      </c>
      <c r="C10">
        <v>0.6079813113930187</v>
      </c>
      <c r="D10">
        <v>0.52485574223905052</v>
      </c>
    </row>
    <row r="11" spans="1:4" x14ac:dyDescent="0.2">
      <c r="A11">
        <v>6.6420000000000003</v>
      </c>
      <c r="B11">
        <v>29.182380596118534</v>
      </c>
      <c r="C11">
        <v>0.59693117931596373</v>
      </c>
      <c r="D11">
        <v>0.52486079624465654</v>
      </c>
    </row>
    <row r="12" spans="1:4" x14ac:dyDescent="0.2">
      <c r="A12">
        <v>6.6440000000000001</v>
      </c>
      <c r="B12">
        <v>29.191352871427043</v>
      </c>
      <c r="C12">
        <v>0.5864107513090896</v>
      </c>
      <c r="D12">
        <v>0.52694514415062654</v>
      </c>
    </row>
    <row r="13" spans="1:4" x14ac:dyDescent="0.2">
      <c r="A13">
        <v>6.6459999999999999</v>
      </c>
      <c r="B13">
        <v>29.200325320582994</v>
      </c>
      <c r="C13">
        <v>0.58036082412879908</v>
      </c>
      <c r="D13">
        <v>0.52910323592185038</v>
      </c>
    </row>
    <row r="14" spans="1:4" x14ac:dyDescent="0.2">
      <c r="A14">
        <v>6.6479999999999997</v>
      </c>
      <c r="B14">
        <v>29.209297943649272</v>
      </c>
      <c r="C14">
        <v>0.57796759747052096</v>
      </c>
      <c r="D14">
        <v>0.53079508752142213</v>
      </c>
    </row>
    <row r="15" spans="1:4" x14ac:dyDescent="0.2">
      <c r="A15">
        <v>6.65</v>
      </c>
      <c r="B15">
        <v>29.21827074068884</v>
      </c>
      <c r="C15">
        <v>0.57569168278928684</v>
      </c>
      <c r="D15">
        <v>0.53187897736976253</v>
      </c>
    </row>
    <row r="16" spans="1:4" x14ac:dyDescent="0.2">
      <c r="A16">
        <v>6.6520000000000001</v>
      </c>
      <c r="B16">
        <v>29.227243711764597</v>
      </c>
      <c r="C16">
        <v>0.57225917450940911</v>
      </c>
      <c r="D16">
        <v>0.53359551465548516</v>
      </c>
    </row>
    <row r="17" spans="1:4" x14ac:dyDescent="0.2">
      <c r="A17">
        <v>6.6539999999999999</v>
      </c>
      <c r="B17">
        <v>29.236216856939514</v>
      </c>
      <c r="C17">
        <v>0.56848807371788224</v>
      </c>
      <c r="D17">
        <v>0.53673439676751133</v>
      </c>
    </row>
    <row r="18" spans="1:4" x14ac:dyDescent="0.2">
      <c r="A18">
        <v>6.6559999999999997</v>
      </c>
      <c r="B18">
        <v>29.245190176276513</v>
      </c>
      <c r="C18">
        <v>0.57379421165855804</v>
      </c>
      <c r="D18">
        <v>0.54182803686631087</v>
      </c>
    </row>
    <row r="19" spans="1:4" x14ac:dyDescent="0.2">
      <c r="A19">
        <v>6.6580000000000004</v>
      </c>
      <c r="B19">
        <v>29.254163669838604</v>
      </c>
      <c r="C19">
        <v>0.56997289079063518</v>
      </c>
      <c r="D19">
        <v>0.54518874113288085</v>
      </c>
    </row>
    <row r="20" spans="1:4" x14ac:dyDescent="0.2">
      <c r="A20">
        <v>6.66</v>
      </c>
      <c r="B20">
        <v>29.263137337688718</v>
      </c>
      <c r="C20">
        <v>0.57000037065366804</v>
      </c>
      <c r="D20">
        <v>0.5510315045870896</v>
      </c>
    </row>
    <row r="21" spans="1:4" x14ac:dyDescent="0.2">
      <c r="A21">
        <v>6.6619999999999999</v>
      </c>
      <c r="B21">
        <v>29.272111179889869</v>
      </c>
      <c r="C21">
        <v>0.56785411489566406</v>
      </c>
      <c r="D21">
        <v>0.55816037174530664</v>
      </c>
    </row>
    <row r="22" spans="1:4" x14ac:dyDescent="0.2">
      <c r="A22">
        <v>6.6639999999999997</v>
      </c>
      <c r="B22">
        <v>29.28108519650505</v>
      </c>
      <c r="C22">
        <v>0.56838384723950863</v>
      </c>
      <c r="D22">
        <v>0.56767624736186173</v>
      </c>
    </row>
    <row r="23" spans="1:4" x14ac:dyDescent="0.2">
      <c r="A23">
        <v>6.6660000000000004</v>
      </c>
      <c r="B23">
        <v>29.290059387597267</v>
      </c>
      <c r="C23">
        <v>0.56668567608094145</v>
      </c>
      <c r="D23">
        <v>0.58057474369740791</v>
      </c>
    </row>
    <row r="24" spans="1:4" x14ac:dyDescent="0.2">
      <c r="A24">
        <v>6.6680000000000001</v>
      </c>
      <c r="B24">
        <v>29.299033753229541</v>
      </c>
      <c r="C24">
        <v>0.56817513306626521</v>
      </c>
      <c r="D24">
        <v>0.58902117863727155</v>
      </c>
    </row>
    <row r="25" spans="1:4" x14ac:dyDescent="0.2">
      <c r="A25">
        <v>6.67</v>
      </c>
      <c r="B25">
        <v>29.308008293464891</v>
      </c>
      <c r="C25">
        <v>0.56615310145165787</v>
      </c>
      <c r="D25">
        <v>0.60185953464523212</v>
      </c>
    </row>
    <row r="26" spans="1:4" x14ac:dyDescent="0.2">
      <c r="A26">
        <v>6.6719999999999997</v>
      </c>
      <c r="B26">
        <v>29.316983008366371</v>
      </c>
      <c r="C26">
        <v>0.5675253808277102</v>
      </c>
      <c r="D26">
        <v>0.6212188383777224</v>
      </c>
    </row>
    <row r="27" spans="1:4" x14ac:dyDescent="0.2">
      <c r="A27">
        <v>6.6740000000000004</v>
      </c>
      <c r="B27">
        <v>29.325957897997032</v>
      </c>
      <c r="C27">
        <v>0.56855067170254114</v>
      </c>
      <c r="D27">
        <v>0.63375601733088582</v>
      </c>
    </row>
    <row r="28" spans="1:4" x14ac:dyDescent="0.2">
      <c r="A28">
        <v>6.6760000000000002</v>
      </c>
      <c r="B28">
        <v>29.334932962419938</v>
      </c>
      <c r="C28">
        <v>0.56662590239953459</v>
      </c>
      <c r="D28">
        <v>0.65176566815539994</v>
      </c>
    </row>
    <row r="29" spans="1:4" x14ac:dyDescent="0.2">
      <c r="A29">
        <v>6.6779999999999999</v>
      </c>
      <c r="B29">
        <v>29.343908201698127</v>
      </c>
      <c r="C29">
        <v>0.56574218883158522</v>
      </c>
      <c r="D29">
        <v>0.66660373664517625</v>
      </c>
    </row>
    <row r="30" spans="1:4" x14ac:dyDescent="0.2">
      <c r="A30">
        <v>6.68</v>
      </c>
      <c r="B30">
        <v>29.352883615894726</v>
      </c>
      <c r="C30">
        <v>0.56661262181574035</v>
      </c>
      <c r="D30">
        <v>0.68246123026560956</v>
      </c>
    </row>
    <row r="31" spans="1:4" x14ac:dyDescent="0.2">
      <c r="A31">
        <v>6.6820000000000004</v>
      </c>
      <c r="B31">
        <v>29.361859205072811</v>
      </c>
      <c r="C31">
        <v>0.56960896989352783</v>
      </c>
      <c r="D31">
        <v>0.69445800539438873</v>
      </c>
    </row>
    <row r="32" spans="1:4" x14ac:dyDescent="0.2">
      <c r="A32">
        <v>6.6840000000000002</v>
      </c>
      <c r="B32">
        <v>29.37083496929549</v>
      </c>
      <c r="C32">
        <v>0.566991428297278</v>
      </c>
      <c r="D32">
        <v>0.70454770462321503</v>
      </c>
    </row>
    <row r="33" spans="1:4" x14ac:dyDescent="0.2">
      <c r="A33">
        <v>6.6859999999999999</v>
      </c>
      <c r="B33">
        <v>29.379810908625871</v>
      </c>
      <c r="C33">
        <v>0.56536598753715461</v>
      </c>
      <c r="D33">
        <v>0.71297543275627628</v>
      </c>
    </row>
    <row r="34" spans="1:4" x14ac:dyDescent="0.2">
      <c r="A34">
        <v>6.6879999999999997</v>
      </c>
      <c r="B34">
        <v>29.388787023127083</v>
      </c>
      <c r="C34">
        <v>0.56783951062378268</v>
      </c>
      <c r="D34">
        <v>0.71426307241659559</v>
      </c>
    </row>
    <row r="35" spans="1:4" x14ac:dyDescent="0.2">
      <c r="A35">
        <v>6.69</v>
      </c>
      <c r="B35">
        <v>29.397763312862271</v>
      </c>
      <c r="C35">
        <v>0.56661184367609652</v>
      </c>
      <c r="D35">
        <v>0.71094556156953403</v>
      </c>
    </row>
    <row r="36" spans="1:4" x14ac:dyDescent="0.2">
      <c r="A36">
        <v>6.6920000000000002</v>
      </c>
      <c r="B36">
        <v>29.406739777894558</v>
      </c>
      <c r="C36">
        <v>0.56897652401506849</v>
      </c>
      <c r="D36">
        <v>0.70407310400809764</v>
      </c>
    </row>
    <row r="37" spans="1:4" x14ac:dyDescent="0.2">
      <c r="A37">
        <v>6.694</v>
      </c>
      <c r="B37">
        <v>29.415716418287133</v>
      </c>
      <c r="C37">
        <v>0.56688309351411936</v>
      </c>
      <c r="D37">
        <v>0.6937932765513608</v>
      </c>
    </row>
    <row r="38" spans="1:4" x14ac:dyDescent="0.2">
      <c r="A38">
        <v>6.6959999999999997</v>
      </c>
      <c r="B38">
        <v>29.424693234103152</v>
      </c>
      <c r="C38">
        <v>0.56802194103330461</v>
      </c>
      <c r="D38">
        <v>0.67929833897664849</v>
      </c>
    </row>
    <row r="39" spans="1:4" x14ac:dyDescent="0.2">
      <c r="A39">
        <v>6.6980000000000004</v>
      </c>
      <c r="B39">
        <v>29.433670225405788</v>
      </c>
      <c r="C39">
        <v>0.56599893271875956</v>
      </c>
      <c r="D39">
        <v>0.66357095752735396</v>
      </c>
    </row>
    <row r="40" spans="1:4" x14ac:dyDescent="0.2">
      <c r="A40">
        <v>6.7</v>
      </c>
      <c r="B40">
        <v>29.44264739225823</v>
      </c>
      <c r="C40">
        <v>0.565490508092236</v>
      </c>
      <c r="D40">
        <v>0.64851524196268151</v>
      </c>
    </row>
    <row r="41" spans="1:4" x14ac:dyDescent="0.2">
      <c r="A41">
        <v>6.702</v>
      </c>
      <c r="B41">
        <v>29.451624734723705</v>
      </c>
      <c r="C41">
        <v>0.56584936680179665</v>
      </c>
      <c r="D41">
        <v>0.63594423392129495</v>
      </c>
    </row>
    <row r="42" spans="1:4" x14ac:dyDescent="0.2">
      <c r="A42">
        <v>6.7039999999999997</v>
      </c>
      <c r="B42">
        <v>29.460602252865375</v>
      </c>
      <c r="C42">
        <v>0.5661654204359069</v>
      </c>
      <c r="D42">
        <v>0.61969807992904502</v>
      </c>
    </row>
    <row r="43" spans="1:4" x14ac:dyDescent="0.2">
      <c r="A43">
        <v>6.7060000000000004</v>
      </c>
      <c r="B43">
        <v>29.469579946746514</v>
      </c>
      <c r="C43">
        <v>0.56580095666464514</v>
      </c>
      <c r="D43">
        <v>0.60956602591462983</v>
      </c>
    </row>
    <row r="44" spans="1:4" x14ac:dyDescent="0.2">
      <c r="A44">
        <v>6.7080000000000002</v>
      </c>
      <c r="B44">
        <v>29.478557816430325</v>
      </c>
      <c r="C44">
        <v>0.56708466197412011</v>
      </c>
      <c r="D44">
        <v>0.59701024924381718</v>
      </c>
    </row>
    <row r="45" spans="1:4" x14ac:dyDescent="0.2">
      <c r="A45">
        <v>6.71</v>
      </c>
      <c r="B45">
        <v>29.487535861980064</v>
      </c>
      <c r="C45">
        <v>0.56665699168810746</v>
      </c>
      <c r="D45">
        <v>0.58489308933003381</v>
      </c>
    </row>
    <row r="46" spans="1:4" x14ac:dyDescent="0.2">
      <c r="A46">
        <v>6.7119999999999997</v>
      </c>
      <c r="B46">
        <v>29.496514083458973</v>
      </c>
      <c r="C46">
        <v>0.56839583729307674</v>
      </c>
      <c r="D46">
        <v>0.57627199091248982</v>
      </c>
    </row>
    <row r="47" spans="1:4" x14ac:dyDescent="0.2">
      <c r="A47">
        <v>6.7140000000000004</v>
      </c>
      <c r="B47">
        <v>29.505492480930339</v>
      </c>
      <c r="C47">
        <v>0.56539858681093524</v>
      </c>
      <c r="D47">
        <v>0.56628500575148766</v>
      </c>
    </row>
    <row r="48" spans="1:4" x14ac:dyDescent="0.2">
      <c r="A48">
        <v>6.7160000000000002</v>
      </c>
      <c r="B48">
        <v>29.514471054457417</v>
      </c>
      <c r="C48">
        <v>0.56211962945025717</v>
      </c>
      <c r="D48">
        <v>0.55965259478704155</v>
      </c>
    </row>
    <row r="49" spans="1:4" x14ac:dyDescent="0.2">
      <c r="A49">
        <v>6.718</v>
      </c>
      <c r="B49">
        <v>29.52344980410351</v>
      </c>
      <c r="C49">
        <v>0.56457404123886168</v>
      </c>
      <c r="D49">
        <v>0.55015726121374697</v>
      </c>
    </row>
    <row r="50" spans="1:4" x14ac:dyDescent="0.2">
      <c r="A50">
        <v>6.72</v>
      </c>
      <c r="B50">
        <v>29.532428729931901</v>
      </c>
      <c r="C50">
        <v>0.56279399938155483</v>
      </c>
      <c r="D50">
        <v>0.54545864922006604</v>
      </c>
    </row>
    <row r="51" spans="1:4" x14ac:dyDescent="0.2">
      <c r="A51">
        <v>6.7220000000000004</v>
      </c>
      <c r="B51">
        <v>29.541407832005909</v>
      </c>
      <c r="C51">
        <v>0.56550520713311503</v>
      </c>
      <c r="D51">
        <v>0.54595126813409334</v>
      </c>
    </row>
    <row r="52" spans="1:4" x14ac:dyDescent="0.2">
      <c r="A52">
        <v>6.7240000000000002</v>
      </c>
      <c r="B52">
        <v>29.550387110388865</v>
      </c>
      <c r="C52">
        <v>0.56441825122549616</v>
      </c>
      <c r="D52">
        <v>0.53875744183908236</v>
      </c>
    </row>
    <row r="53" spans="1:4" x14ac:dyDescent="0.2">
      <c r="A53">
        <v>6.726</v>
      </c>
      <c r="B53">
        <v>29.559366565144057</v>
      </c>
      <c r="C53">
        <v>0.56504315016322604</v>
      </c>
      <c r="D53">
        <v>0.53282852773915079</v>
      </c>
    </row>
    <row r="54" spans="1:4" x14ac:dyDescent="0.2">
      <c r="A54">
        <v>6.7279999999999998</v>
      </c>
      <c r="B54">
        <v>29.568346196334868</v>
      </c>
      <c r="C54">
        <v>0.56494441598697043</v>
      </c>
      <c r="D54">
        <v>0.53171696821362568</v>
      </c>
    </row>
    <row r="55" spans="1:4" x14ac:dyDescent="0.2">
      <c r="A55">
        <v>6.73</v>
      </c>
      <c r="B55">
        <v>29.577326004024645</v>
      </c>
      <c r="C55">
        <v>0.56567582269095051</v>
      </c>
      <c r="D55">
        <v>0.53185811598639632</v>
      </c>
    </row>
    <row r="56" spans="1:4" x14ac:dyDescent="0.2">
      <c r="A56">
        <v>6.7320000000000002</v>
      </c>
      <c r="B56">
        <v>29.586305988276735</v>
      </c>
      <c r="C56">
        <v>0.56262284131825935</v>
      </c>
      <c r="D56">
        <v>0.53229813235021006</v>
      </c>
    </row>
    <row r="57" spans="1:4" x14ac:dyDescent="0.2">
      <c r="A57">
        <v>6.734</v>
      </c>
      <c r="B57">
        <v>29.595286149154518</v>
      </c>
      <c r="C57">
        <v>0.56663559286792842</v>
      </c>
      <c r="D57">
        <v>0.53034273383071018</v>
      </c>
    </row>
    <row r="58" spans="1:4" x14ac:dyDescent="0.2">
      <c r="A58">
        <v>6.7359999999999998</v>
      </c>
      <c r="B58">
        <v>29.604266486721372</v>
      </c>
      <c r="C58">
        <v>0.56696771391590017</v>
      </c>
      <c r="D58">
        <v>0.52963786084380737</v>
      </c>
    </row>
    <row r="59" spans="1:4" x14ac:dyDescent="0.2">
      <c r="A59">
        <v>6.7380000000000004</v>
      </c>
      <c r="B59">
        <v>29.613247001040708</v>
      </c>
      <c r="C59">
        <v>0.56862736493150245</v>
      </c>
      <c r="D59">
        <v>0.52520715116455452</v>
      </c>
    </row>
    <row r="60" spans="1:4" x14ac:dyDescent="0.2">
      <c r="A60">
        <v>6.74</v>
      </c>
      <c r="B60">
        <v>29.622227692175926</v>
      </c>
      <c r="C60">
        <v>0.56564863054067449</v>
      </c>
      <c r="D60">
        <v>0.52718058969815795</v>
      </c>
    </row>
    <row r="61" spans="1:4" x14ac:dyDescent="0.2">
      <c r="A61">
        <v>6.742</v>
      </c>
      <c r="B61">
        <v>29.631208560190437</v>
      </c>
      <c r="C61">
        <v>0.56312242651741162</v>
      </c>
      <c r="D61">
        <v>0.52753403189010528</v>
      </c>
    </row>
    <row r="62" spans="1:4" x14ac:dyDescent="0.2">
      <c r="A62">
        <v>6.7439999999999998</v>
      </c>
      <c r="B62">
        <v>29.640189605147668</v>
      </c>
      <c r="C62">
        <v>0.56638256549554788</v>
      </c>
      <c r="D62">
        <v>0.51905636745300843</v>
      </c>
    </row>
    <row r="63" spans="1:4" x14ac:dyDescent="0.2">
      <c r="A63">
        <v>6.7460000000000004</v>
      </c>
      <c r="B63">
        <v>29.649170827111064</v>
      </c>
      <c r="C63">
        <v>0.56699537827087509</v>
      </c>
      <c r="D63">
        <v>0.528010740833459</v>
      </c>
    </row>
    <row r="64" spans="1:4" x14ac:dyDescent="0.2">
      <c r="A64">
        <v>6.7480000000000002</v>
      </c>
      <c r="B64">
        <v>29.658152226144068</v>
      </c>
      <c r="C64">
        <v>0.5644399627094383</v>
      </c>
      <c r="D64">
        <v>0.52447571733377973</v>
      </c>
    </row>
    <row r="65" spans="1:4" x14ac:dyDescent="0.2">
      <c r="A65">
        <v>6.75</v>
      </c>
      <c r="B65">
        <v>29.667133802310147</v>
      </c>
      <c r="C65">
        <v>0.56433944584492124</v>
      </c>
      <c r="D65">
        <v>0.51922600411312547</v>
      </c>
    </row>
    <row r="66" spans="1:4" x14ac:dyDescent="0.2">
      <c r="A66">
        <v>6.7519999999999998</v>
      </c>
      <c r="B66">
        <v>29.676115555672762</v>
      </c>
      <c r="C66">
        <v>0.56384753192294279</v>
      </c>
      <c r="D66">
        <v>0.52179915816010769</v>
      </c>
    </row>
    <row r="67" spans="1:4" x14ac:dyDescent="0.2">
      <c r="A67">
        <v>6.7539999999999996</v>
      </c>
      <c r="B67">
        <v>29.685097486295419</v>
      </c>
      <c r="C67">
        <v>0.56645765790915792</v>
      </c>
      <c r="D67">
        <v>0.52294081036880569</v>
      </c>
    </row>
    <row r="68" spans="1:4" x14ac:dyDescent="0.2">
      <c r="A68">
        <v>6.7560000000000002</v>
      </c>
      <c r="B68">
        <v>29.694079594241586</v>
      </c>
      <c r="C68">
        <v>0.56603428606698158</v>
      </c>
      <c r="D68">
        <v>0.52689312690998369</v>
      </c>
    </row>
    <row r="69" spans="1:4" x14ac:dyDescent="0.2">
      <c r="A69">
        <v>6.758</v>
      </c>
      <c r="B69">
        <v>29.703061879574772</v>
      </c>
      <c r="C69">
        <v>0.56651932982001274</v>
      </c>
      <c r="D69">
        <v>0.52236814020925559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7A813-2A53-462E-9DC4-F731735E742B}">
  <dimension ref="A1:D46"/>
  <sheetViews>
    <sheetView workbookViewId="0">
      <selection activeCell="C46" sqref="C46"/>
    </sheetView>
  </sheetViews>
  <sheetFormatPr defaultRowHeight="14.25" x14ac:dyDescent="0.2"/>
  <cols>
    <col min="1" max="1" width="15.375" customWidth="1"/>
    <col min="3" max="3" width="30.75" customWidth="1"/>
    <col min="4" max="4" width="28.875" customWidth="1"/>
  </cols>
  <sheetData>
    <row r="1" spans="1:4" ht="15" x14ac:dyDescent="0.25">
      <c r="A1" t="s">
        <v>18</v>
      </c>
      <c r="B1" t="s">
        <v>19</v>
      </c>
      <c r="C1" t="s">
        <v>22</v>
      </c>
      <c r="D1" t="s">
        <v>23</v>
      </c>
    </row>
    <row r="2" spans="1:4" x14ac:dyDescent="0.2">
      <c r="A2">
        <v>5.9320000000000004</v>
      </c>
      <c r="B2">
        <f t="shared" ref="B2:B46" si="0">IF(A2&gt;=26.59, "", 2*DEGREES((ASIN((1.5406/0.35426587)*SIN(RADIANS(A2/2))))))</f>
        <v>26.007742115324742</v>
      </c>
      <c r="C2">
        <v>0.67011140388666846</v>
      </c>
      <c r="D2">
        <v>0.69658452677231231</v>
      </c>
    </row>
    <row r="3" spans="1:4" x14ac:dyDescent="0.2">
      <c r="A3">
        <v>5.9340000000000002</v>
      </c>
      <c r="B3">
        <f t="shared" si="0"/>
        <v>26.016656573636155</v>
      </c>
      <c r="C3">
        <v>0.67691301793134029</v>
      </c>
      <c r="D3">
        <v>0.69445366667655728</v>
      </c>
    </row>
    <row r="4" spans="1:4" x14ac:dyDescent="0.2">
      <c r="A4">
        <v>5.9359999999999999</v>
      </c>
      <c r="B4">
        <f t="shared" si="0"/>
        <v>26.025571184096034</v>
      </c>
      <c r="C4">
        <v>0.6763837881670739</v>
      </c>
      <c r="D4">
        <v>0.70032541000873738</v>
      </c>
    </row>
    <row r="5" spans="1:4" x14ac:dyDescent="0.2">
      <c r="A5">
        <v>5.9379999999999997</v>
      </c>
      <c r="B5">
        <f t="shared" si="0"/>
        <v>26.034485946763805</v>
      </c>
      <c r="C5">
        <v>0.67958868379207882</v>
      </c>
      <c r="D5">
        <v>0.70228519679435553</v>
      </c>
    </row>
    <row r="6" spans="1:4" x14ac:dyDescent="0.2">
      <c r="A6">
        <v>5.94</v>
      </c>
      <c r="B6">
        <f t="shared" si="0"/>
        <v>26.043400861698924</v>
      </c>
      <c r="C6">
        <v>0.68665829538586187</v>
      </c>
      <c r="D6">
        <v>0.70767988978726715</v>
      </c>
    </row>
    <row r="7" spans="1:4" x14ac:dyDescent="0.2">
      <c r="A7">
        <v>5.9420000000000002</v>
      </c>
      <c r="B7">
        <f t="shared" si="0"/>
        <v>26.052315928960855</v>
      </c>
      <c r="C7">
        <v>0.68403363142959728</v>
      </c>
      <c r="D7">
        <v>0.71219301180166905</v>
      </c>
    </row>
    <row r="8" spans="1:4" x14ac:dyDescent="0.2">
      <c r="A8">
        <v>5.944</v>
      </c>
      <c r="B8">
        <f t="shared" si="0"/>
        <v>26.061231148609057</v>
      </c>
      <c r="C8">
        <v>0.68766264511040975</v>
      </c>
      <c r="D8">
        <v>0.71718340420251336</v>
      </c>
    </row>
    <row r="9" spans="1:4" x14ac:dyDescent="0.2">
      <c r="A9">
        <v>5.9459999999999997</v>
      </c>
      <c r="B9">
        <f t="shared" si="0"/>
        <v>26.070146520703016</v>
      </c>
      <c r="C9">
        <v>0.69813924298518781</v>
      </c>
      <c r="D9">
        <v>0.72033138796068164</v>
      </c>
    </row>
    <row r="10" spans="1:4" x14ac:dyDescent="0.2">
      <c r="A10">
        <v>5.9480000000000004</v>
      </c>
      <c r="B10">
        <f t="shared" si="0"/>
        <v>26.079062045302233</v>
      </c>
      <c r="C10">
        <v>0.70314644127396431</v>
      </c>
      <c r="D10">
        <v>0.7277803689497504</v>
      </c>
    </row>
    <row r="11" spans="1:4" x14ac:dyDescent="0.2">
      <c r="A11">
        <v>5.95</v>
      </c>
      <c r="B11">
        <f t="shared" si="0"/>
        <v>26.087977722466178</v>
      </c>
      <c r="C11">
        <v>0.71278045223205411</v>
      </c>
      <c r="D11">
        <v>0.73774042698126607</v>
      </c>
    </row>
    <row r="12" spans="1:4" x14ac:dyDescent="0.2">
      <c r="A12">
        <v>5.952</v>
      </c>
      <c r="B12">
        <f t="shared" si="0"/>
        <v>26.096893552254372</v>
      </c>
      <c r="C12">
        <v>0.71884297257425567</v>
      </c>
      <c r="D12">
        <v>0.74783842021545976</v>
      </c>
    </row>
    <row r="13" spans="1:4" x14ac:dyDescent="0.2">
      <c r="A13">
        <v>5.9539999999999997</v>
      </c>
      <c r="B13">
        <f t="shared" si="0"/>
        <v>26.105809534726319</v>
      </c>
      <c r="C13">
        <v>0.73029209711456033</v>
      </c>
      <c r="D13">
        <v>0.75765307340687782</v>
      </c>
    </row>
    <row r="14" spans="1:4" x14ac:dyDescent="0.2">
      <c r="A14">
        <v>5.9560000000000004</v>
      </c>
      <c r="B14">
        <f t="shared" si="0"/>
        <v>26.114725669941564</v>
      </c>
      <c r="C14">
        <v>0.74503286214453379</v>
      </c>
      <c r="D14">
        <v>0.76605228244691714</v>
      </c>
    </row>
    <row r="15" spans="1:4" x14ac:dyDescent="0.2">
      <c r="A15">
        <v>5.9580000000000002</v>
      </c>
      <c r="B15">
        <f t="shared" si="0"/>
        <v>26.123641957959606</v>
      </c>
      <c r="C15">
        <v>0.75530831097417561</v>
      </c>
      <c r="D15">
        <v>0.77208632729155169</v>
      </c>
    </row>
    <row r="16" spans="1:4" x14ac:dyDescent="0.2">
      <c r="A16">
        <v>5.96</v>
      </c>
      <c r="B16">
        <f t="shared" si="0"/>
        <v>26.132558398840004</v>
      </c>
      <c r="C16">
        <v>0.77763986551232411</v>
      </c>
      <c r="D16">
        <v>0.79165834000696733</v>
      </c>
    </row>
    <row r="17" spans="1:4" x14ac:dyDescent="0.2">
      <c r="A17">
        <v>5.9619999999999997</v>
      </c>
      <c r="B17">
        <f t="shared" si="0"/>
        <v>26.141474992642319</v>
      </c>
      <c r="C17">
        <v>0.80250320657347196</v>
      </c>
      <c r="D17">
        <v>0.80444267723795171</v>
      </c>
    </row>
    <row r="18" spans="1:4" x14ac:dyDescent="0.2">
      <c r="A18">
        <v>5.9640000000000004</v>
      </c>
      <c r="B18">
        <f t="shared" si="0"/>
        <v>26.150391739426095</v>
      </c>
      <c r="C18">
        <v>0.83200595202557626</v>
      </c>
      <c r="D18">
        <v>0.81853810663840654</v>
      </c>
    </row>
    <row r="19" spans="1:4" x14ac:dyDescent="0.2">
      <c r="A19">
        <v>5.9660000000000002</v>
      </c>
      <c r="B19">
        <f t="shared" si="0"/>
        <v>26.159308639250899</v>
      </c>
      <c r="C19">
        <v>0.86636731421701396</v>
      </c>
      <c r="D19">
        <v>0.83601060926008142</v>
      </c>
    </row>
    <row r="20" spans="1:4" x14ac:dyDescent="0.2">
      <c r="A20">
        <v>5.968</v>
      </c>
      <c r="B20">
        <f t="shared" si="0"/>
        <v>26.168225692176311</v>
      </c>
      <c r="C20">
        <v>0.9169363195175525</v>
      </c>
      <c r="D20">
        <v>0.8562515666658308</v>
      </c>
    </row>
    <row r="21" spans="1:4" x14ac:dyDescent="0.2">
      <c r="A21">
        <v>5.97</v>
      </c>
      <c r="B21">
        <f t="shared" si="0"/>
        <v>26.177142898261923</v>
      </c>
      <c r="C21">
        <v>0.97024465309520569</v>
      </c>
      <c r="D21">
        <v>0.87633489825251398</v>
      </c>
    </row>
    <row r="22" spans="1:4" x14ac:dyDescent="0.2">
      <c r="A22">
        <v>5.9720000000000004</v>
      </c>
      <c r="B22">
        <f t="shared" si="0"/>
        <v>26.186060257567327</v>
      </c>
      <c r="C22">
        <v>1</v>
      </c>
      <c r="D22">
        <v>0.89883064747791774</v>
      </c>
    </row>
    <row r="23" spans="1:4" x14ac:dyDescent="0.2">
      <c r="A23">
        <v>5.9740000000000002</v>
      </c>
      <c r="B23">
        <f t="shared" si="0"/>
        <v>26.194977770152128</v>
      </c>
      <c r="C23">
        <v>0.99240275687976665</v>
      </c>
      <c r="D23">
        <v>0.91999605402184004</v>
      </c>
    </row>
    <row r="24" spans="1:4" x14ac:dyDescent="0.2">
      <c r="A24">
        <v>5.976</v>
      </c>
      <c r="B24">
        <f t="shared" si="0"/>
        <v>26.203895436075939</v>
      </c>
      <c r="C24">
        <v>0.94098553647479422</v>
      </c>
      <c r="D24">
        <v>0.93442814948874819</v>
      </c>
    </row>
    <row r="25" spans="1:4" x14ac:dyDescent="0.2">
      <c r="A25">
        <v>5.9779999999999998</v>
      </c>
      <c r="B25">
        <f t="shared" si="0"/>
        <v>26.212813255398377</v>
      </c>
      <c r="C25">
        <v>0.88370933319349276</v>
      </c>
      <c r="D25">
        <v>0.94102753908056491</v>
      </c>
    </row>
    <row r="26" spans="1:4" x14ac:dyDescent="0.2">
      <c r="A26">
        <v>5.98</v>
      </c>
      <c r="B26">
        <f t="shared" si="0"/>
        <v>26.221731228179085</v>
      </c>
      <c r="C26">
        <v>0.83978859720954591</v>
      </c>
      <c r="D26">
        <v>0.93554393020122817</v>
      </c>
    </row>
    <row r="27" spans="1:4" x14ac:dyDescent="0.2">
      <c r="A27">
        <v>5.9820000000000002</v>
      </c>
      <c r="B27">
        <f t="shared" si="0"/>
        <v>26.230649354477691</v>
      </c>
      <c r="C27">
        <v>0.80679432887840097</v>
      </c>
      <c r="D27">
        <v>0.91572190793220698</v>
      </c>
    </row>
    <row r="28" spans="1:4" x14ac:dyDescent="0.2">
      <c r="A28">
        <v>5.984</v>
      </c>
      <c r="B28">
        <f t="shared" si="0"/>
        <v>26.239567634353847</v>
      </c>
      <c r="C28">
        <v>0.7772950936445453</v>
      </c>
      <c r="D28">
        <v>0.89647747165871727</v>
      </c>
    </row>
    <row r="29" spans="1:4" x14ac:dyDescent="0.2">
      <c r="A29">
        <v>5.9859999999999998</v>
      </c>
      <c r="B29">
        <f t="shared" si="0"/>
        <v>26.248486067867219</v>
      </c>
      <c r="C29">
        <v>0.7598877577804205</v>
      </c>
      <c r="D29">
        <v>0.86892084397375746</v>
      </c>
    </row>
    <row r="30" spans="1:4" x14ac:dyDescent="0.2">
      <c r="A30">
        <v>5.9880000000000004</v>
      </c>
      <c r="B30">
        <f t="shared" si="0"/>
        <v>26.25740465507748</v>
      </c>
      <c r="C30">
        <v>0.74586277334569329</v>
      </c>
      <c r="D30">
        <v>0.85017180961111094</v>
      </c>
    </row>
    <row r="31" spans="1:4" x14ac:dyDescent="0.2">
      <c r="A31">
        <v>5.99</v>
      </c>
      <c r="B31">
        <f t="shared" si="0"/>
        <v>26.266323396044282</v>
      </c>
      <c r="C31">
        <v>0.73568251267302442</v>
      </c>
      <c r="D31">
        <v>0.82616985328008541</v>
      </c>
    </row>
    <row r="32" spans="1:4" x14ac:dyDescent="0.2">
      <c r="A32">
        <v>5.992</v>
      </c>
      <c r="B32">
        <f t="shared" si="0"/>
        <v>26.275242290827336</v>
      </c>
      <c r="C32">
        <v>0.72245676624490396</v>
      </c>
      <c r="D32">
        <v>0.8044262723677732</v>
      </c>
    </row>
    <row r="33" spans="1:4" x14ac:dyDescent="0.2">
      <c r="A33">
        <v>5.9939999999999998</v>
      </c>
      <c r="B33">
        <f t="shared" si="0"/>
        <v>26.284161339486328</v>
      </c>
      <c r="C33">
        <v>0.71309340298414114</v>
      </c>
      <c r="D33">
        <v>0.78838340869104584</v>
      </c>
    </row>
    <row r="34" spans="1:4" x14ac:dyDescent="0.2">
      <c r="A34">
        <v>5.9960000000000004</v>
      </c>
      <c r="B34">
        <f t="shared" si="0"/>
        <v>26.293080542080961</v>
      </c>
      <c r="C34">
        <v>0.70324178430638618</v>
      </c>
      <c r="D34">
        <v>0.77874944847829508</v>
      </c>
    </row>
    <row r="35" spans="1:4" x14ac:dyDescent="0.2">
      <c r="A35">
        <v>5.9980000000000002</v>
      </c>
      <c r="B35">
        <f t="shared" si="0"/>
        <v>26.301999898670946</v>
      </c>
      <c r="C35">
        <v>0.70352210116723757</v>
      </c>
      <c r="D35">
        <v>0.76333183168743979</v>
      </c>
    </row>
    <row r="36" spans="1:4" x14ac:dyDescent="0.2">
      <c r="A36">
        <v>6</v>
      </c>
      <c r="B36">
        <f t="shared" si="0"/>
        <v>26.310919409316014</v>
      </c>
      <c r="C36">
        <v>0.69674620727065106</v>
      </c>
      <c r="D36">
        <v>0.74852348405161906</v>
      </c>
    </row>
    <row r="37" spans="1:4" x14ac:dyDescent="0.2">
      <c r="A37">
        <v>6.0019999999999998</v>
      </c>
      <c r="B37">
        <f t="shared" si="0"/>
        <v>26.31983907407589</v>
      </c>
      <c r="C37">
        <v>0.69148233537733039</v>
      </c>
      <c r="D37">
        <v>0.74580618217547223</v>
      </c>
    </row>
    <row r="38" spans="1:4" x14ac:dyDescent="0.2">
      <c r="A38">
        <v>6.0039999999999996</v>
      </c>
      <c r="B38">
        <f t="shared" si="0"/>
        <v>26.32875889301031</v>
      </c>
      <c r="C38">
        <v>0.6896531307592989</v>
      </c>
      <c r="D38">
        <v>0.73137255074288998</v>
      </c>
    </row>
    <row r="39" spans="1:4" x14ac:dyDescent="0.2">
      <c r="A39">
        <v>6.0060000000000002</v>
      </c>
      <c r="B39">
        <f t="shared" si="0"/>
        <v>26.337678866179036</v>
      </c>
      <c r="C39">
        <v>0.6863055412675082</v>
      </c>
      <c r="D39">
        <v>0.73410164463161076</v>
      </c>
    </row>
    <row r="40" spans="1:4" x14ac:dyDescent="0.2">
      <c r="A40">
        <v>6.008</v>
      </c>
      <c r="B40">
        <f t="shared" si="0"/>
        <v>26.346598993641827</v>
      </c>
      <c r="C40">
        <v>0.67935705343271613</v>
      </c>
      <c r="D40">
        <v>0.71778769478250493</v>
      </c>
    </row>
    <row r="41" spans="1:4" x14ac:dyDescent="0.2">
      <c r="A41">
        <v>6.01</v>
      </c>
      <c r="B41">
        <f t="shared" si="0"/>
        <v>26.35551927545843</v>
      </c>
      <c r="C41">
        <v>0.67793976408625134</v>
      </c>
      <c r="D41">
        <v>0.71310605397084958</v>
      </c>
    </row>
    <row r="42" spans="1:4" x14ac:dyDescent="0.2">
      <c r="A42">
        <v>6.0119999999999996</v>
      </c>
      <c r="B42">
        <f t="shared" si="0"/>
        <v>26.364439711688647</v>
      </c>
      <c r="C42">
        <v>0.67512229619815423</v>
      </c>
      <c r="D42">
        <v>0.7093203897604804</v>
      </c>
    </row>
    <row r="43" spans="1:4" x14ac:dyDescent="0.2">
      <c r="A43">
        <v>6.0140000000000002</v>
      </c>
      <c r="B43">
        <f t="shared" si="0"/>
        <v>26.373360302392257</v>
      </c>
      <c r="C43">
        <v>0.66743948883129467</v>
      </c>
      <c r="D43">
        <v>0.70963206248016641</v>
      </c>
    </row>
    <row r="44" spans="1:4" x14ac:dyDescent="0.2">
      <c r="A44">
        <v>6.016</v>
      </c>
      <c r="B44">
        <f t="shared" si="0"/>
        <v>26.382281047629039</v>
      </c>
      <c r="C44">
        <v>0.6717779367366411</v>
      </c>
      <c r="D44">
        <v>0.70171274383089843</v>
      </c>
    </row>
    <row r="45" spans="1:4" x14ac:dyDescent="0.2">
      <c r="A45">
        <v>6.0179999999999998</v>
      </c>
      <c r="B45">
        <f t="shared" si="0"/>
        <v>26.391201947458818</v>
      </c>
      <c r="C45">
        <v>0.66598033703450221</v>
      </c>
      <c r="D45">
        <v>0.70317637402168665</v>
      </c>
    </row>
    <row r="46" spans="1:4" x14ac:dyDescent="0.2">
      <c r="A46">
        <v>6.02</v>
      </c>
      <c r="B46">
        <f t="shared" si="0"/>
        <v>26.400123001941399</v>
      </c>
      <c r="C46">
        <v>0.66546818846541311</v>
      </c>
      <c r="D46">
        <v>0.70208492409240075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9F04F-72A8-4B47-8DF5-5145A49CD822}">
  <dimension ref="A1:D69"/>
  <sheetViews>
    <sheetView workbookViewId="0">
      <selection activeCell="H1" sqref="H1"/>
    </sheetView>
  </sheetViews>
  <sheetFormatPr defaultRowHeight="14.25" x14ac:dyDescent="0.2"/>
  <cols>
    <col min="3" max="3" width="36.375" customWidth="1"/>
    <col min="4" max="4" width="32" customWidth="1"/>
  </cols>
  <sheetData>
    <row r="1" spans="1:4" ht="15" x14ac:dyDescent="0.25">
      <c r="A1" t="s">
        <v>18</v>
      </c>
      <c r="B1" t="s">
        <v>19</v>
      </c>
      <c r="C1" t="s">
        <v>22</v>
      </c>
      <c r="D1" t="s">
        <v>23</v>
      </c>
    </row>
    <row r="2" spans="1:4" x14ac:dyDescent="0.2">
      <c r="A2">
        <v>6.6239999999999997</v>
      </c>
      <c r="B2">
        <f t="shared" ref="B2:B65" si="0">IF(A2&gt;=26.59, "", 2*DEGREES((ASIN((1.5406/0.35426587)*SIN(RADIANS(A2/2))))))</f>
        <v>29.101637931101074</v>
      </c>
      <c r="C2">
        <v>0.61564262393514257</v>
      </c>
      <c r="D2">
        <v>0.63750815560445584</v>
      </c>
    </row>
    <row r="3" spans="1:4" x14ac:dyDescent="0.2">
      <c r="A3">
        <v>6.6260000000000003</v>
      </c>
      <c r="B3">
        <f t="shared" si="0"/>
        <v>29.110608644612014</v>
      </c>
      <c r="C3">
        <v>0.61521159337139708</v>
      </c>
      <c r="D3">
        <v>0.6440856424250101</v>
      </c>
    </row>
    <row r="4" spans="1:4" x14ac:dyDescent="0.2">
      <c r="A4">
        <v>6.6280000000000001</v>
      </c>
      <c r="B4">
        <f t="shared" si="0"/>
        <v>29.119579531404643</v>
      </c>
      <c r="C4">
        <v>0.61535734693552857</v>
      </c>
      <c r="D4">
        <v>0.64344902088023925</v>
      </c>
    </row>
    <row r="5" spans="1:4" x14ac:dyDescent="0.2">
      <c r="A5">
        <v>6.63</v>
      </c>
      <c r="B5">
        <f t="shared" si="0"/>
        <v>29.128550591541785</v>
      </c>
      <c r="C5">
        <v>0.62053841092481665</v>
      </c>
      <c r="D5">
        <v>0.63934538911088701</v>
      </c>
    </row>
    <row r="6" spans="1:4" x14ac:dyDescent="0.2">
      <c r="A6">
        <v>6.6319999999999997</v>
      </c>
      <c r="B6">
        <f t="shared" si="0"/>
        <v>29.137521825086264</v>
      </c>
      <c r="C6">
        <v>0.62046678002182498</v>
      </c>
      <c r="D6">
        <v>0.64428197815820232</v>
      </c>
    </row>
    <row r="7" spans="1:4" x14ac:dyDescent="0.2">
      <c r="A7">
        <v>6.6340000000000003</v>
      </c>
      <c r="B7">
        <f t="shared" si="0"/>
        <v>29.146493232100926</v>
      </c>
      <c r="C7">
        <v>0.62217397908506811</v>
      </c>
      <c r="D7">
        <v>0.65299751661051253</v>
      </c>
    </row>
    <row r="8" spans="1:4" x14ac:dyDescent="0.2">
      <c r="A8">
        <v>6.6360000000000001</v>
      </c>
      <c r="B8">
        <f t="shared" si="0"/>
        <v>29.155464812648624</v>
      </c>
      <c r="C8">
        <v>0.62504263867505983</v>
      </c>
      <c r="D8">
        <v>0.64789283957408028</v>
      </c>
    </row>
    <row r="9" spans="1:4" x14ac:dyDescent="0.2">
      <c r="A9">
        <v>6.6379999999999999</v>
      </c>
      <c r="B9">
        <f t="shared" si="0"/>
        <v>29.164436566792212</v>
      </c>
      <c r="C9">
        <v>0.63306169221598252</v>
      </c>
      <c r="D9">
        <v>0.64568234530418167</v>
      </c>
    </row>
    <row r="10" spans="1:4" x14ac:dyDescent="0.2">
      <c r="A10">
        <v>6.64</v>
      </c>
      <c r="B10">
        <f t="shared" si="0"/>
        <v>29.173408494594547</v>
      </c>
      <c r="C10">
        <v>0.62714620711473312</v>
      </c>
      <c r="D10">
        <v>0.65033824064897872</v>
      </c>
    </row>
    <row r="11" spans="1:4" x14ac:dyDescent="0.2">
      <c r="A11">
        <v>6.6420000000000003</v>
      </c>
      <c r="B11">
        <f t="shared" si="0"/>
        <v>29.182380596118534</v>
      </c>
      <c r="C11">
        <v>0.62434088789338826</v>
      </c>
      <c r="D11">
        <v>0.65184275045857853</v>
      </c>
    </row>
    <row r="12" spans="1:4" x14ac:dyDescent="0.2">
      <c r="A12">
        <v>6.6440000000000001</v>
      </c>
      <c r="B12">
        <f t="shared" si="0"/>
        <v>29.191352871427043</v>
      </c>
      <c r="C12">
        <v>0.61848478500382609</v>
      </c>
      <c r="D12">
        <v>0.65261757961221556</v>
      </c>
    </row>
    <row r="13" spans="1:4" x14ac:dyDescent="0.2">
      <c r="A13">
        <v>6.6459999999999999</v>
      </c>
      <c r="B13">
        <f t="shared" si="0"/>
        <v>29.200325320582994</v>
      </c>
      <c r="C13">
        <v>0.61555736056708243</v>
      </c>
      <c r="D13">
        <v>0.65573596830143688</v>
      </c>
    </row>
    <row r="14" spans="1:4" x14ac:dyDescent="0.2">
      <c r="A14">
        <v>6.6479999999999997</v>
      </c>
      <c r="B14">
        <f t="shared" si="0"/>
        <v>29.209297943649272</v>
      </c>
      <c r="C14">
        <v>0.61325130488202773</v>
      </c>
      <c r="D14">
        <v>0.65455562095319642</v>
      </c>
    </row>
    <row r="15" spans="1:4" x14ac:dyDescent="0.2">
      <c r="A15">
        <v>6.65</v>
      </c>
      <c r="B15">
        <f t="shared" si="0"/>
        <v>29.21827074068884</v>
      </c>
      <c r="C15">
        <v>0.6105826570648305</v>
      </c>
      <c r="D15">
        <v>0.65763734731775869</v>
      </c>
    </row>
    <row r="16" spans="1:4" x14ac:dyDescent="0.2">
      <c r="A16">
        <v>6.6520000000000001</v>
      </c>
      <c r="B16">
        <f t="shared" si="0"/>
        <v>29.227243711764597</v>
      </c>
      <c r="C16">
        <v>0.61662748183951843</v>
      </c>
      <c r="D16">
        <v>0.66889867640444245</v>
      </c>
    </row>
    <row r="17" spans="1:4" x14ac:dyDescent="0.2">
      <c r="A17">
        <v>6.6539999999999999</v>
      </c>
      <c r="B17">
        <f t="shared" si="0"/>
        <v>29.236216856939514</v>
      </c>
      <c r="C17">
        <v>0.61115400022145316</v>
      </c>
      <c r="D17">
        <v>0.6683839736355397</v>
      </c>
    </row>
    <row r="18" spans="1:4" x14ac:dyDescent="0.2">
      <c r="A18">
        <v>6.6559999999999997</v>
      </c>
      <c r="B18">
        <f t="shared" si="0"/>
        <v>29.245190176276513</v>
      </c>
      <c r="C18">
        <v>0.60871188212662741</v>
      </c>
      <c r="D18">
        <v>0.6697921011443303</v>
      </c>
    </row>
    <row r="19" spans="1:4" x14ac:dyDescent="0.2">
      <c r="A19">
        <v>6.6580000000000004</v>
      </c>
      <c r="B19">
        <f t="shared" si="0"/>
        <v>29.254163669838604</v>
      </c>
      <c r="C19">
        <v>0.60841626518988556</v>
      </c>
      <c r="D19">
        <v>0.68462705620011799</v>
      </c>
    </row>
    <row r="20" spans="1:4" x14ac:dyDescent="0.2">
      <c r="A20">
        <v>6.66</v>
      </c>
      <c r="B20">
        <f t="shared" si="0"/>
        <v>29.263137337688718</v>
      </c>
      <c r="C20">
        <v>0.60845308699417444</v>
      </c>
      <c r="D20">
        <v>0.69765049348180141</v>
      </c>
    </row>
    <row r="21" spans="1:4" x14ac:dyDescent="0.2">
      <c r="A21">
        <v>6.6619999999999999</v>
      </c>
      <c r="B21">
        <f t="shared" si="0"/>
        <v>29.272111179889869</v>
      </c>
      <c r="C21">
        <v>0.61276631085203692</v>
      </c>
      <c r="D21">
        <v>0.70166286823898993</v>
      </c>
    </row>
    <row r="22" spans="1:4" x14ac:dyDescent="0.2">
      <c r="A22">
        <v>6.6639999999999997</v>
      </c>
      <c r="B22">
        <f t="shared" si="0"/>
        <v>29.28108519650505</v>
      </c>
      <c r="C22">
        <v>0.6039042257349253</v>
      </c>
      <c r="D22">
        <v>0.71619790250621618</v>
      </c>
    </row>
    <row r="23" spans="1:4" x14ac:dyDescent="0.2">
      <c r="A23">
        <v>6.6660000000000004</v>
      </c>
      <c r="B23">
        <f t="shared" si="0"/>
        <v>29.290059387597267</v>
      </c>
      <c r="C23">
        <v>0.60158820599526519</v>
      </c>
      <c r="D23">
        <v>0.73074190046655707</v>
      </c>
    </row>
    <row r="24" spans="1:4" x14ac:dyDescent="0.2">
      <c r="A24">
        <v>6.6680000000000001</v>
      </c>
      <c r="B24">
        <f t="shared" si="0"/>
        <v>29.299033753229541</v>
      </c>
      <c r="C24">
        <v>0.60337577455554625</v>
      </c>
      <c r="D24">
        <v>0.74883329839113699</v>
      </c>
    </row>
    <row r="25" spans="1:4" x14ac:dyDescent="0.2">
      <c r="A25">
        <v>6.67</v>
      </c>
      <c r="B25">
        <f t="shared" si="0"/>
        <v>29.308008293464891</v>
      </c>
      <c r="C25">
        <v>0.60900866471492066</v>
      </c>
      <c r="D25">
        <v>0.76905041961936926</v>
      </c>
    </row>
    <row r="26" spans="1:4" x14ac:dyDescent="0.2">
      <c r="A26">
        <v>6.6719999999999997</v>
      </c>
      <c r="B26">
        <f t="shared" si="0"/>
        <v>29.316983008366371</v>
      </c>
      <c r="C26">
        <v>0.60471685009175813</v>
      </c>
      <c r="D26">
        <v>0.79492101260974091</v>
      </c>
    </row>
    <row r="27" spans="1:4" x14ac:dyDescent="0.2">
      <c r="A27">
        <v>6.6740000000000004</v>
      </c>
      <c r="B27">
        <f t="shared" si="0"/>
        <v>29.325957897997032</v>
      </c>
      <c r="C27">
        <v>0.6093580293117411</v>
      </c>
      <c r="D27">
        <v>0.82142151053303303</v>
      </c>
    </row>
    <row r="28" spans="1:4" x14ac:dyDescent="0.2">
      <c r="A28">
        <v>6.6760000000000002</v>
      </c>
      <c r="B28">
        <f t="shared" si="0"/>
        <v>29.334932962419938</v>
      </c>
      <c r="C28">
        <v>0.60488279214101104</v>
      </c>
      <c r="D28">
        <v>0.85359069097941487</v>
      </c>
    </row>
    <row r="29" spans="1:4" x14ac:dyDescent="0.2">
      <c r="A29">
        <v>6.6779999999999999</v>
      </c>
      <c r="B29">
        <f t="shared" si="0"/>
        <v>29.343908201698127</v>
      </c>
      <c r="C29">
        <v>0.60701285677581307</v>
      </c>
      <c r="D29">
        <v>0.8876582922983931</v>
      </c>
    </row>
    <row r="30" spans="1:4" x14ac:dyDescent="0.2">
      <c r="A30">
        <v>6.68</v>
      </c>
      <c r="B30">
        <f t="shared" si="0"/>
        <v>29.352883615894726</v>
      </c>
      <c r="C30">
        <v>0.60908604855597104</v>
      </c>
      <c r="D30">
        <v>0.92160324325451681</v>
      </c>
    </row>
    <row r="31" spans="1:4" x14ac:dyDescent="0.2">
      <c r="A31">
        <v>6.6820000000000004</v>
      </c>
      <c r="B31">
        <f t="shared" si="0"/>
        <v>29.361859205072811</v>
      </c>
      <c r="C31">
        <v>0.60921900177929</v>
      </c>
      <c r="D31">
        <v>0.94927675416796897</v>
      </c>
    </row>
    <row r="32" spans="1:4" x14ac:dyDescent="0.2">
      <c r="A32">
        <v>6.6840000000000002</v>
      </c>
      <c r="B32">
        <f t="shared" si="0"/>
        <v>29.37083496929549</v>
      </c>
      <c r="C32">
        <v>0.60816789599651588</v>
      </c>
      <c r="D32">
        <v>0.97867218291426872</v>
      </c>
    </row>
    <row r="33" spans="1:4" x14ac:dyDescent="0.2">
      <c r="A33">
        <v>6.6859999999999999</v>
      </c>
      <c r="B33">
        <f t="shared" si="0"/>
        <v>29.379810908625871</v>
      </c>
      <c r="C33">
        <v>0.60454114770213641</v>
      </c>
      <c r="D33">
        <v>0.99663088311681292</v>
      </c>
    </row>
    <row r="34" spans="1:4" x14ac:dyDescent="0.2">
      <c r="A34">
        <v>6.6879999999999997</v>
      </c>
      <c r="B34">
        <f t="shared" si="0"/>
        <v>29.388787023127083</v>
      </c>
      <c r="C34">
        <v>0.60958259052247521</v>
      </c>
      <c r="D34">
        <v>1</v>
      </c>
    </row>
    <row r="35" spans="1:4" x14ac:dyDescent="0.2">
      <c r="A35">
        <v>6.69</v>
      </c>
      <c r="B35">
        <f t="shared" si="0"/>
        <v>29.397763312862271</v>
      </c>
      <c r="C35">
        <v>0.6091178501250063</v>
      </c>
      <c r="D35">
        <v>0.99757906652098638</v>
      </c>
    </row>
    <row r="36" spans="1:4" x14ac:dyDescent="0.2">
      <c r="A36">
        <v>6.6920000000000002</v>
      </c>
      <c r="B36">
        <f t="shared" si="0"/>
        <v>29.406739777894558</v>
      </c>
      <c r="C36">
        <v>0.60725221283159114</v>
      </c>
      <c r="D36">
        <v>0.98827720797437257</v>
      </c>
    </row>
    <row r="37" spans="1:4" x14ac:dyDescent="0.2">
      <c r="A37">
        <v>6.694</v>
      </c>
      <c r="B37">
        <f t="shared" si="0"/>
        <v>29.415716418287133</v>
      </c>
      <c r="C37">
        <v>0.59968521671578634</v>
      </c>
      <c r="D37">
        <v>0.96602954048745271</v>
      </c>
    </row>
    <row r="38" spans="1:4" x14ac:dyDescent="0.2">
      <c r="A38">
        <v>6.6959999999999997</v>
      </c>
      <c r="B38">
        <f t="shared" si="0"/>
        <v>29.424693234103152</v>
      </c>
      <c r="C38">
        <v>0.60668876794266136</v>
      </c>
      <c r="D38">
        <v>0.9400210133599719</v>
      </c>
    </row>
    <row r="39" spans="1:4" x14ac:dyDescent="0.2">
      <c r="A39">
        <v>6.6980000000000004</v>
      </c>
      <c r="B39">
        <f t="shared" si="0"/>
        <v>29.433670225405788</v>
      </c>
      <c r="C39">
        <v>0.60201452549775714</v>
      </c>
      <c r="D39">
        <v>0.91562840909033716</v>
      </c>
    </row>
    <row r="40" spans="1:4" x14ac:dyDescent="0.2">
      <c r="A40">
        <v>6.7</v>
      </c>
      <c r="B40">
        <f t="shared" si="0"/>
        <v>29.44264739225823</v>
      </c>
      <c r="C40">
        <v>0.60781868971203656</v>
      </c>
      <c r="D40">
        <v>0.88606602718840011</v>
      </c>
    </row>
    <row r="41" spans="1:4" x14ac:dyDescent="0.2">
      <c r="A41">
        <v>6.702</v>
      </c>
      <c r="B41">
        <f t="shared" si="0"/>
        <v>29.451624734723705</v>
      </c>
      <c r="C41">
        <v>0.61069919606778877</v>
      </c>
      <c r="D41">
        <v>0.85968639324686469</v>
      </c>
    </row>
    <row r="42" spans="1:4" x14ac:dyDescent="0.2">
      <c r="A42">
        <v>6.7039999999999997</v>
      </c>
      <c r="B42">
        <f t="shared" si="0"/>
        <v>29.460602252865375</v>
      </c>
      <c r="C42">
        <v>0.60726501313839654</v>
      </c>
      <c r="D42">
        <v>0.82913218175998649</v>
      </c>
    </row>
    <row r="43" spans="1:4" x14ac:dyDescent="0.2">
      <c r="A43">
        <v>6.7060000000000004</v>
      </c>
      <c r="B43">
        <f t="shared" si="0"/>
        <v>29.46957994674651</v>
      </c>
      <c r="C43">
        <v>0.59954062294136301</v>
      </c>
      <c r="D43">
        <v>0.80363092207713238</v>
      </c>
    </row>
    <row r="44" spans="1:4" x14ac:dyDescent="0.2">
      <c r="A44">
        <v>6.7080000000000002</v>
      </c>
      <c r="B44">
        <f t="shared" si="0"/>
        <v>29.478557816430325</v>
      </c>
      <c r="C44">
        <v>0.60573629454811473</v>
      </c>
      <c r="D44">
        <v>0.78114477122272519</v>
      </c>
    </row>
    <row r="45" spans="1:4" x14ac:dyDescent="0.2">
      <c r="A45">
        <v>6.71</v>
      </c>
      <c r="B45">
        <f t="shared" si="0"/>
        <v>29.487535861980064</v>
      </c>
      <c r="C45">
        <v>0.60507842065494144</v>
      </c>
      <c r="D45">
        <v>0.76154822041141512</v>
      </c>
    </row>
    <row r="46" spans="1:4" x14ac:dyDescent="0.2">
      <c r="A46">
        <v>6.7119999999999997</v>
      </c>
      <c r="B46">
        <f t="shared" si="0"/>
        <v>29.496514083458973</v>
      </c>
      <c r="C46">
        <v>0.60060196667391486</v>
      </c>
      <c r="D46">
        <v>0.74010932415090513</v>
      </c>
    </row>
    <row r="47" spans="1:4" x14ac:dyDescent="0.2">
      <c r="A47">
        <v>6.7140000000000004</v>
      </c>
      <c r="B47">
        <f t="shared" si="0"/>
        <v>29.505492480930339</v>
      </c>
      <c r="C47">
        <v>0.60455814149164255</v>
      </c>
      <c r="D47">
        <v>0.72221865292395238</v>
      </c>
    </row>
    <row r="48" spans="1:4" x14ac:dyDescent="0.2">
      <c r="A48">
        <v>6.7160000000000002</v>
      </c>
      <c r="B48">
        <f t="shared" si="0"/>
        <v>29.514471054457417</v>
      </c>
      <c r="C48">
        <v>0.60966546546420075</v>
      </c>
      <c r="D48">
        <v>0.71489664785215845</v>
      </c>
    </row>
    <row r="49" spans="1:4" x14ac:dyDescent="0.2">
      <c r="A49">
        <v>6.718</v>
      </c>
      <c r="B49">
        <f t="shared" si="0"/>
        <v>29.52344980410351</v>
      </c>
      <c r="C49">
        <v>0.59851961790278052</v>
      </c>
      <c r="D49">
        <v>0.69914989273548711</v>
      </c>
    </row>
    <row r="50" spans="1:4" x14ac:dyDescent="0.2">
      <c r="A50">
        <v>6.72</v>
      </c>
      <c r="B50">
        <f t="shared" si="0"/>
        <v>29.532428729931901</v>
      </c>
      <c r="C50">
        <v>0.60263178963667219</v>
      </c>
      <c r="D50">
        <v>0.69264164789810834</v>
      </c>
    </row>
    <row r="51" spans="1:4" x14ac:dyDescent="0.2">
      <c r="A51">
        <v>6.7220000000000004</v>
      </c>
      <c r="B51">
        <f t="shared" si="0"/>
        <v>29.541407832005909</v>
      </c>
      <c r="C51">
        <v>0.60782991341927473</v>
      </c>
      <c r="D51">
        <v>0.68045850029172872</v>
      </c>
    </row>
    <row r="52" spans="1:4" x14ac:dyDescent="0.2">
      <c r="A52">
        <v>6.7240000000000002</v>
      </c>
      <c r="B52">
        <f t="shared" si="0"/>
        <v>29.550387110388865</v>
      </c>
      <c r="C52">
        <v>0.60852279204061477</v>
      </c>
      <c r="D52">
        <v>0.67312473432365727</v>
      </c>
    </row>
    <row r="53" spans="1:4" x14ac:dyDescent="0.2">
      <c r="A53">
        <v>6.726</v>
      </c>
      <c r="B53">
        <f t="shared" si="0"/>
        <v>29.559366565144057</v>
      </c>
      <c r="C53">
        <v>0.60729717134317052</v>
      </c>
      <c r="D53">
        <v>0.66959790846096212</v>
      </c>
    </row>
    <row r="54" spans="1:4" x14ac:dyDescent="0.2">
      <c r="A54">
        <v>6.7279999999999998</v>
      </c>
      <c r="B54">
        <f t="shared" si="0"/>
        <v>29.568346196334868</v>
      </c>
      <c r="C54">
        <v>0.60334924840939042</v>
      </c>
      <c r="D54">
        <v>0.66664849667540926</v>
      </c>
    </row>
    <row r="55" spans="1:4" x14ac:dyDescent="0.2">
      <c r="A55">
        <v>6.73</v>
      </c>
      <c r="B55">
        <f t="shared" si="0"/>
        <v>29.577326004024645</v>
      </c>
      <c r="C55">
        <v>0.60642415360035129</v>
      </c>
      <c r="D55">
        <v>0.66491472019216324</v>
      </c>
    </row>
    <row r="56" spans="1:4" x14ac:dyDescent="0.2">
      <c r="A56">
        <v>6.7320000000000002</v>
      </c>
      <c r="B56">
        <f t="shared" si="0"/>
        <v>29.586305988276735</v>
      </c>
      <c r="C56">
        <v>0.60518024178776275</v>
      </c>
      <c r="D56">
        <v>0.66309888184028298</v>
      </c>
    </row>
    <row r="57" spans="1:4" x14ac:dyDescent="0.2">
      <c r="A57">
        <v>6.734</v>
      </c>
      <c r="B57">
        <f t="shared" si="0"/>
        <v>29.595286149154518</v>
      </c>
      <c r="C57">
        <v>0.6045390429523515</v>
      </c>
      <c r="D57">
        <v>0.6524590256681142</v>
      </c>
    </row>
    <row r="58" spans="1:4" x14ac:dyDescent="0.2">
      <c r="A58">
        <v>6.7359999999999998</v>
      </c>
      <c r="B58">
        <f t="shared" si="0"/>
        <v>29.604266486721372</v>
      </c>
      <c r="C58">
        <v>0.60621914211027905</v>
      </c>
      <c r="D58">
        <v>0.65135625505932415</v>
      </c>
    </row>
    <row r="59" spans="1:4" x14ac:dyDescent="0.2">
      <c r="A59">
        <v>6.7380000000000004</v>
      </c>
      <c r="B59">
        <f t="shared" si="0"/>
        <v>29.613247001040708</v>
      </c>
      <c r="C59">
        <v>0.60417703950660084</v>
      </c>
      <c r="D59">
        <v>0.64813541363585148</v>
      </c>
    </row>
    <row r="60" spans="1:4" x14ac:dyDescent="0.2">
      <c r="A60">
        <v>6.74</v>
      </c>
      <c r="B60">
        <f t="shared" si="0"/>
        <v>29.622227692175926</v>
      </c>
      <c r="C60">
        <v>0.60143760906570998</v>
      </c>
      <c r="D60">
        <v>0.6429371660328167</v>
      </c>
    </row>
    <row r="61" spans="1:4" x14ac:dyDescent="0.2">
      <c r="A61">
        <v>6.742</v>
      </c>
      <c r="B61">
        <f t="shared" si="0"/>
        <v>29.631208560190437</v>
      </c>
      <c r="C61">
        <v>0.60129937273759848</v>
      </c>
      <c r="D61">
        <v>0.64974235502819289</v>
      </c>
    </row>
    <row r="62" spans="1:4" x14ac:dyDescent="0.2">
      <c r="A62">
        <v>6.7439999999999998</v>
      </c>
      <c r="B62">
        <f t="shared" si="0"/>
        <v>29.640189605147668</v>
      </c>
      <c r="C62">
        <v>0.60546629607596458</v>
      </c>
      <c r="D62">
        <v>0.63614352815732356</v>
      </c>
    </row>
    <row r="63" spans="1:4" x14ac:dyDescent="0.2">
      <c r="A63">
        <v>6.7460000000000004</v>
      </c>
      <c r="B63">
        <f t="shared" si="0"/>
        <v>29.649170827111064</v>
      </c>
      <c r="C63">
        <v>0.60255144402388161</v>
      </c>
      <c r="D63">
        <v>0.64877659032801926</v>
      </c>
    </row>
    <row r="64" spans="1:4" x14ac:dyDescent="0.2">
      <c r="A64">
        <v>6.7480000000000002</v>
      </c>
      <c r="B64">
        <f t="shared" si="0"/>
        <v>29.658152226144068</v>
      </c>
      <c r="C64">
        <v>0.60477793028285154</v>
      </c>
      <c r="D64">
        <v>0.64116410167082127</v>
      </c>
    </row>
    <row r="65" spans="1:4" x14ac:dyDescent="0.2">
      <c r="A65">
        <v>6.75</v>
      </c>
      <c r="B65">
        <f t="shared" si="0"/>
        <v>29.667133802310147</v>
      </c>
      <c r="C65">
        <v>0.61065880361043379</v>
      </c>
      <c r="D65">
        <v>0.64341614919742718</v>
      </c>
    </row>
    <row r="66" spans="1:4" x14ac:dyDescent="0.2">
      <c r="A66">
        <v>6.7519999999999998</v>
      </c>
      <c r="B66">
        <f t="shared" ref="B66:B69" si="1">IF(A66&gt;=26.59, "", 2*DEGREES((ASIN((1.5406/0.35426587)*SIN(RADIANS(A66/2))))))</f>
        <v>29.676115555672762</v>
      </c>
      <c r="C66">
        <v>0.60360129801814644</v>
      </c>
      <c r="D66">
        <v>0.64087599922596472</v>
      </c>
    </row>
    <row r="67" spans="1:4" x14ac:dyDescent="0.2">
      <c r="A67">
        <v>6.7539999999999996</v>
      </c>
      <c r="B67">
        <f t="shared" si="1"/>
        <v>29.685097486295419</v>
      </c>
      <c r="C67">
        <v>0.60008200166860359</v>
      </c>
      <c r="D67">
        <v>0.64167985993704413</v>
      </c>
    </row>
    <row r="68" spans="1:4" x14ac:dyDescent="0.2">
      <c r="A68">
        <v>6.7560000000000002</v>
      </c>
      <c r="B68">
        <f t="shared" si="1"/>
        <v>29.694079594241586</v>
      </c>
      <c r="C68">
        <v>0.60087989919414031</v>
      </c>
      <c r="D68">
        <v>0.64121033301022645</v>
      </c>
    </row>
    <row r="69" spans="1:4" x14ac:dyDescent="0.2">
      <c r="A69">
        <v>6.758</v>
      </c>
      <c r="B69">
        <f t="shared" si="1"/>
        <v>29.703061879574772</v>
      </c>
      <c r="C69">
        <v>0.59580748516835369</v>
      </c>
      <c r="D69">
        <v>0.64338050189989537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Mg+Sr concentrations vs #polyps</vt:lpstr>
      <vt:lpstr>Crystalline size vs #polyps</vt:lpstr>
      <vt:lpstr>Aragonite (111) peak 1polyp</vt:lpstr>
      <vt:lpstr>Calcite (104) peak 1polyp</vt:lpstr>
      <vt:lpstr>Aragonite (111) peak 10polyps</vt:lpstr>
      <vt:lpstr>Calcite (104) peak 10polyps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Almog Sulam</dc:creator>
  <cp:lastModifiedBy>Almog Sulam</cp:lastModifiedBy>
  <dcterms:created xsi:type="dcterms:W3CDTF">2025-04-29T14:32:59Z</dcterms:created>
  <dcterms:modified xsi:type="dcterms:W3CDTF">2025-05-05T14:13:56Z</dcterms:modified>
</cp:coreProperties>
</file>