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nathan.Wilford\Desktop\"/>
    </mc:Choice>
  </mc:AlternateContent>
  <xr:revisionPtr revIDLastSave="0" documentId="13_ncr:1_{72B3B8A8-48F8-4FBF-8F0A-FFC3B4BAB6D5}" xr6:coauthVersionLast="44" xr6:coauthVersionMax="44" xr10:uidLastSave="{00000000-0000-0000-0000-000000000000}"/>
  <bookViews>
    <workbookView xWindow="-120" yWindow="-120" windowWidth="29040" windowHeight="15840" xr2:uid="{00000000-000D-0000-FFFF-FFFF00000000}"/>
  </bookViews>
  <sheets>
    <sheet name="Master Questionnaire" sheetId="17" r:id="rId1"/>
    <sheet name="User Import List" sheetId="1" r:id="rId2"/>
    <sheet name="queues-full-import-DONOTCHANGE" sheetId="3" state="hidden" r:id="rId3"/>
    <sheet name="schedules-import" sheetId="4" state="hidden" r:id="rId4"/>
    <sheet name="schedulegroups-import" sheetId="7" state="hidden" r:id="rId5"/>
    <sheet name="ivrsrouting-import-DONOTCHANGE" sheetId="22" state="hidden" r:id="rId6"/>
    <sheet name="phones_import-DONOTCHANGE" sheetId="20" state="hidden" r:id="rId7"/>
    <sheet name="phones-base-DONOTCHANGE" sheetId="19" state="hidden" r:id="rId8"/>
    <sheet name="locations-import-DONOTCHANGE" sheetId="8" state="hidden" r:id="rId9"/>
    <sheet name="wrapup-codes-import-DONOTCHANGE" sheetId="12" state="hidden" r:id="rId10"/>
    <sheet name="skills-import-DONOTCHANGE" sheetId="16" state="hidden" r:id="rId11"/>
    <sheet name="sites-import-DONOTCHANGE" sheetId="9" state="hidden" r:id="rId12"/>
    <sheet name="dids-import-DONOTCHANGE " sheetId="11" state="hidden" r:id="rId13"/>
    <sheet name="extensions-import-DONOTCHANGE" sheetId="15" state="hidden"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3" l="1"/>
  <c r="G78" i="17"/>
  <c r="F78" i="17"/>
  <c r="E78" i="17"/>
  <c r="G77" i="17"/>
  <c r="F77" i="17"/>
  <c r="E77" i="17"/>
  <c r="G76" i="17"/>
  <c r="F76" i="17"/>
  <c r="E76" i="17"/>
  <c r="G75" i="17"/>
  <c r="F75" i="17"/>
  <c r="E75" i="17"/>
  <c r="G74" i="17"/>
  <c r="F74" i="17"/>
  <c r="E74" i="17"/>
  <c r="G73" i="17"/>
  <c r="F73" i="17"/>
  <c r="E73" i="17"/>
  <c r="G72" i="17"/>
  <c r="F72" i="17"/>
  <c r="E72" i="17"/>
  <c r="G71" i="17"/>
  <c r="F71" i="17"/>
  <c r="E71" i="17"/>
  <c r="G70" i="17"/>
  <c r="F70" i="17"/>
  <c r="E70" i="17"/>
  <c r="G69" i="17"/>
  <c r="F69" i="17"/>
  <c r="E69" i="17"/>
  <c r="G68" i="17"/>
  <c r="F68" i="17"/>
  <c r="E68" i="17"/>
  <c r="G67" i="17"/>
  <c r="F67" i="17"/>
  <c r="E67" i="17"/>
  <c r="G66" i="17"/>
  <c r="F66" i="17"/>
  <c r="E66" i="17"/>
  <c r="G65" i="17"/>
  <c r="F65" i="17"/>
  <c r="E65" i="17"/>
  <c r="G64" i="17"/>
  <c r="F64" i="17"/>
  <c r="E64" i="17"/>
  <c r="G63" i="17"/>
  <c r="F63" i="17"/>
  <c r="E63" i="17"/>
  <c r="G62" i="17"/>
  <c r="F62" i="17"/>
  <c r="E62" i="17"/>
  <c r="G61" i="17"/>
  <c r="F61" i="17"/>
  <c r="E61" i="17"/>
  <c r="G60" i="17"/>
  <c r="F60" i="17"/>
  <c r="J3" i="3" s="1"/>
  <c r="E60" i="17"/>
  <c r="G59" i="17"/>
  <c r="F59" i="17"/>
  <c r="E59" i="17"/>
  <c r="D58" i="17"/>
  <c r="C58" i="17"/>
  <c r="B58" i="17"/>
  <c r="J4" i="3" l="1"/>
  <c r="E3" i="9"/>
  <c r="E2" i="9"/>
  <c r="B2" i="7"/>
  <c r="D6" i="11" l="1"/>
  <c r="D5" i="11"/>
  <c r="D4" i="11"/>
  <c r="D3" i="11"/>
  <c r="B6" i="11"/>
  <c r="B5" i="11"/>
  <c r="B4" i="11"/>
  <c r="B3" i="11"/>
  <c r="A4" i="11"/>
  <c r="A5" i="11"/>
  <c r="A6" i="11"/>
  <c r="A3" i="11"/>
  <c r="A2" i="11"/>
  <c r="B2" i="11" s="1"/>
  <c r="C2" i="22" l="1"/>
  <c r="B2" i="22"/>
  <c r="A2" i="22"/>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D250"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C6" i="20"/>
  <c r="C7" i="20"/>
  <c r="C8" i="20"/>
  <c r="C9" i="20"/>
  <c r="C10" i="20"/>
  <c r="C11" i="20"/>
  <c r="C12" i="20"/>
  <c r="C13" i="20"/>
  <c r="C14" i="20"/>
  <c r="B14" i="20" s="1"/>
  <c r="A14" i="20" s="1"/>
  <c r="C15" i="20"/>
  <c r="B15" i="20" s="1"/>
  <c r="A15" i="20" s="1"/>
  <c r="C16" i="20"/>
  <c r="B16" i="20" s="1"/>
  <c r="A16" i="20" s="1"/>
  <c r="C17" i="20"/>
  <c r="B17" i="20" s="1"/>
  <c r="A17" i="20" s="1"/>
  <c r="C18" i="20"/>
  <c r="C19" i="20"/>
  <c r="C20" i="20"/>
  <c r="C21" i="20"/>
  <c r="C22" i="20"/>
  <c r="C23" i="20"/>
  <c r="C24" i="20"/>
  <c r="C25" i="20"/>
  <c r="C26" i="20"/>
  <c r="B26" i="20" s="1"/>
  <c r="A26" i="20" s="1"/>
  <c r="C27" i="20"/>
  <c r="C28" i="20"/>
  <c r="B28" i="20" s="1"/>
  <c r="A28" i="20" s="1"/>
  <c r="C29" i="20"/>
  <c r="B29" i="20" s="1"/>
  <c r="A29" i="20" s="1"/>
  <c r="C30" i="20"/>
  <c r="C31" i="20"/>
  <c r="C32" i="20"/>
  <c r="C33" i="20"/>
  <c r="C34" i="20"/>
  <c r="C35" i="20"/>
  <c r="C36" i="20"/>
  <c r="C37" i="20"/>
  <c r="C38" i="20"/>
  <c r="B38" i="20" s="1"/>
  <c r="A38" i="20" s="1"/>
  <c r="C39" i="20"/>
  <c r="C40" i="20"/>
  <c r="B40" i="20" s="1"/>
  <c r="A40" i="20" s="1"/>
  <c r="C41" i="20"/>
  <c r="B41" i="20" s="1"/>
  <c r="A41" i="20" s="1"/>
  <c r="C42" i="20"/>
  <c r="C43" i="20"/>
  <c r="C44" i="20"/>
  <c r="C45" i="20"/>
  <c r="C46" i="20"/>
  <c r="C47" i="20"/>
  <c r="C48" i="20"/>
  <c r="C49" i="20"/>
  <c r="C50" i="20"/>
  <c r="B50" i="20" s="1"/>
  <c r="A50" i="20" s="1"/>
  <c r="C51" i="20"/>
  <c r="C52" i="20"/>
  <c r="B52" i="20" s="1"/>
  <c r="A52" i="20" s="1"/>
  <c r="C53" i="20"/>
  <c r="B53" i="20" s="1"/>
  <c r="A53" i="20" s="1"/>
  <c r="C54" i="20"/>
  <c r="C55" i="20"/>
  <c r="C56" i="20"/>
  <c r="C57" i="20"/>
  <c r="C58" i="20"/>
  <c r="C59" i="20"/>
  <c r="C60" i="20"/>
  <c r="C61" i="20"/>
  <c r="C62" i="20"/>
  <c r="B62" i="20" s="1"/>
  <c r="A62" i="20" s="1"/>
  <c r="C63" i="20"/>
  <c r="C64" i="20"/>
  <c r="B64" i="20" s="1"/>
  <c r="A64" i="20" s="1"/>
  <c r="C65" i="20"/>
  <c r="B65" i="20" s="1"/>
  <c r="A65" i="20" s="1"/>
  <c r="C66" i="20"/>
  <c r="C67" i="20"/>
  <c r="C68" i="20"/>
  <c r="C69" i="20"/>
  <c r="C70" i="20"/>
  <c r="C71" i="20"/>
  <c r="C72" i="20"/>
  <c r="C73" i="20"/>
  <c r="C74" i="20"/>
  <c r="B74" i="20" s="1"/>
  <c r="A74" i="20" s="1"/>
  <c r="C75" i="20"/>
  <c r="C76" i="20"/>
  <c r="B76" i="20" s="1"/>
  <c r="A76" i="20" s="1"/>
  <c r="C77" i="20"/>
  <c r="B77" i="20" s="1"/>
  <c r="A77" i="20" s="1"/>
  <c r="C78" i="20"/>
  <c r="C79" i="20"/>
  <c r="C80" i="20"/>
  <c r="C81" i="20"/>
  <c r="C82" i="20"/>
  <c r="C83" i="20"/>
  <c r="C84" i="20"/>
  <c r="C85" i="20"/>
  <c r="C86" i="20"/>
  <c r="B86" i="20" s="1"/>
  <c r="A86" i="20" s="1"/>
  <c r="C87" i="20"/>
  <c r="C88" i="20"/>
  <c r="B88" i="20" s="1"/>
  <c r="A88" i="20" s="1"/>
  <c r="C89" i="20"/>
  <c r="B89" i="20" s="1"/>
  <c r="A89" i="20" s="1"/>
  <c r="C90" i="20"/>
  <c r="C91" i="20"/>
  <c r="C92" i="20"/>
  <c r="C93" i="20"/>
  <c r="C94" i="20"/>
  <c r="C95" i="20"/>
  <c r="C96" i="20"/>
  <c r="C97" i="20"/>
  <c r="C98" i="20"/>
  <c r="B98" i="20" s="1"/>
  <c r="A98" i="20" s="1"/>
  <c r="C99" i="20"/>
  <c r="C100" i="20"/>
  <c r="B100" i="20" s="1"/>
  <c r="A100" i="20" s="1"/>
  <c r="C101" i="20"/>
  <c r="B101" i="20" s="1"/>
  <c r="A101" i="20" s="1"/>
  <c r="C102" i="20"/>
  <c r="C103" i="20"/>
  <c r="C104" i="20"/>
  <c r="C105" i="20"/>
  <c r="C106" i="20"/>
  <c r="C107" i="20"/>
  <c r="C108" i="20"/>
  <c r="C109" i="20"/>
  <c r="C110" i="20"/>
  <c r="B110" i="20" s="1"/>
  <c r="A110" i="20" s="1"/>
  <c r="C111" i="20"/>
  <c r="C112" i="20"/>
  <c r="B112" i="20" s="1"/>
  <c r="A112" i="20" s="1"/>
  <c r="C113" i="20"/>
  <c r="B113" i="20" s="1"/>
  <c r="A113" i="20" s="1"/>
  <c r="C114" i="20"/>
  <c r="C115" i="20"/>
  <c r="C116" i="20"/>
  <c r="C117" i="20"/>
  <c r="C118" i="20"/>
  <c r="C119" i="20"/>
  <c r="C120" i="20"/>
  <c r="C121" i="20"/>
  <c r="C122" i="20"/>
  <c r="B122" i="20" s="1"/>
  <c r="A122" i="20" s="1"/>
  <c r="C123" i="20"/>
  <c r="C124" i="20"/>
  <c r="B124" i="20" s="1"/>
  <c r="A124" i="20" s="1"/>
  <c r="C125" i="20"/>
  <c r="B125" i="20" s="1"/>
  <c r="A125" i="20" s="1"/>
  <c r="C126" i="20"/>
  <c r="C127" i="20"/>
  <c r="C128" i="20"/>
  <c r="C129" i="20"/>
  <c r="C130" i="20"/>
  <c r="C131" i="20"/>
  <c r="C132" i="20"/>
  <c r="C133" i="20"/>
  <c r="C134" i="20"/>
  <c r="B134" i="20" s="1"/>
  <c r="A134" i="20" s="1"/>
  <c r="C135" i="20"/>
  <c r="B135" i="20" s="1"/>
  <c r="A135" i="20" s="1"/>
  <c r="C136" i="20"/>
  <c r="B136" i="20" s="1"/>
  <c r="A136" i="20" s="1"/>
  <c r="C137" i="20"/>
  <c r="B137" i="20" s="1"/>
  <c r="A137" i="20" s="1"/>
  <c r="C138" i="20"/>
  <c r="C139" i="20"/>
  <c r="C140" i="20"/>
  <c r="C141" i="20"/>
  <c r="C142" i="20"/>
  <c r="C143" i="20"/>
  <c r="C144" i="20"/>
  <c r="C145" i="20"/>
  <c r="C146" i="20"/>
  <c r="B146" i="20" s="1"/>
  <c r="A146" i="20" s="1"/>
  <c r="C147" i="20"/>
  <c r="B147" i="20" s="1"/>
  <c r="A147" i="20" s="1"/>
  <c r="C148" i="20"/>
  <c r="B148" i="20" s="1"/>
  <c r="A148" i="20" s="1"/>
  <c r="C149" i="20"/>
  <c r="B149" i="20" s="1"/>
  <c r="A149" i="20" s="1"/>
  <c r="C150" i="20"/>
  <c r="C151" i="20"/>
  <c r="C152" i="20"/>
  <c r="C153" i="20"/>
  <c r="C154" i="20"/>
  <c r="C155" i="20"/>
  <c r="C156" i="20"/>
  <c r="C157" i="20"/>
  <c r="C158" i="20"/>
  <c r="B158" i="20" s="1"/>
  <c r="A158" i="20" s="1"/>
  <c r="C159" i="20"/>
  <c r="B159" i="20" s="1"/>
  <c r="A159" i="20" s="1"/>
  <c r="C160" i="20"/>
  <c r="B160" i="20" s="1"/>
  <c r="A160" i="20" s="1"/>
  <c r="C161" i="20"/>
  <c r="B161" i="20" s="1"/>
  <c r="A161" i="20" s="1"/>
  <c r="C162" i="20"/>
  <c r="C163" i="20"/>
  <c r="C164" i="20"/>
  <c r="C165" i="20"/>
  <c r="C166" i="20"/>
  <c r="C167" i="20"/>
  <c r="C168" i="20"/>
  <c r="C169" i="20"/>
  <c r="C170" i="20"/>
  <c r="B170" i="20" s="1"/>
  <c r="A170" i="20" s="1"/>
  <c r="C171" i="20"/>
  <c r="B171" i="20" s="1"/>
  <c r="A171" i="20" s="1"/>
  <c r="C172" i="20"/>
  <c r="B172" i="20" s="1"/>
  <c r="A172" i="20" s="1"/>
  <c r="C173" i="20"/>
  <c r="B173" i="20" s="1"/>
  <c r="A173" i="20" s="1"/>
  <c r="C174" i="20"/>
  <c r="C175" i="20"/>
  <c r="C176" i="20"/>
  <c r="C177" i="20"/>
  <c r="C178" i="20"/>
  <c r="C179" i="20"/>
  <c r="C180" i="20"/>
  <c r="C181" i="20"/>
  <c r="C182" i="20"/>
  <c r="B182" i="20" s="1"/>
  <c r="A182" i="20" s="1"/>
  <c r="C183" i="20"/>
  <c r="B183" i="20" s="1"/>
  <c r="A183" i="20" s="1"/>
  <c r="C184" i="20"/>
  <c r="B184" i="20" s="1"/>
  <c r="A184" i="20" s="1"/>
  <c r="C185" i="20"/>
  <c r="B185" i="20" s="1"/>
  <c r="A185" i="20" s="1"/>
  <c r="C186" i="20"/>
  <c r="C187" i="20"/>
  <c r="C188" i="20"/>
  <c r="C189" i="20"/>
  <c r="C190" i="20"/>
  <c r="C191" i="20"/>
  <c r="C192" i="20"/>
  <c r="C193" i="20"/>
  <c r="C194" i="20"/>
  <c r="B194" i="20" s="1"/>
  <c r="A194" i="20" s="1"/>
  <c r="C195" i="20"/>
  <c r="B195" i="20" s="1"/>
  <c r="A195" i="20" s="1"/>
  <c r="C196" i="20"/>
  <c r="B196" i="20" s="1"/>
  <c r="A196" i="20" s="1"/>
  <c r="C197" i="20"/>
  <c r="B197" i="20" s="1"/>
  <c r="A197" i="20" s="1"/>
  <c r="C198" i="20"/>
  <c r="C199" i="20"/>
  <c r="C200" i="20"/>
  <c r="C201" i="20"/>
  <c r="C202" i="20"/>
  <c r="C203" i="20"/>
  <c r="C204" i="20"/>
  <c r="C205" i="20"/>
  <c r="C206" i="20"/>
  <c r="B206" i="20" s="1"/>
  <c r="A206" i="20" s="1"/>
  <c r="C207" i="20"/>
  <c r="B207" i="20" s="1"/>
  <c r="A207" i="20" s="1"/>
  <c r="C208" i="20"/>
  <c r="B208" i="20" s="1"/>
  <c r="A208" i="20" s="1"/>
  <c r="C209" i="20"/>
  <c r="B209" i="20" s="1"/>
  <c r="A209" i="20" s="1"/>
  <c r="C210" i="20"/>
  <c r="C211" i="20"/>
  <c r="C212" i="20"/>
  <c r="C213" i="20"/>
  <c r="C214" i="20"/>
  <c r="C215" i="20"/>
  <c r="C216" i="20"/>
  <c r="C217" i="20"/>
  <c r="C218" i="20"/>
  <c r="B218" i="20" s="1"/>
  <c r="A218" i="20" s="1"/>
  <c r="C219" i="20"/>
  <c r="B219" i="20" s="1"/>
  <c r="A219" i="20" s="1"/>
  <c r="C220" i="20"/>
  <c r="B220" i="20" s="1"/>
  <c r="A220" i="20" s="1"/>
  <c r="C221" i="20"/>
  <c r="B221" i="20" s="1"/>
  <c r="A221" i="20" s="1"/>
  <c r="C222" i="20"/>
  <c r="C223" i="20"/>
  <c r="C224" i="20"/>
  <c r="C225" i="20"/>
  <c r="C226" i="20"/>
  <c r="C227" i="20"/>
  <c r="C228" i="20"/>
  <c r="C229" i="20"/>
  <c r="C230" i="20"/>
  <c r="B230" i="20" s="1"/>
  <c r="A230" i="20" s="1"/>
  <c r="C231" i="20"/>
  <c r="B231" i="20" s="1"/>
  <c r="A231" i="20" s="1"/>
  <c r="C232" i="20"/>
  <c r="B232" i="20" s="1"/>
  <c r="A232" i="20" s="1"/>
  <c r="C233" i="20"/>
  <c r="B233" i="20" s="1"/>
  <c r="A233" i="20" s="1"/>
  <c r="C234" i="20"/>
  <c r="C235" i="20"/>
  <c r="C236" i="20"/>
  <c r="C237" i="20"/>
  <c r="C238" i="20"/>
  <c r="C239" i="20"/>
  <c r="C240" i="20"/>
  <c r="C241" i="20"/>
  <c r="C242" i="20"/>
  <c r="B242" i="20" s="1"/>
  <c r="A242" i="20" s="1"/>
  <c r="C243" i="20"/>
  <c r="B243" i="20" s="1"/>
  <c r="A243" i="20" s="1"/>
  <c r="C244" i="20"/>
  <c r="B244" i="20" s="1"/>
  <c r="A244" i="20" s="1"/>
  <c r="C245" i="20"/>
  <c r="B245" i="20" s="1"/>
  <c r="A245" i="20" s="1"/>
  <c r="C246" i="20"/>
  <c r="C247" i="20"/>
  <c r="C248" i="20"/>
  <c r="C249" i="20"/>
  <c r="C250" i="20"/>
  <c r="B6" i="20"/>
  <c r="B7" i="20"/>
  <c r="B8" i="20"/>
  <c r="B9" i="20"/>
  <c r="A9" i="20" s="1"/>
  <c r="B10" i="20"/>
  <c r="A10" i="20" s="1"/>
  <c r="B11" i="20"/>
  <c r="A11" i="20" s="1"/>
  <c r="B12" i="20"/>
  <c r="A12" i="20" s="1"/>
  <c r="B13" i="20"/>
  <c r="B18" i="20"/>
  <c r="B19" i="20"/>
  <c r="B20" i="20"/>
  <c r="B21" i="20"/>
  <c r="B22" i="20"/>
  <c r="B23" i="20"/>
  <c r="B24" i="20"/>
  <c r="A24" i="20" s="1"/>
  <c r="B25" i="20"/>
  <c r="A25" i="20" s="1"/>
  <c r="B27" i="20"/>
  <c r="B30" i="20"/>
  <c r="B31" i="20"/>
  <c r="B32" i="20"/>
  <c r="B33" i="20"/>
  <c r="B34" i="20"/>
  <c r="B35" i="20"/>
  <c r="B36" i="20"/>
  <c r="B37" i="20"/>
  <c r="B39" i="20"/>
  <c r="B42" i="20"/>
  <c r="A42" i="20" s="1"/>
  <c r="B43" i="20"/>
  <c r="A43" i="20" s="1"/>
  <c r="B44" i="20"/>
  <c r="B45" i="20"/>
  <c r="B46" i="20"/>
  <c r="B47" i="20"/>
  <c r="B48" i="20"/>
  <c r="B49" i="20"/>
  <c r="B51" i="20"/>
  <c r="B54" i="20"/>
  <c r="A54" i="20" s="1"/>
  <c r="B55" i="20"/>
  <c r="A55" i="20" s="1"/>
  <c r="B56" i="20"/>
  <c r="A56" i="20" s="1"/>
  <c r="B57" i="20"/>
  <c r="A57" i="20" s="1"/>
  <c r="B58" i="20"/>
  <c r="B59" i="20"/>
  <c r="B60" i="20"/>
  <c r="B61" i="20"/>
  <c r="B63" i="20"/>
  <c r="B66" i="20"/>
  <c r="B67" i="20"/>
  <c r="B68" i="20"/>
  <c r="A68" i="20" s="1"/>
  <c r="B69" i="20"/>
  <c r="A69" i="20" s="1"/>
  <c r="B70" i="20"/>
  <c r="A70" i="20" s="1"/>
  <c r="B71" i="20"/>
  <c r="A71" i="20" s="1"/>
  <c r="B72" i="20"/>
  <c r="B73" i="20"/>
  <c r="B75" i="20"/>
  <c r="B78" i="20"/>
  <c r="B79" i="20"/>
  <c r="B80" i="20"/>
  <c r="B81" i="20"/>
  <c r="B82" i="20"/>
  <c r="A82" i="20" s="1"/>
  <c r="B83" i="20"/>
  <c r="A83" i="20" s="1"/>
  <c r="B84" i="20"/>
  <c r="A84" i="20" s="1"/>
  <c r="B85" i="20"/>
  <c r="A85" i="20" s="1"/>
  <c r="B87" i="20"/>
  <c r="B90" i="20"/>
  <c r="B91" i="20"/>
  <c r="B92" i="20"/>
  <c r="B93" i="20"/>
  <c r="B94" i="20"/>
  <c r="B95" i="20"/>
  <c r="B96" i="20"/>
  <c r="A96" i="20" s="1"/>
  <c r="B97" i="20"/>
  <c r="A97" i="20" s="1"/>
  <c r="B99" i="20"/>
  <c r="B102" i="20"/>
  <c r="B103" i="20"/>
  <c r="B104" i="20"/>
  <c r="B105" i="20"/>
  <c r="B106" i="20"/>
  <c r="B107" i="20"/>
  <c r="B108" i="20"/>
  <c r="B109" i="20"/>
  <c r="B111" i="20"/>
  <c r="B114" i="20"/>
  <c r="A114" i="20" s="1"/>
  <c r="B115" i="20"/>
  <c r="A115" i="20" s="1"/>
  <c r="B116" i="20"/>
  <c r="B117" i="20"/>
  <c r="B118" i="20"/>
  <c r="B119" i="20"/>
  <c r="B120" i="20"/>
  <c r="B121" i="20"/>
  <c r="B123" i="20"/>
  <c r="B126" i="20"/>
  <c r="A126" i="20" s="1"/>
  <c r="B127" i="20"/>
  <c r="A127" i="20" s="1"/>
  <c r="B128" i="20"/>
  <c r="A128" i="20" s="1"/>
  <c r="B129" i="20"/>
  <c r="A129" i="20" s="1"/>
  <c r="B130" i="20"/>
  <c r="B131" i="20"/>
  <c r="B132" i="20"/>
  <c r="B133" i="20"/>
  <c r="B138" i="20"/>
  <c r="B139" i="20"/>
  <c r="B140" i="20"/>
  <c r="A140" i="20" s="1"/>
  <c r="B141" i="20"/>
  <c r="A141" i="20" s="1"/>
  <c r="B142" i="20"/>
  <c r="A142" i="20" s="1"/>
  <c r="B143" i="20"/>
  <c r="A143" i="20" s="1"/>
  <c r="B144" i="20"/>
  <c r="B145" i="20"/>
  <c r="B150" i="20"/>
  <c r="B151" i="20"/>
  <c r="B152" i="20"/>
  <c r="B153" i="20"/>
  <c r="B154" i="20"/>
  <c r="A154" i="20" s="1"/>
  <c r="B155" i="20"/>
  <c r="A155" i="20" s="1"/>
  <c r="B156" i="20"/>
  <c r="A156" i="20" s="1"/>
  <c r="B157" i="20"/>
  <c r="A157" i="20" s="1"/>
  <c r="B162" i="20"/>
  <c r="B163" i="20"/>
  <c r="B164" i="20"/>
  <c r="B165" i="20"/>
  <c r="B166" i="20"/>
  <c r="B167" i="20"/>
  <c r="B168" i="20"/>
  <c r="A168" i="20" s="1"/>
  <c r="B169" i="20"/>
  <c r="A169" i="20" s="1"/>
  <c r="B174" i="20"/>
  <c r="B175" i="20"/>
  <c r="B176" i="20"/>
  <c r="B177" i="20"/>
  <c r="B178" i="20"/>
  <c r="B179" i="20"/>
  <c r="B180" i="20"/>
  <c r="B181" i="20"/>
  <c r="B186" i="20"/>
  <c r="A186" i="20" s="1"/>
  <c r="B187" i="20"/>
  <c r="A187" i="20" s="1"/>
  <c r="B188" i="20"/>
  <c r="B189" i="20"/>
  <c r="B190" i="20"/>
  <c r="B191" i="20"/>
  <c r="B192" i="20"/>
  <c r="B193" i="20"/>
  <c r="B198" i="20"/>
  <c r="A198" i="20" s="1"/>
  <c r="B199" i="20"/>
  <c r="A199" i="20" s="1"/>
  <c r="B200" i="20"/>
  <c r="A200" i="20" s="1"/>
  <c r="B201" i="20"/>
  <c r="A201" i="20" s="1"/>
  <c r="B202" i="20"/>
  <c r="A202" i="20" s="1"/>
  <c r="B203" i="20"/>
  <c r="B204" i="20"/>
  <c r="B205" i="20"/>
  <c r="B210" i="20"/>
  <c r="B211" i="20"/>
  <c r="B212" i="20"/>
  <c r="A212" i="20" s="1"/>
  <c r="B213" i="20"/>
  <c r="A213" i="20" s="1"/>
  <c r="B214" i="20"/>
  <c r="A214" i="20" s="1"/>
  <c r="B215" i="20"/>
  <c r="A215" i="20" s="1"/>
  <c r="B216" i="20"/>
  <c r="A216" i="20" s="1"/>
  <c r="B217" i="20"/>
  <c r="B222" i="20"/>
  <c r="B223" i="20"/>
  <c r="B224" i="20"/>
  <c r="B225" i="20"/>
  <c r="B226" i="20"/>
  <c r="A226" i="20" s="1"/>
  <c r="B227" i="20"/>
  <c r="A227" i="20" s="1"/>
  <c r="B228" i="20"/>
  <c r="A228" i="20" s="1"/>
  <c r="B229" i="20"/>
  <c r="A229" i="20" s="1"/>
  <c r="B234" i="20"/>
  <c r="B235" i="20"/>
  <c r="B236" i="20"/>
  <c r="B237" i="20"/>
  <c r="B238" i="20"/>
  <c r="B239" i="20"/>
  <c r="B240" i="20"/>
  <c r="A240" i="20" s="1"/>
  <c r="B241" i="20"/>
  <c r="A241" i="20" s="1"/>
  <c r="B246" i="20"/>
  <c r="B247" i="20"/>
  <c r="B248" i="20"/>
  <c r="B249" i="20"/>
  <c r="B250" i="20"/>
  <c r="A6" i="20"/>
  <c r="A7" i="20"/>
  <c r="A8" i="20"/>
  <c r="A13" i="20"/>
  <c r="A18" i="20"/>
  <c r="A19" i="20"/>
  <c r="A20" i="20"/>
  <c r="A21" i="20"/>
  <c r="A22" i="20"/>
  <c r="A23" i="20"/>
  <c r="A27" i="20"/>
  <c r="A30" i="20"/>
  <c r="A31" i="20"/>
  <c r="A32" i="20"/>
  <c r="A33" i="20"/>
  <c r="A34" i="20"/>
  <c r="A35" i="20"/>
  <c r="A36" i="20"/>
  <c r="A37" i="20"/>
  <c r="A39" i="20"/>
  <c r="A44" i="20"/>
  <c r="A45" i="20"/>
  <c r="A46" i="20"/>
  <c r="A47" i="20"/>
  <c r="A48" i="20"/>
  <c r="A49" i="20"/>
  <c r="A51" i="20"/>
  <c r="A58" i="20"/>
  <c r="A59" i="20"/>
  <c r="A60" i="20"/>
  <c r="A61" i="20"/>
  <c r="A63" i="20"/>
  <c r="A66" i="20"/>
  <c r="A67" i="20"/>
  <c r="A72" i="20"/>
  <c r="A73" i="20"/>
  <c r="A75" i="20"/>
  <c r="A78" i="20"/>
  <c r="A79" i="20"/>
  <c r="A80" i="20"/>
  <c r="A81" i="20"/>
  <c r="A87" i="20"/>
  <c r="A90" i="20"/>
  <c r="A91" i="20"/>
  <c r="A92" i="20"/>
  <c r="A93" i="20"/>
  <c r="A94" i="20"/>
  <c r="A95" i="20"/>
  <c r="A99" i="20"/>
  <c r="A102" i="20"/>
  <c r="A103" i="20"/>
  <c r="A104" i="20"/>
  <c r="A105" i="20"/>
  <c r="A106" i="20"/>
  <c r="A107" i="20"/>
  <c r="A108" i="20"/>
  <c r="A109" i="20"/>
  <c r="A111" i="20"/>
  <c r="A116" i="20"/>
  <c r="A117" i="20"/>
  <c r="A118" i="20"/>
  <c r="A119" i="20"/>
  <c r="A120" i="20"/>
  <c r="A121" i="20"/>
  <c r="A123" i="20"/>
  <c r="A130" i="20"/>
  <c r="A131" i="20"/>
  <c r="A132" i="20"/>
  <c r="A133" i="20"/>
  <c r="A138" i="20"/>
  <c r="A139" i="20"/>
  <c r="A144" i="20"/>
  <c r="A145" i="20"/>
  <c r="A150" i="20"/>
  <c r="A151" i="20"/>
  <c r="A152" i="20"/>
  <c r="A153" i="20"/>
  <c r="A162" i="20"/>
  <c r="A163" i="20"/>
  <c r="A164" i="20"/>
  <c r="A165" i="20"/>
  <c r="A166" i="20"/>
  <c r="A167" i="20"/>
  <c r="A174" i="20"/>
  <c r="A175" i="20"/>
  <c r="A176" i="20"/>
  <c r="A177" i="20"/>
  <c r="A178" i="20"/>
  <c r="A179" i="20"/>
  <c r="A180" i="20"/>
  <c r="A181" i="20"/>
  <c r="A188" i="20"/>
  <c r="A189" i="20"/>
  <c r="A190" i="20"/>
  <c r="A191" i="20"/>
  <c r="A192" i="20"/>
  <c r="A193" i="20"/>
  <c r="A203" i="20"/>
  <c r="A204" i="20"/>
  <c r="A205" i="20"/>
  <c r="A210" i="20"/>
  <c r="A211" i="20"/>
  <c r="A217" i="20"/>
  <c r="A222" i="20"/>
  <c r="A223" i="20"/>
  <c r="A224" i="20"/>
  <c r="A225" i="20"/>
  <c r="A234" i="20"/>
  <c r="A235" i="20"/>
  <c r="A236" i="20"/>
  <c r="A237" i="20"/>
  <c r="A238" i="20"/>
  <c r="A239" i="20"/>
  <c r="A246" i="20"/>
  <c r="A247" i="20"/>
  <c r="A248" i="20"/>
  <c r="A249" i="20"/>
  <c r="A250" i="20"/>
  <c r="A3" i="20"/>
  <c r="A4" i="20"/>
  <c r="A5" i="20"/>
  <c r="A2" i="20"/>
  <c r="D3" i="20"/>
  <c r="D4" i="20"/>
  <c r="D5" i="20"/>
  <c r="D2" i="20"/>
  <c r="G3" i="20"/>
  <c r="G4" i="20"/>
  <c r="G5" i="20"/>
  <c r="G2" i="20"/>
  <c r="C5" i="20"/>
  <c r="B5" i="20"/>
  <c r="C4" i="20"/>
  <c r="B4" i="20"/>
  <c r="C3" i="20"/>
  <c r="B3" i="20" s="1"/>
  <c r="C2" i="20"/>
  <c r="B2" i="20"/>
  <c r="A11" i="16" l="1"/>
  <c r="A10" i="16"/>
  <c r="A9" i="16"/>
  <c r="A8" i="16"/>
  <c r="A7" i="16"/>
  <c r="A6" i="16"/>
  <c r="A5" i="16"/>
  <c r="A4" i="16"/>
  <c r="A3" i="16"/>
  <c r="A2" i="16"/>
  <c r="A21" i="12"/>
  <c r="A18" i="12"/>
  <c r="A19" i="12"/>
  <c r="A20" i="12"/>
  <c r="A3" i="12"/>
  <c r="A4" i="12"/>
  <c r="A5" i="12"/>
  <c r="A6" i="12"/>
  <c r="A7" i="12"/>
  <c r="A8" i="12"/>
  <c r="A9" i="12"/>
  <c r="A10" i="12"/>
  <c r="A11" i="12"/>
  <c r="A12" i="12"/>
  <c r="A13" i="12"/>
  <c r="A14" i="12"/>
  <c r="A15" i="12"/>
  <c r="A16" i="12"/>
  <c r="A17" i="12"/>
  <c r="A2" i="12"/>
  <c r="J3" i="8"/>
  <c r="I3" i="8"/>
  <c r="B3" i="9" s="1"/>
  <c r="H3" i="8"/>
  <c r="G3" i="8"/>
  <c r="F3" i="8"/>
  <c r="E3" i="8"/>
  <c r="D3" i="8"/>
  <c r="B3" i="8"/>
  <c r="A3" i="8"/>
  <c r="A3" i="9" s="1"/>
  <c r="C3" i="9" s="1"/>
  <c r="J2" i="8"/>
  <c r="I2" i="8"/>
  <c r="B2" i="9" s="1"/>
  <c r="H2" i="8"/>
  <c r="G2" i="8"/>
  <c r="F2" i="8"/>
  <c r="E2" i="8"/>
  <c r="D2" i="8"/>
  <c r="B2" i="8"/>
  <c r="A2" i="8"/>
  <c r="A2" i="9" s="1"/>
  <c r="C2" i="9" s="1"/>
  <c r="A3" i="3"/>
  <c r="A4"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4" authorId="0" shapeId="0" xr:uid="{F96B6031-2677-BD40-83D3-ED8615D7A059}">
      <text>
        <r>
          <rPr>
            <sz val="18"/>
            <color rgb="FF000000"/>
            <rFont val="Calibri"/>
            <family val="2"/>
          </rPr>
          <t>Provide the hours your call center is open along with the Holidays your call center will be closed for</t>
        </r>
      </text>
    </comment>
    <comment ref="A32" authorId="0" shapeId="0" xr:uid="{80D3A093-76E5-C54F-8D6C-3609FF78C0DB}">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49" authorId="0" shapeId="0" xr:uid="{41161CBD-28C0-2945-9C4B-3200C3005428}">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56" authorId="0" shapeId="0" xr:uid="{9B3976CC-352D-6D40-8AEB-F158EA897710}">
      <text>
        <r>
          <rPr>
            <sz val="18"/>
            <color rgb="FF000000"/>
            <rFont val="Calibri"/>
            <family val="2"/>
          </rPr>
          <t>A Wrap-up Code can be selected during ‘After call work’ time, which allows agents to classify the interaction for reporting purposes. The same Wrap-up Codes can be used by multiple Queues if desired.</t>
        </r>
      </text>
    </comment>
    <comment ref="A80" authorId="0" shapeId="0" xr:uid="{DC99FC49-6BAB-7048-B2B9-9B3F84EDF378}">
      <text>
        <r>
          <rPr>
            <sz val="18"/>
            <color rgb="FF000000"/>
            <rFont val="Calibri"/>
            <family val="2"/>
            <scheme val="minor"/>
          </rPr>
          <t xml:space="preserve">We will build a main inbound IVR/call flow to route your customers to your agents.  Within the main menu, you will have up to 10 options based on the available options on a telephone (0 – 9, we will reserve * for to repeat the menu and # to go back to the previous menu (if applicable) that are an industry standard option). </t>
        </r>
        <r>
          <rPr>
            <i/>
            <sz val="18"/>
            <color rgb="FF000000"/>
            <rFont val="Calibri"/>
            <family val="2"/>
            <scheme val="minor"/>
          </rPr>
          <t xml:space="preserve"> </t>
        </r>
        <r>
          <rPr>
            <sz val="18"/>
            <color rgb="FF000000"/>
            <rFont val="Calibri"/>
            <family val="2"/>
            <scheme val="minor"/>
          </rPr>
          <t xml:space="preserve">
</t>
        </r>
        <r>
          <rPr>
            <i/>
            <sz val="18"/>
            <color rgb="FF000000"/>
            <rFont val="Calibri"/>
            <family val="2"/>
            <scheme val="minor"/>
          </rPr>
          <t xml:space="preserve">
</t>
        </r>
        <r>
          <rPr>
            <i/>
            <sz val="18"/>
            <color rgb="FF000000"/>
            <rFont val="Calibri"/>
            <family val="2"/>
            <scheme val="minor"/>
          </rPr>
          <t>You do not need to use all 11 options and we recommend keeping the main menu within 5-6 options at most based on our best practices.</t>
        </r>
      </text>
    </comment>
    <comment ref="A81" authorId="0" shapeId="0" xr:uid="{6E2D1994-4B79-CF40-880D-D4A02095EDE1}">
      <text>
        <r>
          <rPr>
            <b/>
            <sz val="10"/>
            <color rgb="FF000000"/>
            <rFont val="Calibri"/>
            <family val="2"/>
          </rPr>
          <t xml:space="preserve">Define the menu options callers should hear when dialing into your contact center. Each option should route to a Queue; you can also define Skills here which can be used to require/prefer certain agents for certain types of calls </t>
        </r>
      </text>
    </comment>
    <comment ref="A95" authorId="0" shapeId="0" xr:uid="{05E8C7AD-D15D-C14F-8543-8DB619A37E15}">
      <text>
        <r>
          <rPr>
            <sz val="18"/>
            <color rgb="FF000000"/>
            <rFont val="Calibri"/>
            <family val="2"/>
          </rPr>
          <t>Provide your Company Name and the main line number(s) that will be pointed to the Genesys Cloud IVR.</t>
        </r>
      </text>
    </comment>
    <comment ref="A105" authorId="0" shapeId="0" xr:uid="{19852B77-C0A8-8A47-A7CA-003F7516A24A}">
      <text>
        <r>
          <rPr>
            <sz val="18"/>
            <color rgb="FF000000"/>
            <rFont val="Calibri"/>
            <family val="2"/>
          </rPr>
          <t xml:space="preserve">If providing prompts for your IVR, they are required to be in wav format, specific codec details can be found below:
</t>
        </r>
        <r>
          <rPr>
            <sz val="18"/>
            <color rgb="FF000000"/>
            <rFont val="Calibri"/>
            <family val="2"/>
          </rPr>
          <t xml:space="preserve">11,025 Hz 16-bit PCM
</t>
        </r>
        <r>
          <rPr>
            <sz val="18"/>
            <color rgb="FF000000"/>
            <rFont val="Calibri"/>
            <family val="2"/>
          </rPr>
          <t xml:space="preserve">8,000 Hz 16-bit PCM
</t>
        </r>
        <r>
          <rPr>
            <sz val="18"/>
            <color rgb="FF000000"/>
            <rFont val="Calibri"/>
            <family val="2"/>
          </rPr>
          <t xml:space="preserve">11,025 Hz 8-bit PCM
</t>
        </r>
        <r>
          <rPr>
            <sz val="18"/>
            <color rgb="FF000000"/>
            <rFont val="Calibri"/>
            <family val="2"/>
          </rPr>
          <t xml:space="preserve">11,025 Hz µ-Law
</t>
        </r>
        <r>
          <rPr>
            <sz val="18"/>
            <color rgb="FF000000"/>
            <rFont val="Calibri"/>
            <family val="2"/>
          </rPr>
          <t xml:space="preserve">8,000 Hz 8-bit PCM
</t>
        </r>
        <r>
          <rPr>
            <sz val="18"/>
            <color rgb="FF000000"/>
            <rFont val="Calibri"/>
            <family val="2"/>
          </rPr>
          <t xml:space="preserve">8,000 Hz µ-Law
</t>
        </r>
        <r>
          <rPr>
            <sz val="18"/>
            <color rgb="FF000000"/>
            <rFont val="Calibri"/>
            <family val="2"/>
          </rPr>
          <t xml:space="preserve">11,025 Hz 4-bit ADPCM
</t>
        </r>
        <r>
          <rPr>
            <sz val="18"/>
            <color rgb="FF000000"/>
            <rFont val="Calibri"/>
            <family val="2"/>
          </rPr>
          <t xml:space="preserve">8,000 Hz 4-bit ADPCM
</t>
        </r>
        <r>
          <rPr>
            <sz val="18"/>
            <color rgb="FF000000"/>
            <rFont val="Calibri"/>
            <family val="2"/>
          </rPr>
          <t xml:space="preserve">11,025 Hz GSM 06.10
</t>
        </r>
        <r>
          <rPr>
            <sz val="18"/>
            <color rgb="FF000000"/>
            <rFont val="Calibri"/>
            <family val="2"/>
          </rPr>
          <t xml:space="preserve">8,000 Hz GSM 06.10
</t>
        </r>
        <r>
          <rPr>
            <sz val="18"/>
            <color rgb="FF000000"/>
            <rFont val="Calibri"/>
            <family val="2"/>
          </rPr>
          <t xml:space="preserve">Note: The recorded prompts file size should not exceed more than </t>
        </r>
        <r>
          <rPr>
            <b/>
            <sz val="18"/>
            <color rgb="FF000000"/>
            <rFont val="Calibri"/>
            <family val="2"/>
          </rPr>
          <t>25 MB</t>
        </r>
        <r>
          <rPr>
            <sz val="18"/>
            <color rgb="FF000000"/>
            <rFont val="Calibri"/>
            <family val="2"/>
          </rPr>
          <t>.</t>
        </r>
      </text>
    </comment>
    <comment ref="A117" authorId="0" shapeId="0" xr:uid="{AC626BD1-CA71-B846-AC0A-23D8DAC36C95}">
      <text>
        <r>
          <rPr>
            <sz val="18"/>
            <color rgb="FF000000"/>
            <rFont val="Calibri"/>
            <family val="2"/>
            <scheme val="minor"/>
          </rPr>
          <t xml:space="preserve">Supervisor users run your contact centre operations on a day-to-day basis and are responsible for monitoring the agents and calls active in the system. </t>
        </r>
        <r>
          <rPr>
            <sz val="18"/>
            <color rgb="FF000000"/>
            <rFont val="Calibri"/>
            <family val="2"/>
            <scheme val="minor"/>
          </rPr>
          <t xml:space="preserve">
</t>
        </r>
      </text>
    </comment>
    <comment ref="A129" authorId="0" shapeId="0" xr:uid="{811DF816-D486-3446-B5A0-6A1F45F5E028}">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 ref="A141" authorId="0" shapeId="0" xr:uid="{398BDD9D-B51A-1C44-9FA8-1E41830EC08B}">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List>
</comments>
</file>

<file path=xl/sharedStrings.xml><?xml version="1.0" encoding="utf-8"?>
<sst xmlns="http://schemas.openxmlformats.org/spreadsheetml/2006/main" count="782" uniqueCount="644">
  <si>
    <t>name</t>
  </si>
  <si>
    <t>email</t>
  </si>
  <si>
    <t>password</t>
  </si>
  <si>
    <t>phone_work</t>
  </si>
  <si>
    <t>title</t>
  </si>
  <si>
    <t>department</t>
  </si>
  <si>
    <t>email_manager</t>
  </si>
  <si>
    <t>location_work</t>
  </si>
  <si>
    <t>roles</t>
  </si>
  <si>
    <t>queues</t>
  </si>
  <si>
    <t>division</t>
  </si>
  <si>
    <t>skills</t>
  </si>
  <si>
    <t>proficiencies</t>
  </si>
  <si>
    <t>TestPass01!</t>
  </si>
  <si>
    <t>PSO</t>
  </si>
  <si>
    <t>PureCloud User|Admin</t>
  </si>
  <si>
    <t>Home</t>
  </si>
  <si>
    <t>PureCloud User</t>
  </si>
  <si>
    <t>ALL</t>
  </si>
  <si>
    <t>MANDATORY_TIMEOUT</t>
  </si>
  <si>
    <t>Wrapup codes</t>
  </si>
  <si>
    <t>Calling party number</t>
  </si>
  <si>
    <t>Calling party name</t>
  </si>
  <si>
    <t>SL duration</t>
  </si>
  <si>
    <t>SL percentage</t>
  </si>
  <si>
    <t>Alerting timeout</t>
  </si>
  <si>
    <t>Evaluation method</t>
  </si>
  <si>
    <t>ACW timeout</t>
  </si>
  <si>
    <t>ACW</t>
  </si>
  <si>
    <t>Queue name</t>
  </si>
  <si>
    <t>2018-10-25T17:00</t>
  </si>
  <si>
    <t>2018-10-25T09:00</t>
  </si>
  <si>
    <t>FREQ=WEEKLY;INTERVAL=1;BYDAY=MO,TU,WE,TH,FR,SA,SU</t>
  </si>
  <si>
    <t>rrule</t>
  </si>
  <si>
    <t>end</t>
  </si>
  <si>
    <t>start</t>
  </si>
  <si>
    <t>holidaySchedules</t>
  </si>
  <si>
    <t>closedSchedules</t>
  </si>
  <si>
    <t>openSchedules</t>
  </si>
  <si>
    <t>timeZone</t>
  </si>
  <si>
    <t>TestLoc2</t>
  </si>
  <si>
    <t>TestLoc1</t>
  </si>
  <si>
    <t>emergencyNumber</t>
  </si>
  <si>
    <t>notes</t>
  </si>
  <si>
    <t>country</t>
  </si>
  <si>
    <t>countryAbbreviation</t>
  </si>
  <si>
    <t>zip</t>
  </si>
  <si>
    <t>state</t>
  </si>
  <si>
    <t>city</t>
  </si>
  <si>
    <t>street2</t>
  </si>
  <si>
    <t>street1</t>
  </si>
  <si>
    <t>2019-01-01T05:00</t>
  </si>
  <si>
    <t>2019-01-01T02:00</t>
  </si>
  <si>
    <t>FREQ=DAILY</t>
  </si>
  <si>
    <t xml:space="preserve"> End Time</t>
  </si>
  <si>
    <t xml:space="preserve"> Start Time</t>
  </si>
  <si>
    <t xml:space="preserve"> Time Zone</t>
  </si>
  <si>
    <t xml:space="preserve"> Recurrence Type</t>
  </si>
  <si>
    <t xml:space="preserve"> Location</t>
  </si>
  <si>
    <t xml:space="preserve"> Description</t>
  </si>
  <si>
    <t>SiteName</t>
  </si>
  <si>
    <t>comments</t>
  </si>
  <si>
    <t>provider</t>
  </si>
  <si>
    <t>endPhoneNumber</t>
  </si>
  <si>
    <t>startPhoneNumber</t>
  </si>
  <si>
    <t>Wrap-up code name</t>
  </si>
  <si>
    <t>endNumber</t>
  </si>
  <si>
    <t>startNumber</t>
  </si>
  <si>
    <t>Skill name</t>
  </si>
  <si>
    <t>United States</t>
  </si>
  <si>
    <t>US</t>
  </si>
  <si>
    <t>Indianapolis</t>
  </si>
  <si>
    <t>Indiana</t>
  </si>
  <si>
    <t>555 North St.</t>
  </si>
  <si>
    <t>Location Name</t>
  </si>
  <si>
    <t>Street Address</t>
  </si>
  <si>
    <t>Street Address 2</t>
  </si>
  <si>
    <t>City</t>
  </si>
  <si>
    <t>State</t>
  </si>
  <si>
    <t>Zip Code</t>
  </si>
  <si>
    <t>Country Abbreviation</t>
  </si>
  <si>
    <t>Country</t>
  </si>
  <si>
    <t>Notes</t>
  </si>
  <si>
    <t>Emergency Number</t>
  </si>
  <si>
    <t>Main HQ</t>
  </si>
  <si>
    <t>How many locations will be leveraging Genesys Cloud? (Max: 2):</t>
  </si>
  <si>
    <t>How many Queues will be leveraging Genesys Cloud? (Max: 3):</t>
  </si>
  <si>
    <t>Queue Name</t>
  </si>
  <si>
    <t>Sales</t>
  </si>
  <si>
    <t>Marketing</t>
  </si>
  <si>
    <t>Support</t>
  </si>
  <si>
    <t>How many Wrap Up Codes will you leverage for your Queues? (Max: 20):</t>
  </si>
  <si>
    <t>Wrap Up Code Name</t>
  </si>
  <si>
    <t>New Issues</t>
  </si>
  <si>
    <t>New Sale</t>
  </si>
  <si>
    <t>Wrong Number</t>
  </si>
  <si>
    <t>People Information</t>
  </si>
  <si>
    <t>How Many Supervisors will your Genesys Cloud Call Center have?</t>
  </si>
  <si>
    <t>Name</t>
  </si>
  <si>
    <t>Email</t>
  </si>
  <si>
    <t>Password</t>
  </si>
  <si>
    <t>Title</t>
  </si>
  <si>
    <t>Department</t>
  </si>
  <si>
    <t>Location</t>
  </si>
  <si>
    <t>Work Number</t>
  </si>
  <si>
    <t>Manager's Email</t>
  </si>
  <si>
    <t>Supervisor</t>
  </si>
  <si>
    <t>Supervisor2</t>
  </si>
  <si>
    <t>Supervisor3</t>
  </si>
  <si>
    <t>Supervisor4</t>
  </si>
  <si>
    <t>Supervisor5</t>
  </si>
  <si>
    <t>Supervisor6</t>
  </si>
  <si>
    <t>Supervisor7</t>
  </si>
  <si>
    <t>Supervisor8</t>
  </si>
  <si>
    <t>Supervisor9</t>
  </si>
  <si>
    <t>test@email.com</t>
  </si>
  <si>
    <t>555-555-5555</t>
  </si>
  <si>
    <t>555-555-5556</t>
  </si>
  <si>
    <t>boss_test@email.com</t>
  </si>
  <si>
    <t>IT</t>
  </si>
  <si>
    <t>Administrator2</t>
  </si>
  <si>
    <t>Administrator3</t>
  </si>
  <si>
    <t>Administrator4</t>
  </si>
  <si>
    <t>Administrator5</t>
  </si>
  <si>
    <t>Administrator6</t>
  </si>
  <si>
    <t>Administrator7</t>
  </si>
  <si>
    <t>Administrator8</t>
  </si>
  <si>
    <t>Administrator9</t>
  </si>
  <si>
    <t>System Administrator</t>
  </si>
  <si>
    <t>How Many Administrators will your Genesys Cloud Call Center have?</t>
  </si>
  <si>
    <t>Chris Jones</t>
  </si>
  <si>
    <t>Amber Potter</t>
  </si>
  <si>
    <t>Sales Rpe</t>
  </si>
  <si>
    <t>CompanyName</t>
  </si>
  <si>
    <t>Thanks you for calling &lt;Company Name&gt;.</t>
  </si>
  <si>
    <t xml:space="preserve">Prompt Text </t>
  </si>
  <si>
    <t>MainGreeting.wav</t>
  </si>
  <si>
    <t>Main Greeting Message</t>
  </si>
  <si>
    <t>Closed Message</t>
  </si>
  <si>
    <t>Message Name</t>
  </si>
  <si>
    <t>ClosedMessage.wav</t>
  </si>
  <si>
    <t>Prompt Name (if applicable)</t>
  </si>
  <si>
    <t>Our offices are closed at present; please call back during our normal opening hours which are 8 AM to 5 PM, Monday through Friday.</t>
  </si>
  <si>
    <t>Main Inbound Number</t>
  </si>
  <si>
    <t>Schedule Name</t>
  </si>
  <si>
    <t>Days of Operation</t>
  </si>
  <si>
    <t>Hours of Operations (Max: 2):</t>
  </si>
  <si>
    <t>Open Hours (Weekday)</t>
  </si>
  <si>
    <t>Open Hours (Weekend)</t>
  </si>
  <si>
    <t>Hours of Operations (24 Hour Format)</t>
  </si>
  <si>
    <t>8:00 - 17:00</t>
  </si>
  <si>
    <t>10:00 - 15:00</t>
  </si>
  <si>
    <t>Monday - Friday</t>
  </si>
  <si>
    <t>Saturday</t>
  </si>
  <si>
    <t>Emergency Message</t>
  </si>
  <si>
    <t>Holiday Message</t>
  </si>
  <si>
    <t>We are closed for holiday.  Please see our website at www.company.com/businesshours for when we will return to normal operating hours.  Have a great day.</t>
  </si>
  <si>
    <t>HolidayMessage.wav</t>
  </si>
  <si>
    <t>EmergencyMessage.wav</t>
  </si>
  <si>
    <t>We are experiencing interruption in our service.  You can find out more information at www.company.com/events for next steps and when we will return to normal operations.  We apologize for any inconvenience this may have caused.</t>
  </si>
  <si>
    <t>Company Holidays:</t>
  </si>
  <si>
    <t>Holiday Name</t>
  </si>
  <si>
    <t>Yes</t>
  </si>
  <si>
    <t>No</t>
  </si>
  <si>
    <t>New Year's Day</t>
  </si>
  <si>
    <t>Good Friday</t>
  </si>
  <si>
    <t>Date</t>
  </si>
  <si>
    <t>April 10th</t>
  </si>
  <si>
    <t>Menu Options</t>
  </si>
  <si>
    <t>Default (only one options can be default)?</t>
  </si>
  <si>
    <t>Menu Digit</t>
  </si>
  <si>
    <t>Behavior</t>
  </si>
  <si>
    <t>Transfer to Queue</t>
  </si>
  <si>
    <t>Main Menu Message</t>
  </si>
  <si>
    <t>If you are a new customer and looking for more information about out product, press 1.  If you have purchased our product and currenting have any issues or inquiries, press 2.  If you are a 3rd party vendor seeking marketing material, press 3.  For all other inquiries press 4.  To repeat this options press star.</t>
  </si>
  <si>
    <t>MainMenu.wav</t>
  </si>
  <si>
    <t>Repeat Menu</t>
  </si>
  <si>
    <t>*</t>
  </si>
  <si>
    <t>Play a Message and Disconnect</t>
  </si>
  <si>
    <t>Prompt Management</t>
  </si>
  <si>
    <t>Main Schedule Group</t>
  </si>
  <si>
    <t>Open Weekday</t>
  </si>
  <si>
    <t>Open Weekend</t>
  </si>
  <si>
    <t>FREQ=WEEKLY;INTERVAL=1;BYDAY=SA,SU</t>
  </si>
  <si>
    <t>Open Weekday|Open Weekend</t>
  </si>
  <si>
    <t>Test Agent 1</t>
  </si>
  <si>
    <t>Test Supervisor 1</t>
  </si>
  <si>
    <t>Test Admin 1</t>
  </si>
  <si>
    <t>Andrew Stellwag</t>
  </si>
  <si>
    <t>testagent1@test.com</t>
  </si>
  <si>
    <t>testsupervisor1@test.com</t>
  </si>
  <si>
    <t>testadmin1@test.com</t>
  </si>
  <si>
    <t>andrew.stellwag@genesys.com</t>
  </si>
  <si>
    <t>Service Agent</t>
  </si>
  <si>
    <t>Service Supervisor</t>
  </si>
  <si>
    <t>IT Administrator</t>
  </si>
  <si>
    <t>557 South St.</t>
  </si>
  <si>
    <t>Hollywood</t>
  </si>
  <si>
    <t>California</t>
  </si>
  <si>
    <t>site</t>
  </si>
  <si>
    <t>phoneMetaBase</t>
  </si>
  <si>
    <t>Remote</t>
  </si>
  <si>
    <t>WebRTC</t>
  </si>
  <si>
    <t>PureCloud WebRTC Phone</t>
  </si>
  <si>
    <t>remoteAddress</t>
  </si>
  <si>
    <t>extension</t>
  </si>
  <si>
    <t>did</t>
  </si>
  <si>
    <t>lineAppearanceId</t>
  </si>
  <si>
    <t>keyLabel</t>
  </si>
  <si>
    <t>hardwareId</t>
  </si>
  <si>
    <t>base</t>
  </si>
  <si>
    <t>Holiday Hours flow</t>
  </si>
  <si>
    <t>Closed Hours flow</t>
  </si>
  <si>
    <t>Open Hours Flow</t>
  </si>
  <si>
    <t>Schedule Group</t>
  </si>
  <si>
    <t>Addresses</t>
  </si>
  <si>
    <t>RR - Open Flow_v1-0</t>
  </si>
  <si>
    <t>RR - Closed Flow_v1-0</t>
  </si>
  <si>
    <t>RR - Holiday Flow_v1-0</t>
  </si>
  <si>
    <t>1.2 - Location Information:</t>
  </si>
  <si>
    <t>1.8 - Design your Call Flow Experience</t>
  </si>
  <si>
    <t>Company Name</t>
  </si>
  <si>
    <t>1.7 - Wrap Up Code Information:</t>
  </si>
  <si>
    <t>1.10 - Prompts</t>
  </si>
  <si>
    <t>1.4 - Hours of Operations</t>
  </si>
  <si>
    <t>1.6 - Queue Information:</t>
  </si>
  <si>
    <t>Require a Skill (Reference 1.5)?</t>
  </si>
  <si>
    <t>Queue Supports Callbacks?</t>
  </si>
  <si>
    <t>Queue Supports Emails?</t>
  </si>
  <si>
    <t>LEGEND</t>
  </si>
  <si>
    <t>Customer to complete/overwite</t>
  </si>
  <si>
    <t>Locked</t>
  </si>
  <si>
    <t>1.5 - ACD Skills:</t>
  </si>
  <si>
    <t>ACD Skills Names List</t>
  </si>
  <si>
    <t>1.9 Number Ranges/DIDs (if applicable)</t>
  </si>
  <si>
    <t>DID Start</t>
  </si>
  <si>
    <t>DID End</t>
  </si>
  <si>
    <t>Comments</t>
  </si>
  <si>
    <t>What ACD Skill names do you require for routing (max 10)</t>
  </si>
  <si>
    <t>Drop Down Selection</t>
  </si>
  <si>
    <t>Free Form Entry</t>
  </si>
  <si>
    <t>Customer to Complete/Overwrite</t>
  </si>
  <si>
    <t>Example Skill</t>
  </si>
  <si>
    <t>Example Skill 2</t>
  </si>
  <si>
    <t>Services|Tier 3</t>
  </si>
  <si>
    <t>Main Line Number</t>
  </si>
  <si>
    <t>User DIDs</t>
  </si>
  <si>
    <t>Time Zone</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</si>
  <si>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</si>
  <si>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</si>
  <si>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</si>
  <si>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</si>
  <si>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</si>
  <si>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</si>
  <si>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</si>
  <si>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</si>
  <si>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</si>
  <si>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</si>
  <si>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</si>
  <si>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</si>
  <si>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Africa/Ceuta</t>
  </si>
  <si>
    <t>Africa/Conakry</t>
  </si>
  <si>
    <t>Africa/Dakar</t>
  </si>
  <si>
    <t>Africa/Dar_es_Salaam</t>
  </si>
  <si>
    <t>Africa/Djibouti</t>
  </si>
  <si>
    <t>Africa/Douala</t>
  </si>
  <si>
    <t>Africa/El_Aaiun</t>
  </si>
  <si>
    <t>Africa/Freetown</t>
  </si>
  <si>
    <t>Africa/Gaborone</t>
  </si>
  <si>
    <t>Africa/Johannesburg</t>
  </si>
  <si>
    <t>Africa/Kampala</t>
  </si>
  <si>
    <t>Africa/Khartoum</t>
  </si>
  <si>
    <t>Africa/Kigali</t>
  </si>
  <si>
    <t>Africa/Kinshasa</t>
  </si>
  <si>
    <t>Africa/Lagos</t>
  </si>
  <si>
    <t>Africa/Libreville</t>
  </si>
  <si>
    <t>Africa/Lome</t>
  </si>
  <si>
    <t>Africa/Lubumbashi</t>
  </si>
  <si>
    <t>Africa/Lusaka</t>
  </si>
  <si>
    <t>Africa/Malabo</t>
  </si>
  <si>
    <t>Africa/Maputo</t>
  </si>
  <si>
    <t>Africa/Maseru</t>
  </si>
  <si>
    <t>Africa/Mbabane</t>
  </si>
  <si>
    <t>Africa/Mogadishu</t>
  </si>
  <si>
    <t>Africa/Monrovia</t>
  </si>
  <si>
    <t>Africa/Ndjamena</t>
  </si>
  <si>
    <t>Africa/Niamey</t>
  </si>
  <si>
    <t>Africa/Nouakchott</t>
  </si>
  <si>
    <t>Africa/Ouagadougou</t>
  </si>
  <si>
    <t>Africa/Porto-Novo</t>
  </si>
  <si>
    <t>Africa/Sao_Tome</t>
  </si>
  <si>
    <t>Africa/Tripoli*</t>
  </si>
  <si>
    <t>Africa/Tunis</t>
  </si>
  <si>
    <t>America/Adak</t>
  </si>
  <si>
    <t>America/Anguilla</t>
  </si>
  <si>
    <t>America/Antigua</t>
  </si>
  <si>
    <t>America/Araguaina</t>
  </si>
  <si>
    <t>America/Argentina/Catamarca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</si>
  <si>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</si>
  <si>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</si>
  <si>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</si>
  <si>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</si>
  <si>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</si>
  <si>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</si>
  <si>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</si>
  <si>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</si>
  <si>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</si>
  <si>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</si>
  <si>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America/Atikokan</t>
  </si>
  <si>
    <t>America/Bahia_Banderas</t>
  </si>
  <si>
    <t>America/Barbados</t>
  </si>
  <si>
    <t>America/Belem</t>
  </si>
  <si>
    <t>America/Belize</t>
  </si>
  <si>
    <t>America/Blanc-Sablon</t>
  </si>
  <si>
    <t>America/Boa_Vista</t>
  </si>
  <si>
    <t>America/Boise</t>
  </si>
  <si>
    <t>America/Cambridge_Bay</t>
  </si>
  <si>
    <t>America/Campo_Grande</t>
  </si>
  <si>
    <t>America/Cayenne</t>
  </si>
  <si>
    <t>America/Cayman</t>
  </si>
  <si>
    <t>America/Costa_Rica</t>
  </si>
  <si>
    <t>America/Cuiaba</t>
  </si>
  <si>
    <t>America/Curacao</t>
  </si>
  <si>
    <t>America/Danmarkshavn</t>
  </si>
  <si>
    <t>America/Dawson</t>
  </si>
  <si>
    <t>America/Dawson_Creek</t>
  </si>
  <si>
    <t>America/Detroit</t>
  </si>
  <si>
    <t>America/Dominica</t>
  </si>
  <si>
    <t>America/Edmonton</t>
  </si>
  <si>
    <t>America/Eirunepe</t>
  </si>
  <si>
    <t>America/El_Salvador</t>
  </si>
  <si>
    <t>America/Fortaleza</t>
  </si>
  <si>
    <t>America/Glace_Bay</t>
  </si>
  <si>
    <t>America/Goose_Bay</t>
  </si>
  <si>
    <t>America/Grand_Turk</t>
  </si>
  <si>
    <t>America/Grenada</t>
  </si>
  <si>
    <t>America/Guadeloupe</t>
  </si>
  <si>
    <t>America/Guayaquil</t>
  </si>
  <si>
    <t>America/Guyana</t>
  </si>
  <si>
    <t>America/Havana</t>
  </si>
  <si>
    <t>America/Hermosillo</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</si>
  <si>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</si>
  <si>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</si>
  <si>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</si>
  <si>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</si>
  <si>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</si>
  <si>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</si>
  <si>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</si>
  <si>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</si>
  <si>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</si>
  <si>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</si>
  <si>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</si>
  <si>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</si>
  <si>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</si>
  <si>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America/La_Paz</t>
  </si>
  <si>
    <t>America/Lima</t>
  </si>
  <si>
    <t>America/Maceio</t>
  </si>
  <si>
    <t>America/Managua</t>
  </si>
  <si>
    <t>America/Martinique</t>
  </si>
  <si>
    <t>America/Matamoros</t>
  </si>
  <si>
    <t>America/Mazatlan</t>
  </si>
  <si>
    <t>America/Menominee</t>
  </si>
  <si>
    <t>America/Merida</t>
  </si>
  <si>
    <t>America/Miquelon</t>
  </si>
  <si>
    <t>America/Moncton</t>
  </si>
  <si>
    <t>America/Monterrey</t>
  </si>
  <si>
    <t>America/Montreal</t>
  </si>
  <si>
    <t>America/Montserrat</t>
  </si>
  <si>
    <t>America/Nassau</t>
  </si>
  <si>
    <t>America/Nipigon</t>
  </si>
  <si>
    <t>America/Nome</t>
  </si>
  <si>
    <t>America/Noronha</t>
  </si>
  <si>
    <t>America/Ojinaga</t>
  </si>
  <si>
    <t>America/Panama</t>
  </si>
  <si>
    <t>America/Pangnirtung</t>
  </si>
  <si>
    <t>America/Paramaribo</t>
  </si>
  <si>
    <t>America/Port_of_Spain</t>
  </si>
  <si>
    <t>America/Port-au-Prince</t>
  </si>
  <si>
    <t>America/Porto_Velho</t>
  </si>
  <si>
    <t>America/Puerto_Rico</t>
  </si>
  <si>
    <t>America/Rainy_River</t>
  </si>
  <si>
    <t>America/Rankin_Inlet</t>
  </si>
  <si>
    <t>America/Recife</t>
  </si>
  <si>
    <t>America/Resolute</t>
  </si>
  <si>
    <t>America/Rio_Branco</t>
  </si>
  <si>
    <t>America/Santa_Isabel</t>
  </si>
  <si>
    <t>America/Santarem</t>
  </si>
  <si>
    <t>America/Santo_Domingo</t>
  </si>
  <si>
    <t>America/Scoresbysund</t>
  </si>
  <si>
    <t>America/St_Kitts</t>
  </si>
  <si>
    <t>America/St_Lucia</t>
  </si>
  <si>
    <t>America/St_Thomas</t>
  </si>
  <si>
    <t>America/St_Vincent</t>
  </si>
  <si>
    <t>America/Swift_Current</t>
  </si>
  <si>
    <t>America/Tegucigalpa</t>
  </si>
  <si>
    <t>America/Thule</t>
  </si>
  <si>
    <t>America/Thunder_Bay</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</si>
  <si>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</si>
  <si>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</si>
  <si>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</si>
  <si>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</si>
  <si>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</si>
  <si>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</si>
  <si>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</si>
  <si>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</si>
  <si>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</si>
  <si>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</si>
  <si>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</si>
  <si>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</si>
  <si>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</si>
  <si>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</si>
  <si>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</si>
  <si>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Antarctica/Syowa</t>
  </si>
  <si>
    <t>Antarctica/Vostok</t>
  </si>
  <si>
    <t>Asia/Aden</t>
  </si>
  <si>
    <t>Asia/Almaty</t>
  </si>
  <si>
    <t>Asia/Anadyr</t>
  </si>
  <si>
    <t>Asia/Aqtau</t>
  </si>
  <si>
    <t>Asia/Aqtobe</t>
  </si>
  <si>
    <t>Asia/Ashgabat</t>
  </si>
  <si>
    <t>Asia/Bahrain</t>
  </si>
  <si>
    <t>Asia/Bishkek</t>
  </si>
  <si>
    <t>Asia/Brunei</t>
  </si>
  <si>
    <t>Asia/Choibalsan</t>
  </si>
  <si>
    <t>Asia/Chongqing</t>
  </si>
  <si>
    <t>Asia/Damascus</t>
  </si>
  <si>
    <t>Asia/Dili</t>
  </si>
  <si>
    <t>Asia/Dubai</t>
  </si>
  <si>
    <t>Asia/Dushanbe</t>
  </si>
  <si>
    <t>Asia/Gaza</t>
  </si>
  <si>
    <t>Asia/Harbin</t>
  </si>
  <si>
    <t>Asia/Ho_Chi_Minh</t>
  </si>
  <si>
    <t>Asia/Hong_Kong</t>
  </si>
  <si>
    <t>Asia/Hovd</t>
  </si>
  <si>
    <t>Asia/Irkutsk</t>
  </si>
  <si>
    <t>Asia/Jakarta</t>
  </si>
  <si>
    <t>Asia/Jayapura</t>
  </si>
  <si>
    <t>Asia/Kashgar</t>
  </si>
  <si>
    <t>Asia/Kolkata</t>
  </si>
  <si>
    <t>Asia/Kuala_Lumpur</t>
  </si>
  <si>
    <t>Asia/Kuching</t>
  </si>
  <si>
    <t>Asia/Kuwait</t>
  </si>
  <si>
    <t>Asia/Macau</t>
  </si>
  <si>
    <t>Asia/Makassar</t>
  </si>
  <si>
    <t>Asia/Manila</t>
  </si>
  <si>
    <t>Asia/Nicosia</t>
  </si>
  <si>
    <t>Asia/Novokuznetsk</t>
  </si>
  <si>
    <t>Asia/Omsk</t>
  </si>
  <si>
    <t>Asia/Oral</t>
  </si>
  <si>
    <t>Asia/Phnom_Penh</t>
  </si>
  <si>
    <t>Asia/Pontianak</t>
  </si>
  <si>
    <t>Asia/Qatar</t>
  </si>
  <si>
    <t>Asia/Qyzylorda</t>
  </si>
  <si>
    <t>Asia/Samarkand</t>
  </si>
  <si>
    <t>Asia/Tashkent</t>
  </si>
  <si>
    <t>Asia/Thimphu</t>
  </si>
  <si>
    <t>Asia/Urumqi</t>
  </si>
  <si>
    <t>Asia/Vientiane</t>
  </si>
  <si>
    <t>Atlantic/Bermuda</t>
  </si>
  <si>
    <t>Atlantic/Canary</t>
  </si>
  <si>
    <t>Atlantic/Faroe</t>
  </si>
  <si>
    <t>Atlantic/Madeira</t>
  </si>
  <si>
    <t>Atlantic/Reykjavik</t>
  </si>
  <si>
    <t>Atlantic/St_Helena</t>
  </si>
  <si>
    <t>Atlantic/Stanley</t>
  </si>
  <si>
    <t>Australia/Broken_Hill</t>
  </si>
  <si>
    <t>Australia/Currie</t>
  </si>
  <si>
    <t>Australia/Eucla</t>
  </si>
  <si>
    <t>Australia/Lindeman</t>
  </si>
  <si>
    <t>Australia/Lord_Howe</t>
  </si>
  <si>
    <t>Australia/Melbourne</t>
  </si>
  <si>
    <t>Europe/Amsterdam</t>
  </si>
  <si>
    <t>Europe/Andorra</t>
  </si>
  <si>
    <t>Europe/Brussels</t>
  </si>
  <si>
    <t>Europe/Bucharest</t>
  </si>
  <si>
    <t>Europe/Budapest</t>
  </si>
  <si>
    <t>Europe/Chisinau</t>
  </si>
  <si>
    <t>Europe/Copenhagen</t>
  </si>
  <si>
    <t>Europe/Dublin</t>
  </si>
  <si>
    <t>Europe/Gibraltar</t>
  </si>
  <si>
    <t>Europe/Kiev</t>
  </si>
  <si>
    <t>Europe/Lisbon</t>
  </si>
  <si>
    <t>Europe/Luxembourg</t>
  </si>
  <si>
    <t>Europe/Madrid</t>
  </si>
  <si>
    <t>Europe/Malta</t>
  </si>
  <si>
    <t>Europe/Monaco</t>
  </si>
  <si>
    <t>Europe/Oslo</t>
  </si>
  <si>
    <t>Europe/Riga</t>
  </si>
  <si>
    <t>Europe/Rome</t>
  </si>
  <si>
    <t>Europe/Simferopol</t>
  </si>
  <si>
    <t>Europe/Sofia</t>
  </si>
  <si>
    <t>Europe/Stockholm</t>
  </si>
  <si>
    <t>Europe/Tallinn</t>
  </si>
  <si>
    <t>Europe/Tirane</t>
  </si>
  <si>
    <t>Europe/Uzhgorod</t>
  </si>
  <si>
    <t>Europe/Vaduz</t>
  </si>
  <si>
    <t>Europe/Vienna</t>
  </si>
  <si>
    <t>Europe/Vilnius</t>
  </si>
  <si>
    <t>Europe/Volgograd</t>
  </si>
  <si>
    <t>Europe/Warsaw</t>
  </si>
  <si>
    <t>Europe/Zaporozhye</t>
  </si>
  <si>
    <t>Europe/Zurich</t>
  </si>
  <si>
    <t>Indian/Antananarivo</t>
  </si>
  <si>
    <t>Indian/Chagos</t>
  </si>
  <si>
    <t>Indian/Christmas</t>
  </si>
  <si>
    <t>Indian/Cocos</t>
  </si>
  <si>
    <t>Indian/Comoro</t>
  </si>
  <si>
    <t>Indian/Kerguelen</t>
  </si>
  <si>
    <t>Indian/Mahe</t>
  </si>
  <si>
    <t>Indian/Maldives</t>
  </si>
  <si>
    <t>Indian/Mayotte</t>
  </si>
  <si>
    <t>Indian/Reunion</t>
  </si>
  <si>
    <t>Pacific/Chatham</t>
  </si>
  <si>
    <t>Pacific/Chuuk</t>
  </si>
  <si>
    <t>Pacific/Easter</t>
  </si>
  <si>
    <t>Pacific/Efate</t>
  </si>
  <si>
    <t>Pacific/Enderbury</t>
  </si>
  <si>
    <t>Pacific/Fakaofo</t>
  </si>
  <si>
    <t>Pacific/Funafuti</t>
  </si>
  <si>
    <t>Pacific/Galapagos</t>
  </si>
  <si>
    <t>Pacific/Gambier</t>
  </si>
  <si>
    <t>Pacific/Johnston</t>
  </si>
  <si>
    <t>Pacific/Kosrae</t>
  </si>
  <si>
    <t>Pacific/Kwajalein</t>
  </si>
  <si>
    <t>Pacific/Majuro</t>
  </si>
  <si>
    <t>Pacific/Marquesas</t>
  </si>
  <si>
    <t>Pacific/Midway</t>
  </si>
  <si>
    <t>Pacific/Nauru</t>
  </si>
  <si>
    <t>Pacific/Niue</t>
  </si>
  <si>
    <t>Pacific/Noumea</t>
  </si>
  <si>
    <t>Pacific/Pago_Pago</t>
  </si>
  <si>
    <t>Pacific/Palau</t>
  </si>
  <si>
    <t>Pacific/Pitcairn</t>
  </si>
  <si>
    <t>Pacific/Pohnpei</t>
  </si>
  <si>
    <t>Pacific/Port_Moresby</t>
  </si>
  <si>
    <t>Pacific/Rarotonga</t>
  </si>
  <si>
    <t>Pacific/Saipan</t>
  </si>
  <si>
    <t>Pacific/Tahiti</t>
  </si>
  <si>
    <t>Pacific/Tarawa</t>
  </si>
  <si>
    <t>Pacific/Wake</t>
  </si>
  <si>
    <t>Pacific/Wallis</t>
  </si>
  <si>
    <t>America/Regina</t>
  </si>
  <si>
    <t>America/New_York</t>
  </si>
  <si>
    <t>Africa/Cairo</t>
  </si>
  <si>
    <t>Africa/Casablanca</t>
  </si>
  <si>
    <t>Africa/Harare</t>
  </si>
  <si>
    <t>Africa/Luanda</t>
  </si>
  <si>
    <t>Africa/Nairobi</t>
  </si>
  <si>
    <t>Africa/Windhoek</t>
  </si>
  <si>
    <t>America/Anchorage</t>
  </si>
  <si>
    <t>America/Argentina/Buenos_Aires</t>
  </si>
  <si>
    <t>America/Argentina/Cordoba</t>
  </si>
  <si>
    <t>America/Asuncion</t>
  </si>
  <si>
    <t>America/Bahia</t>
  </si>
  <si>
    <t>America/Bogota</t>
  </si>
  <si>
    <t>America/Cancun</t>
  </si>
  <si>
    <t>America/Caracas</t>
  </si>
  <si>
    <t>America/Chicago</t>
  </si>
  <si>
    <t>America/Chihuahua</t>
  </si>
  <si>
    <t>America/Denver</t>
  </si>
  <si>
    <t>America/Godthab</t>
  </si>
  <si>
    <t>America/Phoenix</t>
  </si>
  <si>
    <t>America/Santiago</t>
  </si>
  <si>
    <t>America/Sao_Paulo</t>
  </si>
  <si>
    <t>America/St_Johns</t>
  </si>
  <si>
    <t>America/Tijuana</t>
  </si>
  <si>
    <t>Asia/Amman</t>
  </si>
  <si>
    <t>Asia/Baghdad</t>
  </si>
  <si>
    <t>Asia/Baku</t>
  </si>
  <si>
    <t>Asia/Bangkok</t>
  </si>
  <si>
    <t>Asia/Beirut</t>
  </si>
  <si>
    <t>Asia/Calcutta</t>
  </si>
  <si>
    <t>Asia/Chita</t>
  </si>
  <si>
    <t>Asia/Colombo</t>
  </si>
  <si>
    <t>Asia/Dhaka</t>
  </si>
  <si>
    <t>Asia/Jerusalem</t>
  </si>
  <si>
    <t>Asia/Kabul</t>
  </si>
  <si>
    <t>Asia/Karachi</t>
  </si>
  <si>
    <t>Asia/Kamchatka</t>
  </si>
  <si>
    <t>Asia/Kathmandu</t>
  </si>
  <si>
    <t>Asia/Krasnoyarsk</t>
  </si>
  <si>
    <t>Asia/Magadan</t>
  </si>
  <si>
    <t>Asia/Muscat</t>
  </si>
  <si>
    <t>Asia/Novosibirsk</t>
  </si>
  <si>
    <t>Asia/Pyongyang</t>
  </si>
  <si>
    <t>Pacific/Tongatapu</t>
  </si>
  <si>
    <t>Pacific/Norfolk</t>
  </si>
  <si>
    <t>Pacific/Honolulu</t>
  </si>
  <si>
    <t>Pacific/Guam</t>
  </si>
  <si>
    <t>Pacific/Guadalcanal</t>
  </si>
  <si>
    <t>Pacific/Fiji</t>
  </si>
  <si>
    <t>Pacific/Auckland</t>
  </si>
  <si>
    <t>Pacific/Apia</t>
  </si>
  <si>
    <t>Indian/Mauritius</t>
  </si>
  <si>
    <t>Europe/Samara</t>
  </si>
  <si>
    <t>Europe/Prague</t>
  </si>
  <si>
    <t>Europe/Paris</t>
  </si>
  <si>
    <t>Europe/Moscow</t>
  </si>
  <si>
    <t>Europe/Minsk</t>
  </si>
  <si>
    <t>Europe/London</t>
  </si>
  <si>
    <t>Europe/Kaliningrad</t>
  </si>
  <si>
    <t>Europe/Istanbul</t>
  </si>
  <si>
    <t>Europe/Helsinki</t>
  </si>
  <si>
    <t>Europe/Berlin</t>
  </si>
  <si>
    <t>Europe/Belgrade</t>
  </si>
  <si>
    <t>Europe/Athens</t>
  </si>
  <si>
    <t>Europe/Astrakhan</t>
  </si>
  <si>
    <t>Australia/Sydney</t>
  </si>
  <si>
    <t>Australia/Perth</t>
  </si>
  <si>
    <t>Australia/Hobart</t>
  </si>
  <si>
    <t>Australia/Darwin</t>
  </si>
  <si>
    <t>Australia/Brisbane</t>
  </si>
  <si>
    <t>Australia/Adelaide</t>
  </si>
  <si>
    <t>Atlantic/South_Georgia</t>
  </si>
  <si>
    <t>Atlantic/Cape_Verde</t>
  </si>
  <si>
    <t>Atlantic/Azores</t>
  </si>
  <si>
    <t>Asia/Yerevan</t>
  </si>
  <si>
    <t>Asia/Yekaterinburg</t>
  </si>
  <si>
    <t>Asia/Yakutsk</t>
  </si>
  <si>
    <t>Asia/Barnaul</t>
  </si>
  <si>
    <t>Asia/Rangoon</t>
  </si>
  <si>
    <t>Asia/Riyadh</t>
  </si>
  <si>
    <t>Asia/Sakhalin</t>
  </si>
  <si>
    <t>Asia/Seoul</t>
  </si>
  <si>
    <t>Asia/Shanghai</t>
  </si>
  <si>
    <t>Asia/Singapore</t>
  </si>
  <si>
    <t>Asia/Srednekolymsk</t>
  </si>
  <si>
    <t>Asia/Taipei</t>
  </si>
  <si>
    <t>Asia/Tbilisi</t>
  </si>
  <si>
    <t>Asia/Tehran</t>
  </si>
  <si>
    <t>Asia/Tokyo</t>
  </si>
  <si>
    <t>Asia/Tomsk</t>
  </si>
  <si>
    <t>Asia/Ulaanbaatar</t>
  </si>
  <si>
    <t>Asia/Vladivostok</t>
  </si>
  <si>
    <t>Pacific/Kiritimati</t>
  </si>
  <si>
    <r>
      <t>America/Guatemala</t>
    </r>
    <r>
      <rPr>
        <i/>
        <sz val="14"/>
        <color theme="0"/>
        <rFont val="Arial"/>
        <family val="2"/>
      </rPr>
      <t>*</t>
    </r>
  </si>
  <si>
    <r>
      <t>America/Halifax</t>
    </r>
    <r>
      <rPr>
        <i/>
        <sz val="14"/>
        <color theme="0"/>
        <rFont val="Arial"/>
        <family val="2"/>
      </rPr>
      <t>*</t>
    </r>
  </si>
  <si>
    <r>
      <t>America/Indiana/Indianapolis</t>
    </r>
    <r>
      <rPr>
        <i/>
        <sz val="14"/>
        <color theme="0"/>
        <rFont val="Arial"/>
        <family val="2"/>
      </rPr>
      <t>*</t>
    </r>
  </si>
  <si>
    <r>
      <t>America/Los_Angeles</t>
    </r>
    <r>
      <rPr>
        <i/>
        <sz val="14"/>
        <color theme="0"/>
        <rFont val="Arial"/>
        <family val="2"/>
      </rPr>
      <t>*</t>
    </r>
  </si>
  <si>
    <r>
      <t>America/Manaus</t>
    </r>
    <r>
      <rPr>
        <i/>
        <sz val="14"/>
        <color theme="0"/>
        <rFont val="Arial"/>
        <family val="2"/>
      </rPr>
      <t>*</t>
    </r>
  </si>
  <si>
    <r>
      <t>America/Mexico_City</t>
    </r>
    <r>
      <rPr>
        <i/>
        <sz val="14"/>
        <color theme="0"/>
        <rFont val="Arial"/>
        <family val="2"/>
      </rPr>
      <t>*</t>
    </r>
  </si>
  <si>
    <r>
      <t>America/Montevideo</t>
    </r>
    <r>
      <rPr>
        <i/>
        <sz val="14"/>
        <color theme="0"/>
        <rFont val="Arial"/>
        <family val="2"/>
      </rPr>
      <t>*</t>
    </r>
  </si>
  <si>
    <t>America/North_Dakota</t>
  </si>
  <si>
    <t>January 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</si>
</sst>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rgb="FF000000"/>
      <name val="Calibri"/>
      <family val="2"/>
      <scheme val="minor"/>
    </font>
    <font>
      <sz val="8"/>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sz val="18"/>
      <color rgb="FF000000"/>
      <name val="Calibri"/>
      <family val="2"/>
    </font>
    <font>
      <sz val="14"/>
      <color rgb="FF000000"/>
      <name val="Calibri"/>
      <family val="2"/>
    </font>
    <font>
      <sz val="8"/>
      <color rgb="FF000000"/>
      <name val="Calibri"/>
      <family val="2"/>
    </font>
    <font>
      <b/>
      <sz val="10"/>
      <color rgb="FF000000"/>
      <name val="Calibri"/>
      <family val="2"/>
    </font>
    <font>
      <sz val="22"/>
      <color theme="0"/>
      <name val="Calibri"/>
      <family val="2"/>
      <scheme val="minor"/>
    </font>
    <font>
      <i/>
      <sz val="18"/>
      <color rgb="FF000000"/>
      <name val="Calibri"/>
      <family val="2"/>
      <scheme val="minor"/>
    </font>
    <font>
      <b/>
      <sz val="18"/>
      <color theme="1"/>
      <name val="Calibri"/>
      <family val="2"/>
      <scheme val="minor"/>
    </font>
    <font>
      <sz val="14"/>
      <color theme="1"/>
      <name val="Calibri"/>
      <family val="2"/>
      <scheme val="minor"/>
    </font>
    <font>
      <sz val="16"/>
      <color theme="1"/>
      <name val="Calibri"/>
      <family val="2"/>
      <scheme val="minor"/>
    </font>
    <font>
      <b/>
      <sz val="18"/>
      <color rgb="FF000000"/>
      <name val="Calibri"/>
      <family val="2"/>
    </font>
    <font>
      <sz val="14"/>
      <color rgb="FF333333"/>
      <name val="Arial"/>
      <family val="2"/>
    </font>
    <font>
      <sz val="14"/>
      <color theme="0"/>
      <name val="Arial"/>
      <family val="2"/>
    </font>
    <font>
      <i/>
      <sz val="14"/>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A5A5"/>
        <bgColor rgb="FF000000"/>
      </patternFill>
    </fill>
    <fill>
      <patternFill patternType="solid">
        <fgColor rgb="FFFCE4D6"/>
        <bgColor rgb="FF000000"/>
      </patternFill>
    </fill>
    <fill>
      <patternFill patternType="solid">
        <fgColor theme="7"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6">
    <xf numFmtId="0" fontId="0" fillId="0" borderId="0" xfId="0"/>
    <xf numFmtId="0" fontId="13" fillId="7" borderId="10" xfId="13" applyBorder="1" applyAlignment="1">
      <alignment horizontal="left"/>
    </xf>
    <xf numFmtId="0" fontId="0" fillId="0" borderId="10" xfId="0" applyBorder="1" applyAlignment="1">
      <alignment horizontal="left"/>
    </xf>
    <xf numFmtId="0" fontId="0" fillId="0" borderId="0" xfId="0" applyAlignment="1"/>
    <xf numFmtId="0" fontId="13" fillId="7" borderId="13" xfId="13" applyBorder="1" applyAlignment="1">
      <alignment horizontal="left"/>
    </xf>
    <xf numFmtId="0" fontId="1" fillId="14" borderId="10" xfId="23" applyBorder="1"/>
    <xf numFmtId="0" fontId="0" fillId="0" borderId="0" xfId="0" applyFill="1"/>
    <xf numFmtId="0" fontId="13" fillId="7" borderId="10" xfId="13" applyBorder="1"/>
    <xf numFmtId="0" fontId="1" fillId="22" borderId="10" xfId="31" applyBorder="1"/>
    <xf numFmtId="0" fontId="1" fillId="22" borderId="14" xfId="31" applyBorder="1" applyAlignment="1"/>
    <xf numFmtId="0" fontId="16" fillId="0" borderId="0" xfId="0" applyFont="1" applyBorder="1" applyAlignment="1"/>
    <xf numFmtId="0" fontId="16" fillId="0" borderId="10" xfId="0" applyFont="1" applyBorder="1" applyAlignment="1"/>
    <xf numFmtId="0" fontId="16" fillId="0" borderId="0" xfId="0" applyFont="1" applyBorder="1"/>
    <xf numFmtId="0" fontId="13" fillId="7" borderId="15" xfId="13" applyBorder="1"/>
    <xf numFmtId="0" fontId="0" fillId="0" borderId="0" xfId="0" applyBorder="1"/>
    <xf numFmtId="0" fontId="20" fillId="33" borderId="10" xfId="0" applyFont="1" applyFill="1" applyBorder="1"/>
    <xf numFmtId="0" fontId="20" fillId="33" borderId="17" xfId="0" applyFont="1" applyFill="1" applyBorder="1"/>
    <xf numFmtId="0" fontId="21" fillId="0" borderId="13" xfId="0" applyFont="1" applyBorder="1"/>
    <xf numFmtId="0" fontId="1" fillId="14" borderId="10" xfId="23" applyBorder="1" applyProtection="1">
      <protection locked="0"/>
    </xf>
    <xf numFmtId="0" fontId="1" fillId="22" borderId="10" xfId="31" applyBorder="1" applyAlignment="1" applyProtection="1">
      <alignment horizontal="left"/>
      <protection locked="0"/>
    </xf>
    <xf numFmtId="0" fontId="1" fillId="22" borderId="10" xfId="31" applyBorder="1" applyProtection="1">
      <protection locked="0"/>
    </xf>
    <xf numFmtId="0" fontId="22" fillId="34" borderId="18" xfId="0" applyFont="1" applyFill="1" applyBorder="1" applyAlignment="1" applyProtection="1">
      <alignment wrapText="1"/>
      <protection locked="0"/>
    </xf>
    <xf numFmtId="0" fontId="22" fillId="34" borderId="18" xfId="0" applyFont="1" applyFill="1" applyBorder="1" applyProtection="1">
      <protection locked="0"/>
    </xf>
    <xf numFmtId="0" fontId="1" fillId="14" borderId="10" xfId="23" applyBorder="1" applyAlignment="1" applyProtection="1">
      <alignment horizontal="left"/>
      <protection locked="0"/>
    </xf>
    <xf numFmtId="0" fontId="1" fillId="22" borderId="12" xfId="31" applyBorder="1" applyAlignment="1" applyProtection="1">
      <protection locked="0"/>
    </xf>
    <xf numFmtId="0" fontId="0" fillId="0" borderId="0" xfId="0" applyProtection="1">
      <protection locked="0"/>
    </xf>
    <xf numFmtId="0" fontId="23" fillId="0" borderId="0" xfId="42" applyProtection="1">
      <protection locked="0"/>
    </xf>
    <xf numFmtId="0" fontId="0" fillId="0" borderId="0" xfId="0" applyProtection="1"/>
    <xf numFmtId="0" fontId="0" fillId="0" borderId="0" xfId="0" applyNumberFormat="1" applyProtection="1"/>
    <xf numFmtId="0" fontId="17" fillId="0" borderId="0" xfId="0" applyFont="1"/>
    <xf numFmtId="0" fontId="30" fillId="0" borderId="11" xfId="0" applyFont="1" applyBorder="1" applyAlignment="1">
      <alignment horizontal="left"/>
    </xf>
    <xf numFmtId="0" fontId="30" fillId="0" borderId="11" xfId="0" applyFont="1" applyBorder="1" applyAlignment="1"/>
    <xf numFmtId="0" fontId="0" fillId="35" borderId="10" xfId="0" applyFill="1" applyBorder="1"/>
    <xf numFmtId="0" fontId="31" fillId="0" borderId="0" xfId="0" applyFont="1"/>
    <xf numFmtId="0" fontId="32" fillId="0" borderId="0" xfId="0" applyFont="1"/>
    <xf numFmtId="0" fontId="13" fillId="0" borderId="10" xfId="13" applyFill="1" applyBorder="1" applyAlignment="1">
      <alignment horizontal="left"/>
    </xf>
    <xf numFmtId="0" fontId="16" fillId="0" borderId="0" xfId="0" applyFont="1" applyFill="1" applyBorder="1" applyAlignment="1"/>
    <xf numFmtId="0" fontId="1" fillId="0" borderId="0" xfId="23" applyFill="1" applyBorder="1" applyAlignment="1" applyProtection="1">
      <alignment horizontal="left"/>
      <protection locked="0"/>
    </xf>
    <xf numFmtId="0" fontId="16" fillId="0" borderId="11" xfId="0" applyFont="1" applyBorder="1" applyAlignment="1">
      <alignment horizontal="left"/>
    </xf>
    <xf numFmtId="0" fontId="16" fillId="0" borderId="16" xfId="0" applyFont="1" applyBorder="1" applyAlignment="1">
      <alignment horizontal="left"/>
    </xf>
    <xf numFmtId="0" fontId="28" fillId="13" borderId="0" xfId="22" applyFont="1" applyAlignment="1">
      <alignment horizontal="center"/>
    </xf>
    <xf numFmtId="0" fontId="30" fillId="0" borderId="11" xfId="0" applyFont="1" applyBorder="1" applyAlignment="1">
      <alignment horizontal="left"/>
    </xf>
    <xf numFmtId="0" fontId="17" fillId="13" borderId="0" xfId="22" applyAlignment="1">
      <alignment horizontal="center"/>
    </xf>
    <xf numFmtId="0" fontId="16" fillId="0" borderId="15" xfId="0" applyFont="1" applyBorder="1" applyAlignment="1">
      <alignment horizontal="left"/>
    </xf>
    <xf numFmtId="0" fontId="16" fillId="0" borderId="19" xfId="0" applyFont="1" applyBorder="1" applyAlignment="1">
      <alignment horizontal="left"/>
    </xf>
    <xf numFmtId="0" fontId="16" fillId="0" borderId="17" xfId="0" applyFont="1" applyBorder="1" applyAlignment="1">
      <alignment horizontal="left"/>
    </xf>
    <xf numFmtId="0" fontId="30" fillId="0" borderId="10" xfId="0" applyFont="1" applyBorder="1" applyAlignment="1">
      <alignment horizontal="left"/>
    </xf>
    <xf numFmtId="0" fontId="1" fillId="14" borderId="20" xfId="23" applyBorder="1" applyProtection="1">
      <protection locked="0"/>
    </xf>
    <xf numFmtId="0" fontId="16" fillId="0" borderId="21" xfId="0" applyFont="1" applyBorder="1" applyAlignment="1"/>
    <xf numFmtId="0" fontId="1" fillId="22" borderId="22" xfId="31" applyBorder="1" applyAlignment="1" applyProtection="1">
      <alignment horizontal="left"/>
      <protection locked="0"/>
    </xf>
    <xf numFmtId="0" fontId="34" fillId="0" borderId="0" xfId="0" applyFont="1"/>
    <xf numFmtId="0" fontId="35" fillId="0" borderId="0" xfId="0" applyFont="1"/>
    <xf numFmtId="0" fontId="16" fillId="0" borderId="10" xfId="0" applyFont="1" applyBorder="1" applyAlignment="1">
      <alignment horizontal="left"/>
    </xf>
    <xf numFmtId="0" fontId="30" fillId="0" borderId="11" xfId="0" applyFont="1" applyBorder="1" applyAlignment="1">
      <alignment horizontal="left"/>
    </xf>
    <xf numFmtId="0" fontId="28" fillId="13" borderId="0" xfId="22" applyFont="1" applyAlignment="1">
      <alignment horizontal="left"/>
    </xf>
    <xf numFmtId="0" fontId="28" fillId="13" borderId="0" xfId="22"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admin1@test.com" TargetMode="External"/><Relationship Id="rId7" Type="http://schemas.openxmlformats.org/officeDocument/2006/relationships/hyperlink" Target="mailto:andrew.stellwag@genesys.com" TargetMode="External"/><Relationship Id="rId2" Type="http://schemas.openxmlformats.org/officeDocument/2006/relationships/hyperlink" Target="mailto:testsupervisor1@test.com" TargetMode="External"/><Relationship Id="rId1" Type="http://schemas.openxmlformats.org/officeDocument/2006/relationships/hyperlink" Target="mailto:testagent1@test.com" TargetMode="External"/><Relationship Id="rId6" Type="http://schemas.openxmlformats.org/officeDocument/2006/relationships/hyperlink" Target="mailto:andrew.stellwag@genesys.com" TargetMode="External"/><Relationship Id="rId5" Type="http://schemas.openxmlformats.org/officeDocument/2006/relationships/hyperlink" Target="mailto:andrew.stellwag@genesys.com" TargetMode="External"/><Relationship Id="rId4" Type="http://schemas.openxmlformats.org/officeDocument/2006/relationships/hyperlink" Target="mailto:andrew.stellwag@genesy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8772-5E7A-7241-B260-85C1B7A908DF}">
  <dimension ref="A2:W402"/>
  <sheetViews>
    <sheetView tabSelected="1" zoomScaleNormal="100" workbookViewId="0"/>
  </sheetViews>
  <sheetFormatPr defaultColWidth="11" defaultRowHeight="15.75" x14ac:dyDescent="0.25"/>
  <cols>
    <col min="1" max="1" width="31.25" customWidth="1"/>
    <col min="2" max="3" width="31.125" customWidth="1"/>
    <col min="4" max="5" width="31.25" customWidth="1"/>
    <col min="6" max="6" width="11.125" bestFit="1" customWidth="1"/>
    <col min="7" max="7" width="19" bestFit="1" customWidth="1"/>
    <col min="8" max="8" width="12.375" bestFit="1" customWidth="1"/>
    <col min="9" max="9" width="11.125" bestFit="1" customWidth="1"/>
    <col min="10" max="10" width="17.625" bestFit="1" customWidth="1"/>
    <col min="21" max="21" width="38" style="29" bestFit="1" customWidth="1"/>
    <col min="22" max="22" width="39.375" bestFit="1" customWidth="1"/>
    <col min="23" max="23" width="23.875" bestFit="1" customWidth="1"/>
  </cols>
  <sheetData>
    <row r="2" spans="1:23" ht="21" x14ac:dyDescent="0.35">
      <c r="B2" s="34" t="s">
        <v>229</v>
      </c>
    </row>
    <row r="3" spans="1:23" ht="18.75" x14ac:dyDescent="0.3">
      <c r="B3" s="35"/>
      <c r="C3" s="33" t="s">
        <v>231</v>
      </c>
    </row>
    <row r="4" spans="1:23" ht="18.75" x14ac:dyDescent="0.3">
      <c r="B4" s="1"/>
      <c r="C4" s="33" t="s">
        <v>231</v>
      </c>
    </row>
    <row r="5" spans="1:23" ht="18.75" x14ac:dyDescent="0.3">
      <c r="B5" s="32" t="s">
        <v>239</v>
      </c>
      <c r="C5" s="33" t="s">
        <v>241</v>
      </c>
    </row>
    <row r="6" spans="1:23" ht="18.75" x14ac:dyDescent="0.3">
      <c r="B6" s="23" t="s">
        <v>240</v>
      </c>
      <c r="C6" s="33" t="s">
        <v>230</v>
      </c>
    </row>
    <row r="8" spans="1:23" ht="29.25" thickBot="1" x14ac:dyDescent="0.5">
      <c r="A8" s="55" t="s">
        <v>219</v>
      </c>
      <c r="B8" s="55"/>
      <c r="C8" s="55"/>
      <c r="D8" s="55"/>
      <c r="E8" s="55"/>
      <c r="F8" s="55"/>
      <c r="G8" s="55"/>
      <c r="H8" s="55"/>
      <c r="I8" s="55"/>
      <c r="J8" s="55"/>
      <c r="P8" s="29">
        <v>0</v>
      </c>
      <c r="Q8" s="29" t="s">
        <v>162</v>
      </c>
      <c r="U8" s="51" t="s">
        <v>248</v>
      </c>
      <c r="V8" s="50"/>
      <c r="W8" s="50"/>
    </row>
    <row r="9" spans="1:23" ht="24" thickBot="1" x14ac:dyDescent="0.4">
      <c r="A9" s="53" t="s">
        <v>85</v>
      </c>
      <c r="B9" s="53"/>
      <c r="C9" s="53"/>
      <c r="D9" s="30"/>
      <c r="E9" s="24">
        <v>2</v>
      </c>
      <c r="F9" s="3"/>
      <c r="G9" s="3"/>
      <c r="H9" s="3"/>
      <c r="I9" s="3"/>
      <c r="J9" s="3"/>
      <c r="P9" s="29">
        <v>1</v>
      </c>
      <c r="Q9" s="29" t="s">
        <v>163</v>
      </c>
      <c r="U9" s="51" t="s">
        <v>249</v>
      </c>
      <c r="V9" s="50"/>
      <c r="W9" s="50"/>
    </row>
    <row r="10" spans="1:23" ht="18" x14ac:dyDescent="0.25">
      <c r="A10" s="4" t="s">
        <v>74</v>
      </c>
      <c r="B10" s="4" t="s">
        <v>75</v>
      </c>
      <c r="C10" s="4" t="s">
        <v>76</v>
      </c>
      <c r="D10" s="4" t="s">
        <v>77</v>
      </c>
      <c r="E10" s="4" t="s">
        <v>78</v>
      </c>
      <c r="F10" s="1" t="s">
        <v>79</v>
      </c>
      <c r="G10" s="1" t="s">
        <v>80</v>
      </c>
      <c r="H10" s="1" t="s">
        <v>81</v>
      </c>
      <c r="I10" s="1" t="s">
        <v>82</v>
      </c>
      <c r="J10" s="1" t="s">
        <v>83</v>
      </c>
      <c r="P10" s="29">
        <v>2</v>
      </c>
      <c r="Q10" s="29"/>
      <c r="U10" s="51" t="s">
        <v>250</v>
      </c>
      <c r="V10" s="50"/>
      <c r="W10" s="50"/>
    </row>
    <row r="11" spans="1:23" ht="18" x14ac:dyDescent="0.25">
      <c r="A11" s="23" t="s">
        <v>41</v>
      </c>
      <c r="B11" s="23" t="s">
        <v>73</v>
      </c>
      <c r="C11" s="23"/>
      <c r="D11" s="23" t="s">
        <v>71</v>
      </c>
      <c r="E11" s="23" t="s">
        <v>72</v>
      </c>
      <c r="F11" s="23">
        <v>433377</v>
      </c>
      <c r="G11" s="23" t="s">
        <v>70</v>
      </c>
      <c r="H11" s="23" t="s">
        <v>69</v>
      </c>
      <c r="I11" s="23" t="s">
        <v>84</v>
      </c>
      <c r="J11" s="23">
        <v>13174444444</v>
      </c>
      <c r="P11" s="29">
        <v>3</v>
      </c>
      <c r="Q11" s="29"/>
      <c r="U11" s="51" t="s">
        <v>251</v>
      </c>
      <c r="V11" s="50"/>
      <c r="W11" s="50"/>
    </row>
    <row r="12" spans="1:23" ht="18" x14ac:dyDescent="0.25">
      <c r="A12" s="23" t="s">
        <v>40</v>
      </c>
      <c r="B12" s="23" t="s">
        <v>196</v>
      </c>
      <c r="C12" s="23"/>
      <c r="D12" s="23" t="s">
        <v>197</v>
      </c>
      <c r="E12" s="23" t="s">
        <v>198</v>
      </c>
      <c r="F12" s="23">
        <v>234090</v>
      </c>
      <c r="G12" s="23" t="s">
        <v>70</v>
      </c>
      <c r="H12" s="23" t="s">
        <v>69</v>
      </c>
      <c r="I12" s="23" t="s">
        <v>84</v>
      </c>
      <c r="J12" s="23">
        <v>17510349352</v>
      </c>
      <c r="P12" s="29">
        <v>4</v>
      </c>
      <c r="Q12" s="29"/>
      <c r="U12" s="51" t="s">
        <v>252</v>
      </c>
      <c r="V12" s="50"/>
      <c r="W12" s="50"/>
    </row>
    <row r="13" spans="1:23" ht="18" x14ac:dyDescent="0.25">
      <c r="P13" s="29">
        <v>5</v>
      </c>
      <c r="Q13" s="29"/>
      <c r="U13" s="51" t="s">
        <v>253</v>
      </c>
      <c r="V13" s="50"/>
      <c r="W13" s="50"/>
    </row>
    <row r="14" spans="1:23" ht="28.5" x14ac:dyDescent="0.45">
      <c r="A14" s="55" t="s">
        <v>224</v>
      </c>
      <c r="B14" s="55"/>
      <c r="C14" s="55"/>
      <c r="D14" s="55"/>
      <c r="E14" s="55"/>
      <c r="F14" s="55"/>
      <c r="G14" s="55"/>
      <c r="H14" s="55"/>
      <c r="I14" s="55"/>
      <c r="J14" s="55"/>
      <c r="P14" s="29">
        <v>6</v>
      </c>
      <c r="Q14" s="29"/>
      <c r="U14" s="51" t="s">
        <v>254</v>
      </c>
      <c r="V14" s="50"/>
      <c r="W14" s="50"/>
    </row>
    <row r="15" spans="1:23" ht="23.25" x14ac:dyDescent="0.35">
      <c r="A15" s="53" t="s">
        <v>146</v>
      </c>
      <c r="B15" s="53"/>
      <c r="C15" s="53"/>
      <c r="P15" s="29">
        <v>7</v>
      </c>
      <c r="Q15" s="29"/>
      <c r="U15" s="51" t="s">
        <v>255</v>
      </c>
      <c r="V15" s="50"/>
      <c r="W15" s="50"/>
    </row>
    <row r="16" spans="1:23" ht="18" x14ac:dyDescent="0.25">
      <c r="A16" s="7" t="s">
        <v>144</v>
      </c>
      <c r="B16" s="7" t="s">
        <v>145</v>
      </c>
      <c r="C16" s="7" t="s">
        <v>149</v>
      </c>
      <c r="P16" s="29">
        <v>8</v>
      </c>
      <c r="Q16" s="29"/>
      <c r="U16" s="51" t="s">
        <v>256</v>
      </c>
      <c r="V16" s="50"/>
      <c r="W16" s="50"/>
    </row>
    <row r="17" spans="1:23" ht="18" x14ac:dyDescent="0.25">
      <c r="A17" s="18" t="s">
        <v>147</v>
      </c>
      <c r="B17" s="18" t="s">
        <v>152</v>
      </c>
      <c r="C17" s="18" t="s">
        <v>150</v>
      </c>
      <c r="P17" s="29">
        <v>9</v>
      </c>
      <c r="Q17" s="29"/>
      <c r="U17" s="51" t="s">
        <v>257</v>
      </c>
      <c r="V17" s="50"/>
      <c r="W17" s="50"/>
    </row>
    <row r="18" spans="1:23" ht="18.75" thickBot="1" x14ac:dyDescent="0.3">
      <c r="A18" s="47" t="s">
        <v>148</v>
      </c>
      <c r="B18" s="47" t="s">
        <v>153</v>
      </c>
      <c r="C18" s="18" t="s">
        <v>151</v>
      </c>
      <c r="P18" s="29">
        <v>10</v>
      </c>
      <c r="Q18" s="29"/>
      <c r="U18" s="51" t="s">
        <v>258</v>
      </c>
      <c r="V18" s="50"/>
      <c r="W18" s="50"/>
    </row>
    <row r="19" spans="1:23" ht="18.75" thickBot="1" x14ac:dyDescent="0.3">
      <c r="A19" s="48" t="s">
        <v>247</v>
      </c>
      <c r="B19" s="49" t="s">
        <v>542</v>
      </c>
      <c r="P19" s="29">
        <v>11</v>
      </c>
      <c r="Q19" s="29"/>
      <c r="U19" s="51" t="s">
        <v>259</v>
      </c>
      <c r="V19" s="50"/>
      <c r="W19" s="50"/>
    </row>
    <row r="20" spans="1:23" ht="18" x14ac:dyDescent="0.25">
      <c r="A20" s="12"/>
      <c r="P20" s="29">
        <v>12</v>
      </c>
      <c r="Q20" s="29"/>
      <c r="U20" s="51" t="s">
        <v>543</v>
      </c>
      <c r="V20" s="50"/>
      <c r="W20" s="50"/>
    </row>
    <row r="21" spans="1:23" ht="23.25" x14ac:dyDescent="0.35">
      <c r="A21" s="53" t="s">
        <v>160</v>
      </c>
      <c r="B21" s="53"/>
      <c r="C21" s="10"/>
      <c r="P21" s="29">
        <v>13</v>
      </c>
      <c r="Q21" s="29"/>
      <c r="U21" s="51" t="s">
        <v>544</v>
      </c>
      <c r="V21" s="50"/>
      <c r="W21" s="50"/>
    </row>
    <row r="22" spans="1:23" ht="18" x14ac:dyDescent="0.25">
      <c r="A22" s="7" t="s">
        <v>161</v>
      </c>
      <c r="B22" s="13" t="s">
        <v>166</v>
      </c>
      <c r="C22" s="14"/>
      <c r="P22" s="29">
        <v>14</v>
      </c>
      <c r="Q22" s="29"/>
      <c r="U22" s="51" t="s">
        <v>260</v>
      </c>
      <c r="V22" s="50"/>
      <c r="W22" s="50"/>
    </row>
    <row r="23" spans="1:23" ht="18" x14ac:dyDescent="0.25">
      <c r="A23" s="18" t="s">
        <v>164</v>
      </c>
      <c r="B23" s="18" t="s">
        <v>643</v>
      </c>
      <c r="P23" s="29">
        <v>15</v>
      </c>
      <c r="Q23" s="29"/>
      <c r="U23" s="51" t="s">
        <v>261</v>
      </c>
      <c r="V23" s="50"/>
      <c r="W23" s="50"/>
    </row>
    <row r="24" spans="1:23" ht="18" x14ac:dyDescent="0.25">
      <c r="A24" s="18" t="s">
        <v>165</v>
      </c>
      <c r="B24" s="18" t="s">
        <v>167</v>
      </c>
      <c r="P24" s="29">
        <v>16</v>
      </c>
      <c r="Q24" s="29"/>
      <c r="U24" s="51" t="s">
        <v>262</v>
      </c>
      <c r="V24" s="50"/>
      <c r="W24" s="50"/>
    </row>
    <row r="25" spans="1:23" ht="18" x14ac:dyDescent="0.25">
      <c r="A25" s="18"/>
      <c r="B25" s="18"/>
      <c r="P25" s="29">
        <v>17</v>
      </c>
      <c r="Q25" s="29"/>
      <c r="U25" s="51" t="s">
        <v>263</v>
      </c>
      <c r="V25" s="50"/>
      <c r="W25" s="50"/>
    </row>
    <row r="26" spans="1:23" ht="18" x14ac:dyDescent="0.25">
      <c r="A26" s="18"/>
      <c r="B26" s="18"/>
      <c r="P26" s="29">
        <v>18</v>
      </c>
      <c r="Q26" s="29"/>
      <c r="U26" s="51" t="s">
        <v>264</v>
      </c>
      <c r="V26" s="50"/>
      <c r="W26" s="50"/>
    </row>
    <row r="27" spans="1:23" ht="18" x14ac:dyDescent="0.25">
      <c r="A27" s="18"/>
      <c r="B27" s="18"/>
      <c r="P27" s="29">
        <v>19</v>
      </c>
      <c r="Q27" s="29"/>
      <c r="U27" s="51" t="s">
        <v>265</v>
      </c>
      <c r="V27" s="50"/>
      <c r="W27" s="50"/>
    </row>
    <row r="28" spans="1:23" ht="18" x14ac:dyDescent="0.25">
      <c r="A28" s="18"/>
      <c r="B28" s="18"/>
      <c r="P28" s="29">
        <v>20</v>
      </c>
      <c r="Q28" s="29"/>
      <c r="U28" s="51" t="s">
        <v>266</v>
      </c>
      <c r="V28" s="50"/>
      <c r="W28" s="50"/>
    </row>
    <row r="29" spans="1:23" ht="18" x14ac:dyDescent="0.25">
      <c r="A29" s="18"/>
      <c r="B29" s="18"/>
      <c r="P29" s="29"/>
      <c r="Q29" s="29"/>
      <c r="U29" s="51" t="s">
        <v>267</v>
      </c>
      <c r="V29" s="50"/>
      <c r="W29" s="50"/>
    </row>
    <row r="30" spans="1:23" ht="18" x14ac:dyDescent="0.25">
      <c r="A30" s="18"/>
      <c r="B30" s="18"/>
      <c r="U30" s="51" t="s">
        <v>268</v>
      </c>
      <c r="V30" s="50"/>
      <c r="W30" s="50"/>
    </row>
    <row r="31" spans="1:23" ht="18" x14ac:dyDescent="0.25">
      <c r="U31" s="51" t="s">
        <v>545</v>
      </c>
      <c r="V31" s="50"/>
      <c r="W31" s="50"/>
    </row>
    <row r="32" spans="1:23" ht="28.5" x14ac:dyDescent="0.45">
      <c r="A32" s="40" t="s">
        <v>232</v>
      </c>
      <c r="B32" s="40"/>
      <c r="C32" s="40"/>
      <c r="D32" s="40"/>
      <c r="E32" s="40"/>
      <c r="F32" s="40"/>
      <c r="G32" s="40"/>
      <c r="H32" s="40"/>
      <c r="I32" s="40"/>
      <c r="J32" s="40"/>
      <c r="U32" s="51" t="s">
        <v>269</v>
      </c>
      <c r="V32" s="50"/>
      <c r="W32" s="50"/>
    </row>
    <row r="33" spans="1:23" ht="23.25" x14ac:dyDescent="0.35">
      <c r="A33" s="46" t="s">
        <v>238</v>
      </c>
      <c r="B33" s="46"/>
      <c r="C33" s="46"/>
      <c r="D33" s="46"/>
      <c r="U33" s="51" t="s">
        <v>270</v>
      </c>
      <c r="V33" s="50"/>
      <c r="W33" s="50"/>
    </row>
    <row r="34" spans="1:23" ht="18" x14ac:dyDescent="0.25">
      <c r="U34" s="51" t="s">
        <v>271</v>
      </c>
      <c r="V34" s="50"/>
      <c r="W34" s="50"/>
    </row>
    <row r="35" spans="1:23" ht="18" x14ac:dyDescent="0.25">
      <c r="A35" s="1" t="s">
        <v>233</v>
      </c>
      <c r="U35" s="51" t="s">
        <v>272</v>
      </c>
      <c r="V35" s="50"/>
      <c r="W35" s="50"/>
    </row>
    <row r="36" spans="1:23" ht="18" x14ac:dyDescent="0.25">
      <c r="A36" s="18" t="s">
        <v>242</v>
      </c>
      <c r="U36" s="51" t="s">
        <v>273</v>
      </c>
      <c r="V36" s="50"/>
      <c r="W36" s="50"/>
    </row>
    <row r="37" spans="1:23" ht="18" x14ac:dyDescent="0.25">
      <c r="A37" s="18" t="s">
        <v>243</v>
      </c>
      <c r="U37" s="51" t="s">
        <v>274</v>
      </c>
      <c r="V37" s="50"/>
      <c r="W37" s="50"/>
    </row>
    <row r="38" spans="1:23" ht="18" x14ac:dyDescent="0.25">
      <c r="A38" s="18"/>
      <c r="U38" s="51" t="s">
        <v>275</v>
      </c>
      <c r="V38" s="50"/>
      <c r="W38" s="50"/>
    </row>
    <row r="39" spans="1:23" ht="18" x14ac:dyDescent="0.25">
      <c r="A39" s="18"/>
      <c r="U39" s="51" t="s">
        <v>276</v>
      </c>
      <c r="V39" s="50"/>
      <c r="W39" s="50"/>
    </row>
    <row r="40" spans="1:23" ht="18" x14ac:dyDescent="0.25">
      <c r="A40" s="18"/>
      <c r="U40" s="51" t="s">
        <v>546</v>
      </c>
      <c r="V40" s="50"/>
      <c r="W40" s="50"/>
    </row>
    <row r="41" spans="1:23" ht="18" x14ac:dyDescent="0.25">
      <c r="A41" s="18"/>
      <c r="U41" s="51" t="s">
        <v>277</v>
      </c>
      <c r="V41" s="50"/>
      <c r="W41" s="50"/>
    </row>
    <row r="42" spans="1:23" ht="18" x14ac:dyDescent="0.25">
      <c r="A42" s="18"/>
      <c r="U42" s="51" t="s">
        <v>278</v>
      </c>
      <c r="V42" s="50"/>
      <c r="W42" s="50"/>
    </row>
    <row r="43" spans="1:23" ht="18" x14ac:dyDescent="0.25">
      <c r="A43" s="18"/>
      <c r="U43" s="51" t="s">
        <v>279</v>
      </c>
      <c r="V43" s="50"/>
      <c r="W43" s="50"/>
    </row>
    <row r="44" spans="1:23" ht="18" x14ac:dyDescent="0.25">
      <c r="A44" s="18"/>
      <c r="U44" s="51" t="s">
        <v>280</v>
      </c>
      <c r="V44" s="50"/>
      <c r="W44" s="50"/>
    </row>
    <row r="45" spans="1:23" ht="18" x14ac:dyDescent="0.25">
      <c r="A45" s="18"/>
      <c r="U45" s="51" t="s">
        <v>281</v>
      </c>
      <c r="V45" s="50"/>
      <c r="W45" s="50"/>
    </row>
    <row r="46" spans="1:23" ht="18" x14ac:dyDescent="0.25">
      <c r="U46" s="51" t="s">
        <v>282</v>
      </c>
      <c r="V46" s="50"/>
      <c r="W46" s="50"/>
    </row>
    <row r="47" spans="1:23" ht="18" x14ac:dyDescent="0.25">
      <c r="U47" s="51" t="s">
        <v>283</v>
      </c>
      <c r="V47" s="50"/>
      <c r="W47" s="50"/>
    </row>
    <row r="48" spans="1:23" ht="18" x14ac:dyDescent="0.25">
      <c r="U48" s="51" t="s">
        <v>284</v>
      </c>
      <c r="V48" s="50"/>
      <c r="W48" s="50"/>
    </row>
    <row r="49" spans="1:23" ht="29.25" thickBot="1" x14ac:dyDescent="0.5">
      <c r="A49" s="54" t="s">
        <v>225</v>
      </c>
      <c r="B49" s="40"/>
      <c r="C49" s="40"/>
      <c r="D49" s="40"/>
      <c r="E49" s="40"/>
      <c r="F49" s="40"/>
      <c r="G49" s="40"/>
      <c r="H49" s="40"/>
      <c r="I49" s="40"/>
      <c r="J49" s="40"/>
      <c r="U49" s="51" t="s">
        <v>547</v>
      </c>
      <c r="V49" s="50"/>
      <c r="W49" s="50"/>
    </row>
    <row r="50" spans="1:23" ht="24" thickBot="1" x14ac:dyDescent="0.4">
      <c r="A50" s="41" t="s">
        <v>86</v>
      </c>
      <c r="B50" s="41"/>
      <c r="C50" s="41"/>
      <c r="D50" s="41"/>
      <c r="E50" s="24">
        <v>3</v>
      </c>
      <c r="U50" s="51" t="s">
        <v>285</v>
      </c>
      <c r="V50" s="50"/>
      <c r="W50" s="50"/>
    </row>
    <row r="51" spans="1:23" ht="18" x14ac:dyDescent="0.25">
      <c r="A51" s="1" t="s">
        <v>87</v>
      </c>
      <c r="B51" s="1" t="s">
        <v>227</v>
      </c>
      <c r="C51" s="1" t="s">
        <v>228</v>
      </c>
      <c r="U51" s="51" t="s">
        <v>286</v>
      </c>
      <c r="V51" s="50"/>
      <c r="W51" s="50"/>
    </row>
    <row r="52" spans="1:23" ht="18" x14ac:dyDescent="0.25">
      <c r="A52" s="18" t="s">
        <v>88</v>
      </c>
      <c r="B52" s="19" t="s">
        <v>162</v>
      </c>
      <c r="C52" s="19" t="s">
        <v>163</v>
      </c>
      <c r="U52" s="51" t="s">
        <v>287</v>
      </c>
      <c r="V52" s="50"/>
      <c r="W52" s="50"/>
    </row>
    <row r="53" spans="1:23" ht="18" x14ac:dyDescent="0.25">
      <c r="A53" s="18" t="s">
        <v>89</v>
      </c>
      <c r="B53" s="19" t="s">
        <v>163</v>
      </c>
      <c r="C53" s="19" t="s">
        <v>163</v>
      </c>
      <c r="U53" s="51" t="s">
        <v>288</v>
      </c>
      <c r="V53" s="50"/>
      <c r="W53" s="50"/>
    </row>
    <row r="54" spans="1:23" ht="18" x14ac:dyDescent="0.25">
      <c r="A54" s="18" t="s">
        <v>90</v>
      </c>
      <c r="B54" s="19" t="s">
        <v>163</v>
      </c>
      <c r="C54" s="19" t="s">
        <v>162</v>
      </c>
      <c r="U54" s="51" t="s">
        <v>289</v>
      </c>
      <c r="V54" s="50"/>
      <c r="W54" s="50"/>
    </row>
    <row r="55" spans="1:23" ht="18" x14ac:dyDescent="0.25">
      <c r="U55" s="51" t="s">
        <v>290</v>
      </c>
      <c r="V55" s="50"/>
      <c r="W55" s="50"/>
    </row>
    <row r="56" spans="1:23" ht="29.25" thickBot="1" x14ac:dyDescent="0.5">
      <c r="A56" s="54" t="s">
        <v>222</v>
      </c>
      <c r="B56" s="40"/>
      <c r="C56" s="40"/>
      <c r="D56" s="40"/>
      <c r="E56" s="40"/>
      <c r="F56" s="40"/>
      <c r="G56" s="40"/>
      <c r="H56" s="40"/>
      <c r="I56" s="40"/>
      <c r="J56" s="40"/>
      <c r="U56" s="51" t="s">
        <v>291</v>
      </c>
      <c r="V56" s="50"/>
      <c r="W56" s="50"/>
    </row>
    <row r="57" spans="1:23" ht="24" thickBot="1" x14ac:dyDescent="0.4">
      <c r="A57" s="31" t="s">
        <v>91</v>
      </c>
      <c r="B57" s="31"/>
      <c r="C57" s="31"/>
      <c r="D57" s="31"/>
      <c r="E57" s="24">
        <v>20</v>
      </c>
      <c r="U57" s="51" t="s">
        <v>292</v>
      </c>
      <c r="V57" s="50"/>
      <c r="W57" s="50"/>
    </row>
    <row r="58" spans="1:23" ht="18" x14ac:dyDescent="0.25">
      <c r="A58" s="1" t="s">
        <v>92</v>
      </c>
      <c r="B58" s="1" t="str">
        <f>IF(LEN(A52)&gt;0,"Used with Queue: "&amp;A52,"")</f>
        <v>Used with Queue: Sales</v>
      </c>
      <c r="C58" s="1" t="str">
        <f>IF(LEN(A53)&gt;0,"Used with Queue: "&amp;A53,"")</f>
        <v>Used with Queue: Marketing</v>
      </c>
      <c r="D58" s="1" t="str">
        <f>IF(LEN(A54)&gt;0,"Used with Queue: "&amp;A54,"")</f>
        <v>Used with Queue: Support</v>
      </c>
      <c r="U58" s="51" t="s">
        <v>548</v>
      </c>
      <c r="V58" s="50"/>
      <c r="W58" s="50"/>
    </row>
    <row r="59" spans="1:23" ht="18" x14ac:dyDescent="0.25">
      <c r="A59" s="18" t="s">
        <v>93</v>
      </c>
      <c r="B59" s="20" t="s">
        <v>162</v>
      </c>
      <c r="C59" s="20"/>
      <c r="D59" s="20"/>
      <c r="E59" s="29" t="str">
        <f>IF(B59="Yes",$A59&amp;"|","")</f>
        <v>New Issues|</v>
      </c>
      <c r="F59" s="29" t="str">
        <f t="shared" ref="F59:G74" si="0">IF(C59="Yes",$A59&amp;"|","")</f>
        <v/>
      </c>
      <c r="G59" s="29" t="str">
        <f t="shared" si="0"/>
        <v/>
      </c>
      <c r="U59" s="51" t="s">
        <v>293</v>
      </c>
      <c r="V59" s="50"/>
      <c r="W59" s="50"/>
    </row>
    <row r="60" spans="1:23" ht="18" x14ac:dyDescent="0.25">
      <c r="A60" s="18" t="s">
        <v>94</v>
      </c>
      <c r="B60" s="20" t="s">
        <v>162</v>
      </c>
      <c r="C60" s="20"/>
      <c r="D60" s="20"/>
      <c r="E60" s="29" t="str">
        <f t="shared" ref="E60:G78" si="1">IF(B60="Yes",$A60&amp;"|","")</f>
        <v>New Sale|</v>
      </c>
      <c r="F60" s="29" t="str">
        <f t="shared" si="0"/>
        <v/>
      </c>
      <c r="G60" s="29" t="str">
        <f t="shared" si="0"/>
        <v/>
      </c>
      <c r="U60" s="51" t="s">
        <v>549</v>
      </c>
      <c r="V60" s="50"/>
      <c r="W60" s="50"/>
    </row>
    <row r="61" spans="1:23" ht="18" x14ac:dyDescent="0.25">
      <c r="A61" s="18" t="s">
        <v>95</v>
      </c>
      <c r="B61" s="20" t="s">
        <v>162</v>
      </c>
      <c r="C61" s="20"/>
      <c r="D61" s="20"/>
      <c r="E61" s="29" t="str">
        <f t="shared" si="1"/>
        <v>Wrong Number|</v>
      </c>
      <c r="F61" s="29" t="str">
        <f t="shared" si="0"/>
        <v/>
      </c>
      <c r="G61" s="29" t="str">
        <f t="shared" si="0"/>
        <v/>
      </c>
      <c r="U61" s="51" t="s">
        <v>294</v>
      </c>
      <c r="V61" s="50"/>
      <c r="W61" s="50"/>
    </row>
    <row r="62" spans="1:23" ht="18" x14ac:dyDescent="0.25">
      <c r="A62" s="18"/>
      <c r="B62" s="20"/>
      <c r="C62" s="20"/>
      <c r="D62" s="20"/>
      <c r="E62" s="29" t="str">
        <f t="shared" si="1"/>
        <v/>
      </c>
      <c r="F62" s="29" t="str">
        <f t="shared" si="0"/>
        <v/>
      </c>
      <c r="G62" s="29" t="str">
        <f t="shared" si="0"/>
        <v/>
      </c>
      <c r="U62" s="51" t="s">
        <v>295</v>
      </c>
      <c r="V62" s="50"/>
      <c r="W62" s="50"/>
    </row>
    <row r="63" spans="1:23" ht="18" x14ac:dyDescent="0.25">
      <c r="A63" s="18"/>
      <c r="B63" s="20"/>
      <c r="C63" s="20"/>
      <c r="D63" s="20"/>
      <c r="E63" s="29" t="str">
        <f t="shared" si="1"/>
        <v/>
      </c>
      <c r="F63" s="29" t="str">
        <f t="shared" si="0"/>
        <v/>
      </c>
      <c r="G63" s="29" t="str">
        <f t="shared" si="0"/>
        <v/>
      </c>
      <c r="U63" s="51" t="s">
        <v>296</v>
      </c>
      <c r="V63" s="50"/>
      <c r="W63" s="50"/>
    </row>
    <row r="64" spans="1:23" ht="18" x14ac:dyDescent="0.25">
      <c r="A64" s="18"/>
      <c r="B64" s="20"/>
      <c r="C64" s="20"/>
      <c r="D64" s="20"/>
      <c r="E64" s="29" t="str">
        <f t="shared" si="1"/>
        <v/>
      </c>
      <c r="F64" s="29" t="str">
        <f t="shared" si="0"/>
        <v/>
      </c>
      <c r="G64" s="29" t="str">
        <f t="shared" si="0"/>
        <v/>
      </c>
      <c r="U64" s="51" t="s">
        <v>550</v>
      </c>
      <c r="V64" s="50"/>
      <c r="W64" s="50"/>
    </row>
    <row r="65" spans="1:23" ht="18" x14ac:dyDescent="0.25">
      <c r="A65" s="18"/>
      <c r="B65" s="20"/>
      <c r="C65" s="20"/>
      <c r="D65" s="20"/>
      <c r="E65" s="29" t="str">
        <f t="shared" si="1"/>
        <v/>
      </c>
      <c r="F65" s="29" t="str">
        <f t="shared" si="0"/>
        <v/>
      </c>
      <c r="G65" s="29" t="str">
        <f t="shared" si="0"/>
        <v/>
      </c>
      <c r="U65" s="51" t="s">
        <v>297</v>
      </c>
      <c r="V65" s="50"/>
      <c r="W65" s="50"/>
    </row>
    <row r="66" spans="1:23" ht="18" x14ac:dyDescent="0.25">
      <c r="A66" s="18"/>
      <c r="B66" s="20"/>
      <c r="C66" s="20"/>
      <c r="D66" s="20"/>
      <c r="E66" s="29" t="str">
        <f t="shared" si="1"/>
        <v/>
      </c>
      <c r="F66" s="29" t="str">
        <f t="shared" si="0"/>
        <v/>
      </c>
      <c r="G66" s="29" t="str">
        <f t="shared" si="0"/>
        <v/>
      </c>
      <c r="U66" s="51" t="s">
        <v>551</v>
      </c>
      <c r="V66" s="50"/>
      <c r="W66" s="50"/>
    </row>
    <row r="67" spans="1:23" ht="18" x14ac:dyDescent="0.25">
      <c r="A67" s="18"/>
      <c r="B67" s="20"/>
      <c r="C67" s="20"/>
      <c r="D67" s="20"/>
      <c r="E67" s="29" t="str">
        <f t="shared" si="1"/>
        <v/>
      </c>
      <c r="F67" s="29" t="str">
        <f t="shared" si="0"/>
        <v/>
      </c>
      <c r="G67" s="29" t="str">
        <f t="shared" si="0"/>
        <v/>
      </c>
      <c r="U67" s="51" t="s">
        <v>298</v>
      </c>
      <c r="V67" s="50"/>
      <c r="W67" s="50"/>
    </row>
    <row r="68" spans="1:23" ht="18" x14ac:dyDescent="0.25">
      <c r="A68" s="18"/>
      <c r="B68" s="20"/>
      <c r="C68" s="20"/>
      <c r="D68" s="20"/>
      <c r="E68" s="29" t="str">
        <f t="shared" si="1"/>
        <v/>
      </c>
      <c r="F68" s="29" t="str">
        <f t="shared" si="0"/>
        <v/>
      </c>
      <c r="G68" s="29" t="str">
        <f t="shared" si="0"/>
        <v/>
      </c>
      <c r="U68" s="51" t="s">
        <v>299</v>
      </c>
      <c r="V68" s="50"/>
      <c r="W68" s="50"/>
    </row>
    <row r="69" spans="1:23" ht="18" x14ac:dyDescent="0.25">
      <c r="A69" s="18"/>
      <c r="B69" s="20"/>
      <c r="C69" s="20"/>
      <c r="D69" s="20"/>
      <c r="E69" s="29" t="str">
        <f t="shared" si="1"/>
        <v/>
      </c>
      <c r="F69" s="29" t="str">
        <f t="shared" si="0"/>
        <v/>
      </c>
      <c r="G69" s="29" t="str">
        <f t="shared" si="0"/>
        <v/>
      </c>
      <c r="U69" s="51" t="s">
        <v>300</v>
      </c>
      <c r="V69" s="50"/>
      <c r="W69" s="50"/>
    </row>
    <row r="70" spans="1:23" ht="18" x14ac:dyDescent="0.25">
      <c r="A70" s="18"/>
      <c r="B70" s="20"/>
      <c r="C70" s="20"/>
      <c r="D70" s="20"/>
      <c r="E70" s="29" t="str">
        <f t="shared" si="1"/>
        <v/>
      </c>
      <c r="F70" s="29" t="str">
        <f t="shared" si="0"/>
        <v/>
      </c>
      <c r="G70" s="29" t="str">
        <f t="shared" si="0"/>
        <v/>
      </c>
      <c r="U70" s="51" t="s">
        <v>301</v>
      </c>
      <c r="V70" s="50"/>
      <c r="W70" s="50"/>
    </row>
    <row r="71" spans="1:23" ht="18" x14ac:dyDescent="0.25">
      <c r="A71" s="18"/>
      <c r="B71" s="20"/>
      <c r="C71" s="20"/>
      <c r="D71" s="20"/>
      <c r="E71" s="29" t="str">
        <f t="shared" si="1"/>
        <v/>
      </c>
      <c r="F71" s="29" t="str">
        <f t="shared" si="0"/>
        <v/>
      </c>
      <c r="G71" s="29" t="str">
        <f t="shared" si="0"/>
        <v/>
      </c>
      <c r="U71" s="51" t="s">
        <v>302</v>
      </c>
      <c r="V71" s="50"/>
      <c r="W71" s="50"/>
    </row>
    <row r="72" spans="1:23" ht="18" x14ac:dyDescent="0.25">
      <c r="A72" s="18"/>
      <c r="B72" s="20"/>
      <c r="C72" s="20"/>
      <c r="D72" s="20"/>
      <c r="E72" s="29" t="str">
        <f t="shared" si="1"/>
        <v/>
      </c>
      <c r="F72" s="29" t="str">
        <f t="shared" si="0"/>
        <v/>
      </c>
      <c r="G72" s="29" t="str">
        <f t="shared" si="0"/>
        <v/>
      </c>
      <c r="U72" s="51" t="s">
        <v>303</v>
      </c>
      <c r="V72" s="50"/>
      <c r="W72" s="50"/>
    </row>
    <row r="73" spans="1:23" ht="18" x14ac:dyDescent="0.25">
      <c r="A73" s="18"/>
      <c r="B73" s="20"/>
      <c r="C73" s="20"/>
      <c r="D73" s="20"/>
      <c r="E73" s="29" t="str">
        <f t="shared" si="1"/>
        <v/>
      </c>
      <c r="F73" s="29" t="str">
        <f t="shared" si="0"/>
        <v/>
      </c>
      <c r="G73" s="29" t="str">
        <f t="shared" si="0"/>
        <v/>
      </c>
      <c r="U73" s="51" t="s">
        <v>304</v>
      </c>
      <c r="V73" s="50"/>
      <c r="W73" s="50"/>
    </row>
    <row r="74" spans="1:23" ht="18" x14ac:dyDescent="0.25">
      <c r="A74" s="18"/>
      <c r="B74" s="20"/>
      <c r="C74" s="20"/>
      <c r="D74" s="20"/>
      <c r="E74" s="29" t="str">
        <f t="shared" si="1"/>
        <v/>
      </c>
      <c r="F74" s="29" t="str">
        <f t="shared" si="0"/>
        <v/>
      </c>
      <c r="G74" s="29" t="str">
        <f t="shared" si="0"/>
        <v/>
      </c>
      <c r="U74" s="51" t="s">
        <v>305</v>
      </c>
      <c r="V74" s="50"/>
      <c r="W74" s="50"/>
    </row>
    <row r="75" spans="1:23" ht="18" x14ac:dyDescent="0.25">
      <c r="A75" s="18"/>
      <c r="B75" s="20"/>
      <c r="C75" s="20"/>
      <c r="D75" s="20"/>
      <c r="E75" s="29" t="str">
        <f t="shared" si="1"/>
        <v/>
      </c>
      <c r="F75" s="29" t="str">
        <f t="shared" si="1"/>
        <v/>
      </c>
      <c r="G75" s="29" t="str">
        <f t="shared" si="1"/>
        <v/>
      </c>
      <c r="U75" s="51" t="s">
        <v>306</v>
      </c>
      <c r="V75" s="50"/>
      <c r="W75" s="50"/>
    </row>
    <row r="76" spans="1:23" ht="18" x14ac:dyDescent="0.25">
      <c r="A76" s="18"/>
      <c r="B76" s="20"/>
      <c r="C76" s="20"/>
      <c r="D76" s="20"/>
      <c r="E76" s="29" t="str">
        <f t="shared" si="1"/>
        <v/>
      </c>
      <c r="F76" s="29" t="str">
        <f t="shared" si="1"/>
        <v/>
      </c>
      <c r="G76" s="29" t="str">
        <f t="shared" si="1"/>
        <v/>
      </c>
      <c r="U76" s="51" t="s">
        <v>307</v>
      </c>
      <c r="V76" s="50"/>
      <c r="W76" s="50"/>
    </row>
    <row r="77" spans="1:23" ht="18" x14ac:dyDescent="0.25">
      <c r="A77" s="18"/>
      <c r="B77" s="20"/>
      <c r="C77" s="20"/>
      <c r="D77" s="20"/>
      <c r="E77" s="29" t="str">
        <f t="shared" si="1"/>
        <v/>
      </c>
      <c r="F77" s="29" t="str">
        <f t="shared" si="1"/>
        <v/>
      </c>
      <c r="G77" s="29" t="str">
        <f t="shared" si="1"/>
        <v/>
      </c>
      <c r="U77" s="51" t="s">
        <v>552</v>
      </c>
      <c r="V77" s="50"/>
      <c r="W77" s="50"/>
    </row>
    <row r="78" spans="1:23" ht="18" x14ac:dyDescent="0.25">
      <c r="A78" s="18"/>
      <c r="B78" s="20"/>
      <c r="C78" s="20"/>
      <c r="D78" s="20"/>
      <c r="E78" s="29" t="str">
        <f t="shared" si="1"/>
        <v/>
      </c>
      <c r="F78" s="29" t="str">
        <f t="shared" si="1"/>
        <v/>
      </c>
      <c r="G78" s="29" t="str">
        <f t="shared" si="1"/>
        <v/>
      </c>
      <c r="U78" s="51" t="s">
        <v>308</v>
      </c>
      <c r="V78" s="50"/>
      <c r="W78" s="50"/>
    </row>
    <row r="79" spans="1:23" ht="18" x14ac:dyDescent="0.25">
      <c r="U79" s="51" t="s">
        <v>553</v>
      </c>
      <c r="V79" s="50"/>
      <c r="W79" s="50"/>
    </row>
    <row r="80" spans="1:23" ht="28.5" x14ac:dyDescent="0.45">
      <c r="A80" s="54" t="s">
        <v>220</v>
      </c>
      <c r="B80" s="40"/>
      <c r="C80" s="40"/>
      <c r="D80" s="40"/>
      <c r="E80" s="40"/>
      <c r="F80" s="40"/>
      <c r="G80" s="40"/>
      <c r="H80" s="40"/>
      <c r="I80" s="40"/>
      <c r="J80" s="40"/>
      <c r="U80" s="51" t="s">
        <v>309</v>
      </c>
      <c r="V80" s="50"/>
      <c r="W80" s="50"/>
    </row>
    <row r="81" spans="1:23" ht="18" x14ac:dyDescent="0.25">
      <c r="A81" s="43" t="s">
        <v>168</v>
      </c>
      <c r="B81" s="44"/>
      <c r="C81" s="44"/>
      <c r="D81" s="44"/>
      <c r="E81" s="45"/>
      <c r="U81" s="51" t="s">
        <v>310</v>
      </c>
      <c r="V81" s="50"/>
      <c r="W81" s="50"/>
    </row>
    <row r="82" spans="1:23" ht="18" x14ac:dyDescent="0.25">
      <c r="A82" s="7" t="s">
        <v>170</v>
      </c>
      <c r="B82" s="7" t="s">
        <v>169</v>
      </c>
      <c r="C82" s="7" t="s">
        <v>171</v>
      </c>
      <c r="D82" s="7" t="s">
        <v>87</v>
      </c>
      <c r="E82" s="7" t="s">
        <v>226</v>
      </c>
      <c r="U82" s="51" t="s">
        <v>311</v>
      </c>
      <c r="V82" s="50"/>
      <c r="W82" s="50"/>
    </row>
    <row r="83" spans="1:23" ht="18" x14ac:dyDescent="0.25">
      <c r="A83" s="2">
        <v>1</v>
      </c>
      <c r="B83" s="19" t="s">
        <v>162</v>
      </c>
      <c r="C83" s="18" t="s">
        <v>172</v>
      </c>
      <c r="D83" s="20" t="s">
        <v>88</v>
      </c>
      <c r="E83" s="20" t="s">
        <v>243</v>
      </c>
      <c r="U83" s="51" t="s">
        <v>312</v>
      </c>
      <c r="V83" s="50"/>
      <c r="W83" s="50"/>
    </row>
    <row r="84" spans="1:23" ht="18" x14ac:dyDescent="0.25">
      <c r="A84" s="2">
        <v>2</v>
      </c>
      <c r="B84" s="19" t="s">
        <v>163</v>
      </c>
      <c r="C84" s="18" t="s">
        <v>172</v>
      </c>
      <c r="D84" s="20" t="s">
        <v>90</v>
      </c>
      <c r="E84" s="20"/>
      <c r="U84" s="51" t="s">
        <v>313</v>
      </c>
      <c r="V84" s="50"/>
      <c r="W84" s="50"/>
    </row>
    <row r="85" spans="1:23" ht="18" x14ac:dyDescent="0.25">
      <c r="A85" s="2">
        <v>3</v>
      </c>
      <c r="B85" s="19" t="s">
        <v>163</v>
      </c>
      <c r="C85" s="18" t="s">
        <v>172</v>
      </c>
      <c r="D85" s="20" t="s">
        <v>89</v>
      </c>
      <c r="E85" s="20" t="s">
        <v>242</v>
      </c>
      <c r="U85" s="51" t="s">
        <v>314</v>
      </c>
      <c r="V85" s="50"/>
      <c r="W85" s="50"/>
    </row>
    <row r="86" spans="1:23" ht="18" x14ac:dyDescent="0.25">
      <c r="A86" s="2">
        <v>4</v>
      </c>
      <c r="B86" s="19" t="s">
        <v>163</v>
      </c>
      <c r="C86" s="18" t="s">
        <v>172</v>
      </c>
      <c r="D86" s="20" t="s">
        <v>90</v>
      </c>
      <c r="E86" s="20"/>
      <c r="U86" s="51" t="s">
        <v>554</v>
      </c>
      <c r="V86" s="50"/>
      <c r="W86" s="50"/>
    </row>
    <row r="87" spans="1:23" ht="18" x14ac:dyDescent="0.25">
      <c r="A87" s="2">
        <v>5</v>
      </c>
      <c r="B87" s="19" t="s">
        <v>163</v>
      </c>
      <c r="C87" s="18" t="s">
        <v>172</v>
      </c>
      <c r="D87" s="20" t="s">
        <v>90</v>
      </c>
      <c r="E87" s="20"/>
      <c r="U87" s="51" t="s">
        <v>315</v>
      </c>
      <c r="V87" s="50"/>
      <c r="W87" s="50"/>
    </row>
    <row r="88" spans="1:23" ht="18" x14ac:dyDescent="0.25">
      <c r="A88" s="2">
        <v>6</v>
      </c>
      <c r="B88" s="19" t="s">
        <v>163</v>
      </c>
      <c r="C88" s="18" t="s">
        <v>172</v>
      </c>
      <c r="D88" s="20" t="s">
        <v>88</v>
      </c>
      <c r="E88" s="20"/>
      <c r="U88" s="51" t="s">
        <v>316</v>
      </c>
      <c r="V88" s="50"/>
      <c r="W88" s="50"/>
    </row>
    <row r="89" spans="1:23" ht="18" x14ac:dyDescent="0.25">
      <c r="A89" s="2">
        <v>7</v>
      </c>
      <c r="B89" s="19" t="s">
        <v>163</v>
      </c>
      <c r="C89" s="18"/>
      <c r="D89" s="20"/>
      <c r="E89" s="20"/>
      <c r="U89" s="51" t="s">
        <v>317</v>
      </c>
      <c r="V89" s="50"/>
      <c r="W89" s="50"/>
    </row>
    <row r="90" spans="1:23" ht="18" x14ac:dyDescent="0.25">
      <c r="A90" s="2">
        <v>8</v>
      </c>
      <c r="B90" s="19" t="s">
        <v>163</v>
      </c>
      <c r="C90" s="18"/>
      <c r="D90" s="20"/>
      <c r="E90" s="20"/>
      <c r="U90" s="51" t="s">
        <v>555</v>
      </c>
      <c r="V90" s="50"/>
      <c r="W90" s="50"/>
    </row>
    <row r="91" spans="1:23" ht="18" x14ac:dyDescent="0.25">
      <c r="A91" s="2">
        <v>9</v>
      </c>
      <c r="B91" s="19" t="s">
        <v>163</v>
      </c>
      <c r="C91" s="18" t="s">
        <v>178</v>
      </c>
      <c r="D91" s="20"/>
      <c r="E91" s="20"/>
      <c r="U91" s="51" t="s">
        <v>556</v>
      </c>
      <c r="V91" s="50"/>
      <c r="W91" s="50"/>
    </row>
    <row r="92" spans="1:23" ht="18" x14ac:dyDescent="0.25">
      <c r="A92" s="2">
        <v>0</v>
      </c>
      <c r="B92" s="19" t="s">
        <v>163</v>
      </c>
      <c r="C92" s="18"/>
      <c r="D92" s="20"/>
      <c r="E92" s="20"/>
      <c r="U92" s="51" t="s">
        <v>318</v>
      </c>
      <c r="V92" s="50"/>
      <c r="W92" s="50"/>
    </row>
    <row r="93" spans="1:23" ht="18" x14ac:dyDescent="0.25">
      <c r="A93" s="2" t="s">
        <v>177</v>
      </c>
      <c r="B93" s="19" t="s">
        <v>163</v>
      </c>
      <c r="C93" s="18" t="s">
        <v>176</v>
      </c>
      <c r="D93" s="20"/>
      <c r="E93" s="20"/>
      <c r="U93" s="51" t="s">
        <v>319</v>
      </c>
      <c r="V93" s="50"/>
      <c r="W93" s="50"/>
    </row>
    <row r="94" spans="1:23" ht="18" x14ac:dyDescent="0.25">
      <c r="U94" s="51" t="s">
        <v>557</v>
      </c>
      <c r="V94" s="50"/>
      <c r="W94" s="50"/>
    </row>
    <row r="95" spans="1:23" ht="28.5" x14ac:dyDescent="0.45">
      <c r="A95" s="54" t="s">
        <v>234</v>
      </c>
      <c r="B95" s="40"/>
      <c r="C95" s="40"/>
      <c r="D95" s="40"/>
      <c r="E95" s="40"/>
      <c r="F95" s="40"/>
      <c r="G95" s="40"/>
      <c r="H95" s="40"/>
      <c r="I95" s="40"/>
      <c r="J95" s="40"/>
      <c r="U95" s="51" t="s">
        <v>558</v>
      </c>
      <c r="V95" s="50"/>
      <c r="W95" s="50"/>
    </row>
    <row r="96" spans="1:23" ht="18" x14ac:dyDescent="0.25">
      <c r="A96" s="11" t="s">
        <v>221</v>
      </c>
      <c r="B96" s="23" t="s">
        <v>133</v>
      </c>
      <c r="C96" s="10"/>
      <c r="D96" s="10"/>
      <c r="U96" s="51" t="s">
        <v>320</v>
      </c>
      <c r="V96" s="50"/>
      <c r="W96" s="50"/>
    </row>
    <row r="97" spans="1:23" s="6" customFormat="1" ht="18" x14ac:dyDescent="0.25">
      <c r="A97" s="11" t="s">
        <v>143</v>
      </c>
      <c r="B97" s="23">
        <v>14452345667</v>
      </c>
      <c r="C97"/>
      <c r="D97"/>
      <c r="E97"/>
      <c r="F97"/>
      <c r="G97"/>
      <c r="H97"/>
      <c r="I97"/>
      <c r="J97"/>
      <c r="U97" s="51" t="s">
        <v>321</v>
      </c>
      <c r="V97" s="50"/>
      <c r="W97" s="50"/>
    </row>
    <row r="98" spans="1:23" ht="18" x14ac:dyDescent="0.25">
      <c r="A98" s="36"/>
      <c r="B98" s="37"/>
      <c r="C98" s="6"/>
      <c r="D98" s="6"/>
      <c r="E98" s="6"/>
      <c r="F98" s="6"/>
      <c r="G98" s="6"/>
      <c r="H98" s="6"/>
      <c r="I98" s="6"/>
      <c r="J98" s="6"/>
      <c r="U98" s="51" t="s">
        <v>322</v>
      </c>
      <c r="V98" s="50"/>
      <c r="W98" s="50"/>
    </row>
    <row r="99" spans="1:23" ht="18" x14ac:dyDescent="0.25">
      <c r="A99" s="7" t="s">
        <v>235</v>
      </c>
      <c r="B99" s="7" t="s">
        <v>236</v>
      </c>
      <c r="C99" s="7" t="s">
        <v>237</v>
      </c>
      <c r="U99" s="51" t="s">
        <v>323</v>
      </c>
      <c r="V99" s="50"/>
      <c r="W99" s="50"/>
    </row>
    <row r="100" spans="1:23" ht="18" x14ac:dyDescent="0.25">
      <c r="A100" s="5">
        <v>14173707000</v>
      </c>
      <c r="B100" s="5">
        <v>14173707999</v>
      </c>
      <c r="C100" s="18" t="s">
        <v>246</v>
      </c>
      <c r="U100" s="51" t="s">
        <v>324</v>
      </c>
      <c r="V100" s="50"/>
      <c r="W100" s="50"/>
    </row>
    <row r="101" spans="1:23" ht="18" x14ac:dyDescent="0.25">
      <c r="A101" s="18"/>
      <c r="B101" s="18"/>
      <c r="C101" s="18"/>
      <c r="U101" s="51" t="s">
        <v>325</v>
      </c>
      <c r="V101" s="50"/>
      <c r="W101" s="50"/>
    </row>
    <row r="102" spans="1:23" ht="18" x14ac:dyDescent="0.25">
      <c r="A102" s="18"/>
      <c r="B102" s="18"/>
      <c r="C102" s="18"/>
      <c r="U102" s="51" t="s">
        <v>559</v>
      </c>
      <c r="V102" s="50"/>
      <c r="W102" s="50"/>
    </row>
    <row r="103" spans="1:23" ht="18" x14ac:dyDescent="0.25">
      <c r="A103" s="18"/>
      <c r="B103" s="18"/>
      <c r="C103" s="18"/>
      <c r="U103" s="51" t="s">
        <v>326</v>
      </c>
      <c r="V103" s="50"/>
      <c r="W103" s="50"/>
    </row>
    <row r="104" spans="1:23" ht="18" x14ac:dyDescent="0.25">
      <c r="A104" s="12"/>
      <c r="U104" s="51" t="s">
        <v>327</v>
      </c>
      <c r="V104" s="50"/>
      <c r="W104" s="50"/>
    </row>
    <row r="105" spans="1:23" ht="28.5" x14ac:dyDescent="0.45">
      <c r="A105" s="40" t="s">
        <v>223</v>
      </c>
      <c r="B105" s="40"/>
      <c r="C105" s="40"/>
      <c r="D105" s="40"/>
      <c r="E105" s="40"/>
      <c r="F105" s="40"/>
      <c r="G105" s="40"/>
      <c r="H105" s="40"/>
      <c r="I105" s="40"/>
      <c r="J105" s="40"/>
      <c r="U105" s="51" t="s">
        <v>328</v>
      </c>
      <c r="V105" s="50"/>
      <c r="W105" s="50"/>
    </row>
    <row r="106" spans="1:23" ht="18" x14ac:dyDescent="0.25">
      <c r="A106" s="52" t="s">
        <v>179</v>
      </c>
      <c r="B106" s="52"/>
      <c r="C106" s="52"/>
      <c r="U106" s="51" t="s">
        <v>329</v>
      </c>
      <c r="V106" s="50"/>
      <c r="W106" s="50"/>
    </row>
    <row r="107" spans="1:23" ht="18" x14ac:dyDescent="0.25">
      <c r="A107" s="15" t="s">
        <v>139</v>
      </c>
      <c r="B107" s="16" t="s">
        <v>135</v>
      </c>
      <c r="C107" s="16" t="s">
        <v>141</v>
      </c>
      <c r="U107" s="51" t="s">
        <v>330</v>
      </c>
      <c r="V107" s="50"/>
      <c r="W107" s="50"/>
    </row>
    <row r="108" spans="1:23" ht="31.5" x14ac:dyDescent="0.25">
      <c r="A108" s="17" t="s">
        <v>137</v>
      </c>
      <c r="B108" s="21" t="s">
        <v>134</v>
      </c>
      <c r="C108" s="22" t="s">
        <v>136</v>
      </c>
      <c r="U108" s="51" t="s">
        <v>331</v>
      </c>
      <c r="V108" s="50"/>
      <c r="W108" s="50"/>
    </row>
    <row r="109" spans="1:23" ht="157.5" x14ac:dyDescent="0.25">
      <c r="A109" s="17" t="s">
        <v>173</v>
      </c>
      <c r="B109" s="21" t="s">
        <v>174</v>
      </c>
      <c r="C109" s="22" t="s">
        <v>175</v>
      </c>
      <c r="U109" s="51" t="s">
        <v>332</v>
      </c>
      <c r="V109" s="50"/>
      <c r="W109" s="50"/>
    </row>
    <row r="110" spans="1:23" ht="63" x14ac:dyDescent="0.25">
      <c r="A110" s="17" t="s">
        <v>138</v>
      </c>
      <c r="B110" s="21" t="s">
        <v>142</v>
      </c>
      <c r="C110" s="22" t="s">
        <v>140</v>
      </c>
      <c r="U110" s="51" t="s">
        <v>560</v>
      </c>
      <c r="V110" s="50"/>
      <c r="W110" s="50"/>
    </row>
    <row r="111" spans="1:23" ht="78.75" x14ac:dyDescent="0.25">
      <c r="A111" s="17" t="s">
        <v>155</v>
      </c>
      <c r="B111" s="21" t="s">
        <v>156</v>
      </c>
      <c r="C111" s="22" t="s">
        <v>157</v>
      </c>
      <c r="U111" s="51" t="s">
        <v>333</v>
      </c>
      <c r="V111" s="50"/>
      <c r="W111" s="50"/>
    </row>
    <row r="112" spans="1:23" ht="126" x14ac:dyDescent="0.25">
      <c r="A112" s="17" t="s">
        <v>154</v>
      </c>
      <c r="B112" s="21" t="s">
        <v>159</v>
      </c>
      <c r="C112" s="22" t="s">
        <v>158</v>
      </c>
      <c r="U112" s="51" t="s">
        <v>334</v>
      </c>
      <c r="V112" s="50"/>
      <c r="W112" s="50"/>
    </row>
    <row r="113" spans="1:23" ht="18" x14ac:dyDescent="0.25">
      <c r="U113" s="51" t="s">
        <v>335</v>
      </c>
      <c r="V113" s="50"/>
      <c r="W113" s="50"/>
    </row>
    <row r="114" spans="1:23" ht="15.95" hidden="1" customHeight="1" x14ac:dyDescent="0.25">
      <c r="U114" s="51" t="s">
        <v>336</v>
      </c>
      <c r="V114" s="50"/>
      <c r="W114" s="50"/>
    </row>
    <row r="115" spans="1:23" ht="15.95" hidden="1" customHeight="1" x14ac:dyDescent="0.3">
      <c r="U115" s="51" t="s">
        <v>635</v>
      </c>
      <c r="V115" s="50"/>
      <c r="W115" s="50"/>
    </row>
    <row r="116" spans="1:23" ht="15.95" hidden="1" customHeight="1" thickBot="1" x14ac:dyDescent="0.3">
      <c r="A116" s="42" t="s">
        <v>96</v>
      </c>
      <c r="B116" s="42"/>
      <c r="C116" s="42"/>
      <c r="D116" s="42"/>
      <c r="E116" s="42"/>
      <c r="F116" s="42"/>
      <c r="G116" s="42"/>
      <c r="H116" s="42"/>
      <c r="I116" s="42"/>
      <c r="J116" s="42"/>
      <c r="U116" s="51" t="s">
        <v>337</v>
      </c>
      <c r="V116" s="50"/>
      <c r="W116" s="50"/>
    </row>
    <row r="117" spans="1:23" ht="15.95" hidden="1" customHeight="1" x14ac:dyDescent="0.25">
      <c r="A117" s="38" t="s">
        <v>97</v>
      </c>
      <c r="B117" s="38"/>
      <c r="C117" s="38"/>
      <c r="D117" s="39"/>
      <c r="E117" s="9">
        <v>9</v>
      </c>
      <c r="U117" s="51" t="s">
        <v>338</v>
      </c>
      <c r="V117" s="50"/>
      <c r="W117" s="50"/>
    </row>
    <row r="118" spans="1:23" ht="15.95" hidden="1" customHeight="1" x14ac:dyDescent="0.3">
      <c r="A118" s="7" t="s">
        <v>98</v>
      </c>
      <c r="B118" s="7" t="s">
        <v>99</v>
      </c>
      <c r="C118" s="7" t="s">
        <v>100</v>
      </c>
      <c r="D118" s="7" t="s">
        <v>104</v>
      </c>
      <c r="E118" s="7" t="s">
        <v>101</v>
      </c>
      <c r="F118" s="7" t="s">
        <v>102</v>
      </c>
      <c r="G118" s="7" t="s">
        <v>105</v>
      </c>
      <c r="H118" s="7" t="s">
        <v>103</v>
      </c>
      <c r="U118" s="51" t="s">
        <v>636</v>
      </c>
      <c r="V118" s="50"/>
      <c r="W118" s="50"/>
    </row>
    <row r="119" spans="1:23" ht="15.95" hidden="1" customHeight="1" x14ac:dyDescent="0.25">
      <c r="A119" s="5" t="s">
        <v>130</v>
      </c>
      <c r="B119" s="5" t="s">
        <v>115</v>
      </c>
      <c r="C119" s="5" t="s">
        <v>13</v>
      </c>
      <c r="D119" s="5" t="s">
        <v>116</v>
      </c>
      <c r="E119" s="5" t="s">
        <v>106</v>
      </c>
      <c r="F119" s="5" t="s">
        <v>88</v>
      </c>
      <c r="G119" s="5" t="s">
        <v>118</v>
      </c>
      <c r="H119" s="8" t="s">
        <v>41</v>
      </c>
      <c r="U119" s="51" t="s">
        <v>339</v>
      </c>
      <c r="V119" s="50"/>
      <c r="W119" s="50"/>
    </row>
    <row r="120" spans="1:23" ht="15.95" hidden="1" customHeight="1" x14ac:dyDescent="0.25">
      <c r="A120" s="5" t="s">
        <v>107</v>
      </c>
      <c r="B120" s="5" t="s">
        <v>115</v>
      </c>
      <c r="C120" s="5" t="s">
        <v>13</v>
      </c>
      <c r="D120" s="5" t="s">
        <v>117</v>
      </c>
      <c r="E120" s="5" t="s">
        <v>106</v>
      </c>
      <c r="F120" s="5" t="s">
        <v>89</v>
      </c>
      <c r="G120" s="5" t="s">
        <v>118</v>
      </c>
      <c r="H120" s="8" t="s">
        <v>40</v>
      </c>
      <c r="U120" s="51" t="s">
        <v>340</v>
      </c>
      <c r="V120" s="50"/>
      <c r="W120" s="50"/>
    </row>
    <row r="121" spans="1:23" ht="15.95" hidden="1" customHeight="1" x14ac:dyDescent="0.3">
      <c r="A121" s="5" t="s">
        <v>108</v>
      </c>
      <c r="B121" s="5"/>
      <c r="C121" s="5"/>
      <c r="D121" s="5"/>
      <c r="E121" s="5"/>
      <c r="F121" s="5"/>
      <c r="G121" s="5"/>
      <c r="H121" s="8"/>
      <c r="U121" s="51" t="s">
        <v>637</v>
      </c>
      <c r="V121" s="50"/>
      <c r="W121" s="50"/>
    </row>
    <row r="122" spans="1:23" ht="15.95" hidden="1" customHeight="1" x14ac:dyDescent="0.25">
      <c r="A122" s="5" t="s">
        <v>109</v>
      </c>
      <c r="B122" s="5"/>
      <c r="C122" s="5"/>
      <c r="D122" s="5"/>
      <c r="E122" s="5"/>
      <c r="F122" s="5"/>
      <c r="G122" s="5"/>
      <c r="H122" s="8"/>
      <c r="U122" s="51" t="s">
        <v>341</v>
      </c>
      <c r="V122" s="50"/>
      <c r="W122" s="50"/>
    </row>
    <row r="123" spans="1:23" ht="15.95" hidden="1" customHeight="1" x14ac:dyDescent="0.25">
      <c r="A123" s="5" t="s">
        <v>110</v>
      </c>
      <c r="B123" s="5"/>
      <c r="C123" s="5"/>
      <c r="D123" s="5"/>
      <c r="E123" s="5"/>
      <c r="F123" s="5"/>
      <c r="G123" s="5"/>
      <c r="H123" s="8"/>
      <c r="U123" s="51" t="s">
        <v>342</v>
      </c>
      <c r="V123" s="50"/>
      <c r="W123" s="50"/>
    </row>
    <row r="124" spans="1:23" ht="15.95" hidden="1" customHeight="1" x14ac:dyDescent="0.25">
      <c r="A124" s="5" t="s">
        <v>111</v>
      </c>
      <c r="B124" s="5"/>
      <c r="C124" s="5"/>
      <c r="D124" s="5"/>
      <c r="E124" s="5"/>
      <c r="F124" s="5"/>
      <c r="G124" s="5"/>
      <c r="H124" s="8"/>
      <c r="U124" s="51" t="s">
        <v>343</v>
      </c>
      <c r="V124" s="50"/>
      <c r="W124" s="50"/>
    </row>
    <row r="125" spans="1:23" ht="15.95" hidden="1" customHeight="1" x14ac:dyDescent="0.25">
      <c r="A125" s="5" t="s">
        <v>112</v>
      </c>
      <c r="B125" s="5"/>
      <c r="C125" s="5"/>
      <c r="D125" s="5"/>
      <c r="E125" s="5"/>
      <c r="F125" s="5"/>
      <c r="G125" s="5"/>
      <c r="H125" s="8"/>
      <c r="U125" s="51" t="s">
        <v>344</v>
      </c>
      <c r="V125" s="50"/>
      <c r="W125" s="50"/>
    </row>
    <row r="126" spans="1:23" ht="15.95" hidden="1" customHeight="1" x14ac:dyDescent="0.25">
      <c r="A126" s="5" t="s">
        <v>113</v>
      </c>
      <c r="B126" s="5"/>
      <c r="C126" s="5"/>
      <c r="D126" s="5"/>
      <c r="E126" s="5"/>
      <c r="F126" s="5"/>
      <c r="G126" s="5"/>
      <c r="H126" s="8"/>
      <c r="U126" s="51" t="s">
        <v>345</v>
      </c>
      <c r="V126" s="50"/>
      <c r="W126" s="50"/>
    </row>
    <row r="127" spans="1:23" ht="15.95" hidden="1" customHeight="1" x14ac:dyDescent="0.25">
      <c r="A127" s="5" t="s">
        <v>114</v>
      </c>
      <c r="B127" s="5"/>
      <c r="C127" s="5"/>
      <c r="D127" s="5"/>
      <c r="E127" s="5"/>
      <c r="F127" s="5"/>
      <c r="G127" s="5"/>
      <c r="H127" s="8"/>
      <c r="U127" s="51" t="s">
        <v>346</v>
      </c>
      <c r="V127" s="50"/>
      <c r="W127" s="50"/>
    </row>
    <row r="128" spans="1:23" ht="15.95" hidden="1" customHeight="1" thickBot="1" x14ac:dyDescent="0.3">
      <c r="B128" s="6"/>
      <c r="U128" s="51" t="s">
        <v>347</v>
      </c>
      <c r="V128" s="50"/>
      <c r="W128" s="50"/>
    </row>
    <row r="129" spans="1:23" ht="15.95" hidden="1" customHeight="1" x14ac:dyDescent="0.25">
      <c r="A129" s="38" t="s">
        <v>129</v>
      </c>
      <c r="B129" s="38"/>
      <c r="C129" s="38"/>
      <c r="D129" s="39"/>
      <c r="E129" s="9">
        <v>9</v>
      </c>
      <c r="U129" s="51" t="s">
        <v>348</v>
      </c>
      <c r="V129" s="50"/>
      <c r="W129" s="50"/>
    </row>
    <row r="130" spans="1:23" ht="15.95" hidden="1" customHeight="1" x14ac:dyDescent="0.25">
      <c r="A130" s="7" t="s">
        <v>98</v>
      </c>
      <c r="B130" s="7" t="s">
        <v>99</v>
      </c>
      <c r="C130" s="7" t="s">
        <v>100</v>
      </c>
      <c r="D130" s="7" t="s">
        <v>104</v>
      </c>
      <c r="E130" s="7" t="s">
        <v>101</v>
      </c>
      <c r="F130" s="7" t="s">
        <v>102</v>
      </c>
      <c r="G130" s="7" t="s">
        <v>105</v>
      </c>
      <c r="H130" s="7" t="s">
        <v>103</v>
      </c>
      <c r="U130" s="51" t="s">
        <v>349</v>
      </c>
      <c r="V130" s="50"/>
      <c r="W130" s="50"/>
    </row>
    <row r="131" spans="1:23" ht="15.95" hidden="1" customHeight="1" x14ac:dyDescent="0.25">
      <c r="A131" s="5" t="s">
        <v>131</v>
      </c>
      <c r="B131" s="5" t="s">
        <v>115</v>
      </c>
      <c r="C131" s="5" t="s">
        <v>13</v>
      </c>
      <c r="D131" s="5" t="s">
        <v>116</v>
      </c>
      <c r="E131" s="5" t="s">
        <v>128</v>
      </c>
      <c r="F131" s="5" t="s">
        <v>119</v>
      </c>
      <c r="G131" s="5" t="s">
        <v>118</v>
      </c>
      <c r="H131" s="8" t="s">
        <v>41</v>
      </c>
      <c r="U131" s="51" t="s">
        <v>350</v>
      </c>
      <c r="V131" s="50"/>
      <c r="W131" s="50"/>
    </row>
    <row r="132" spans="1:23" ht="15.95" hidden="1" customHeight="1" x14ac:dyDescent="0.25">
      <c r="A132" s="5" t="s">
        <v>120</v>
      </c>
      <c r="B132" s="5" t="s">
        <v>115</v>
      </c>
      <c r="C132" s="5" t="s">
        <v>13</v>
      </c>
      <c r="D132" s="5" t="s">
        <v>117</v>
      </c>
      <c r="E132" s="5" t="s">
        <v>128</v>
      </c>
      <c r="F132" s="5" t="s">
        <v>119</v>
      </c>
      <c r="G132" s="5" t="s">
        <v>118</v>
      </c>
      <c r="H132" s="8" t="s">
        <v>40</v>
      </c>
      <c r="U132" s="51" t="s">
        <v>351</v>
      </c>
      <c r="V132" s="50"/>
      <c r="W132" s="50"/>
    </row>
    <row r="133" spans="1:23" ht="15.95" hidden="1" customHeight="1" x14ac:dyDescent="0.25">
      <c r="A133" s="5" t="s">
        <v>121</v>
      </c>
      <c r="B133" s="5"/>
      <c r="C133" s="5"/>
      <c r="D133" s="5"/>
      <c r="E133" s="5"/>
      <c r="F133" s="5"/>
      <c r="G133" s="5"/>
      <c r="H133" s="8"/>
      <c r="U133" s="51" t="s">
        <v>352</v>
      </c>
      <c r="V133" s="50"/>
      <c r="W133" s="50"/>
    </row>
    <row r="134" spans="1:23" ht="15.95" hidden="1" customHeight="1" x14ac:dyDescent="0.25">
      <c r="A134" s="5" t="s">
        <v>122</v>
      </c>
      <c r="B134" s="5"/>
      <c r="C134" s="5"/>
      <c r="D134" s="5"/>
      <c r="E134" s="5"/>
      <c r="F134" s="5"/>
      <c r="G134" s="5"/>
      <c r="H134" s="8"/>
      <c r="U134" s="51" t="s">
        <v>353</v>
      </c>
      <c r="V134" s="50"/>
      <c r="W134" s="50"/>
    </row>
    <row r="135" spans="1:23" ht="15.95" hidden="1" customHeight="1" x14ac:dyDescent="0.25">
      <c r="A135" s="5" t="s">
        <v>123</v>
      </c>
      <c r="B135" s="5"/>
      <c r="C135" s="5"/>
      <c r="D135" s="5"/>
      <c r="E135" s="5"/>
      <c r="F135" s="5"/>
      <c r="G135" s="5"/>
      <c r="H135" s="8"/>
      <c r="U135" s="51" t="s">
        <v>354</v>
      </c>
      <c r="V135" s="50"/>
      <c r="W135" s="50"/>
    </row>
    <row r="136" spans="1:23" ht="15.95" hidden="1" customHeight="1" x14ac:dyDescent="0.25">
      <c r="A136" s="5" t="s">
        <v>124</v>
      </c>
      <c r="B136" s="5"/>
      <c r="C136" s="5"/>
      <c r="D136" s="5"/>
      <c r="E136" s="5"/>
      <c r="F136" s="5"/>
      <c r="G136" s="5"/>
      <c r="H136" s="8"/>
      <c r="U136" s="51" t="s">
        <v>355</v>
      </c>
      <c r="V136" s="50"/>
      <c r="W136" s="50"/>
    </row>
    <row r="137" spans="1:23" ht="15.95" hidden="1" customHeight="1" x14ac:dyDescent="0.3">
      <c r="A137" s="5" t="s">
        <v>125</v>
      </c>
      <c r="B137" s="5"/>
      <c r="C137" s="5"/>
      <c r="D137" s="5"/>
      <c r="E137" s="5"/>
      <c r="F137" s="5"/>
      <c r="G137" s="5"/>
      <c r="H137" s="8"/>
      <c r="U137" s="51" t="s">
        <v>638</v>
      </c>
      <c r="V137" s="50"/>
      <c r="W137" s="50"/>
    </row>
    <row r="138" spans="1:23" ht="15.95" hidden="1" customHeight="1" x14ac:dyDescent="0.25">
      <c r="A138" s="5" t="s">
        <v>126</v>
      </c>
      <c r="B138" s="5"/>
      <c r="C138" s="5"/>
      <c r="D138" s="5"/>
      <c r="E138" s="5"/>
      <c r="F138" s="5"/>
      <c r="G138" s="5"/>
      <c r="H138" s="8"/>
      <c r="U138" s="51" t="s">
        <v>356</v>
      </c>
      <c r="V138" s="50"/>
      <c r="W138" s="50"/>
    </row>
    <row r="139" spans="1:23" ht="15.95" hidden="1" customHeight="1" x14ac:dyDescent="0.25">
      <c r="A139" s="5" t="s">
        <v>127</v>
      </c>
      <c r="B139" s="5"/>
      <c r="C139" s="5"/>
      <c r="D139" s="5"/>
      <c r="E139" s="5"/>
      <c r="F139" s="5"/>
      <c r="G139" s="5"/>
      <c r="H139" s="8"/>
      <c r="U139" s="51" t="s">
        <v>357</v>
      </c>
      <c r="V139" s="50"/>
      <c r="W139" s="50"/>
    </row>
    <row r="140" spans="1:23" ht="15.95" hidden="1" customHeight="1" thickBot="1" x14ac:dyDescent="0.35">
      <c r="U140" s="51" t="s">
        <v>639</v>
      </c>
      <c r="V140" s="50"/>
      <c r="W140" s="50"/>
    </row>
    <row r="141" spans="1:23" ht="15.95" hidden="1" customHeight="1" x14ac:dyDescent="0.25">
      <c r="A141" s="38" t="s">
        <v>129</v>
      </c>
      <c r="B141" s="38"/>
      <c r="C141" s="38"/>
      <c r="D141" s="39"/>
      <c r="E141" s="9">
        <v>9</v>
      </c>
      <c r="U141" s="51" t="s">
        <v>358</v>
      </c>
      <c r="V141" s="50"/>
      <c r="W141" s="50"/>
    </row>
    <row r="142" spans="1:23" ht="15.95" hidden="1" customHeight="1" x14ac:dyDescent="0.25">
      <c r="A142" s="7" t="s">
        <v>98</v>
      </c>
      <c r="B142" s="7" t="s">
        <v>99</v>
      </c>
      <c r="C142" s="7" t="s">
        <v>100</v>
      </c>
      <c r="D142" s="7" t="s">
        <v>104</v>
      </c>
      <c r="E142" s="7" t="s">
        <v>101</v>
      </c>
      <c r="F142" s="7" t="s">
        <v>102</v>
      </c>
      <c r="G142" s="7" t="s">
        <v>105</v>
      </c>
      <c r="H142" s="7" t="s">
        <v>103</v>
      </c>
      <c r="U142" s="51" t="s">
        <v>359</v>
      </c>
      <c r="V142" s="50"/>
      <c r="W142" s="50"/>
    </row>
    <row r="143" spans="1:23" ht="15.95" hidden="1" customHeight="1" x14ac:dyDescent="0.25">
      <c r="A143" s="5" t="s">
        <v>131</v>
      </c>
      <c r="B143" s="5" t="s">
        <v>115</v>
      </c>
      <c r="C143" s="5" t="s">
        <v>13</v>
      </c>
      <c r="D143" s="5" t="s">
        <v>116</v>
      </c>
      <c r="E143" s="5" t="s">
        <v>132</v>
      </c>
      <c r="F143" s="5" t="s">
        <v>119</v>
      </c>
      <c r="G143" s="5" t="s">
        <v>118</v>
      </c>
      <c r="H143" s="8" t="s">
        <v>41</v>
      </c>
      <c r="U143" s="51" t="s">
        <v>360</v>
      </c>
      <c r="V143" s="50"/>
      <c r="W143" s="50"/>
    </row>
    <row r="144" spans="1:23" ht="15.95" hidden="1" customHeight="1" x14ac:dyDescent="0.25">
      <c r="A144" s="5" t="s">
        <v>120</v>
      </c>
      <c r="B144" s="5" t="s">
        <v>115</v>
      </c>
      <c r="C144" s="5" t="s">
        <v>13</v>
      </c>
      <c r="D144" s="5" t="s">
        <v>117</v>
      </c>
      <c r="E144" s="5" t="s">
        <v>128</v>
      </c>
      <c r="F144" s="5" t="s">
        <v>119</v>
      </c>
      <c r="G144" s="5" t="s">
        <v>118</v>
      </c>
      <c r="H144" s="8" t="s">
        <v>40</v>
      </c>
      <c r="U144" s="51" t="s">
        <v>361</v>
      </c>
      <c r="V144" s="50"/>
      <c r="W144" s="50"/>
    </row>
    <row r="145" spans="1:23" ht="15.95" hidden="1" customHeight="1" x14ac:dyDescent="0.25">
      <c r="A145" s="5" t="s">
        <v>121</v>
      </c>
      <c r="B145" s="5"/>
      <c r="C145" s="5"/>
      <c r="D145" s="5"/>
      <c r="E145" s="5"/>
      <c r="F145" s="5"/>
      <c r="G145" s="5"/>
      <c r="H145" s="8"/>
      <c r="U145" s="51" t="s">
        <v>362</v>
      </c>
      <c r="V145" s="50"/>
      <c r="W145" s="50"/>
    </row>
    <row r="146" spans="1:23" ht="15.95" hidden="1" customHeight="1" x14ac:dyDescent="0.3">
      <c r="A146" s="5" t="s">
        <v>122</v>
      </c>
      <c r="B146" s="5"/>
      <c r="C146" s="5"/>
      <c r="D146" s="5"/>
      <c r="E146" s="5"/>
      <c r="F146" s="5"/>
      <c r="G146" s="5"/>
      <c r="H146" s="8"/>
      <c r="U146" s="51" t="s">
        <v>640</v>
      </c>
      <c r="V146" s="50"/>
      <c r="W146" s="50"/>
    </row>
    <row r="147" spans="1:23" ht="15.95" hidden="1" customHeight="1" x14ac:dyDescent="0.25">
      <c r="A147" s="5" t="s">
        <v>123</v>
      </c>
      <c r="B147" s="5"/>
      <c r="C147" s="5"/>
      <c r="D147" s="5"/>
      <c r="E147" s="5"/>
      <c r="F147" s="5"/>
      <c r="G147" s="5"/>
      <c r="H147" s="8"/>
      <c r="U147" s="51" t="s">
        <v>363</v>
      </c>
      <c r="V147" s="50"/>
      <c r="W147" s="50"/>
    </row>
    <row r="148" spans="1:23" ht="15.95" hidden="1" customHeight="1" x14ac:dyDescent="0.25">
      <c r="A148" s="5" t="s">
        <v>124</v>
      </c>
      <c r="B148" s="5"/>
      <c r="C148" s="5"/>
      <c r="D148" s="5"/>
      <c r="E148" s="5"/>
      <c r="F148" s="5"/>
      <c r="G148" s="5"/>
      <c r="H148" s="8"/>
      <c r="U148" s="51" t="s">
        <v>364</v>
      </c>
      <c r="V148" s="50"/>
      <c r="W148" s="50"/>
    </row>
    <row r="149" spans="1:23" ht="15.95" hidden="1" customHeight="1" x14ac:dyDescent="0.25">
      <c r="A149" s="5" t="s">
        <v>125</v>
      </c>
      <c r="B149" s="5"/>
      <c r="C149" s="5"/>
      <c r="D149" s="5"/>
      <c r="E149" s="5"/>
      <c r="F149" s="5"/>
      <c r="G149" s="5"/>
      <c r="H149" s="8"/>
      <c r="U149" s="51" t="s">
        <v>365</v>
      </c>
      <c r="V149" s="50"/>
      <c r="W149" s="50"/>
    </row>
    <row r="150" spans="1:23" ht="15.95" hidden="1" customHeight="1" x14ac:dyDescent="0.3">
      <c r="A150" s="5" t="s">
        <v>126</v>
      </c>
      <c r="B150" s="5"/>
      <c r="C150" s="5"/>
      <c r="D150" s="5"/>
      <c r="E150" s="5"/>
      <c r="F150" s="5"/>
      <c r="G150" s="5"/>
      <c r="H150" s="8"/>
      <c r="U150" s="51" t="s">
        <v>641</v>
      </c>
      <c r="V150" s="50"/>
      <c r="W150" s="50"/>
    </row>
    <row r="151" spans="1:23" ht="15.95" hidden="1" customHeight="1" x14ac:dyDescent="0.25">
      <c r="A151" s="5" t="s">
        <v>127</v>
      </c>
      <c r="B151" s="5"/>
      <c r="C151" s="5"/>
      <c r="D151" s="5"/>
      <c r="E151" s="5"/>
      <c r="F151" s="5"/>
      <c r="G151" s="5"/>
      <c r="H151" s="8"/>
      <c r="U151" s="51" t="s">
        <v>366</v>
      </c>
      <c r="V151" s="50"/>
      <c r="W151" s="50"/>
    </row>
    <row r="152" spans="1:23" ht="15.95" hidden="1" customHeight="1" x14ac:dyDescent="0.25">
      <c r="U152" s="51" t="s">
        <v>367</v>
      </c>
      <c r="V152" s="50"/>
      <c r="W152" s="50"/>
    </row>
    <row r="153" spans="1:23" ht="18" x14ac:dyDescent="0.25">
      <c r="U153" s="51" t="s">
        <v>368</v>
      </c>
      <c r="V153" s="50"/>
      <c r="W153" s="50"/>
    </row>
    <row r="154" spans="1:23" ht="18" x14ac:dyDescent="0.25">
      <c r="U154" s="51" t="s">
        <v>542</v>
      </c>
      <c r="V154" s="50"/>
    </row>
    <row r="155" spans="1:23" ht="18" x14ac:dyDescent="0.25">
      <c r="U155" s="51" t="s">
        <v>369</v>
      </c>
      <c r="V155" s="50"/>
    </row>
    <row r="156" spans="1:23" ht="18" x14ac:dyDescent="0.25">
      <c r="U156" s="51" t="s">
        <v>370</v>
      </c>
    </row>
    <row r="157" spans="1:23" ht="18" x14ac:dyDescent="0.25">
      <c r="U157" s="51" t="s">
        <v>371</v>
      </c>
    </row>
    <row r="158" spans="1:23" ht="18" x14ac:dyDescent="0.25">
      <c r="U158" s="51" t="s">
        <v>642</v>
      </c>
    </row>
    <row r="159" spans="1:23" ht="18" x14ac:dyDescent="0.25">
      <c r="U159" s="51" t="s">
        <v>372</v>
      </c>
    </row>
    <row r="160" spans="1:23" ht="18" x14ac:dyDescent="0.25">
      <c r="U160" s="51" t="s">
        <v>373</v>
      </c>
    </row>
    <row r="161" spans="21:21" ht="18" x14ac:dyDescent="0.25">
      <c r="U161" s="51" t="s">
        <v>374</v>
      </c>
    </row>
    <row r="162" spans="21:21" ht="18" x14ac:dyDescent="0.25">
      <c r="U162" s="51" t="s">
        <v>375</v>
      </c>
    </row>
    <row r="163" spans="21:21" ht="18" x14ac:dyDescent="0.25">
      <c r="U163" s="51" t="s">
        <v>561</v>
      </c>
    </row>
    <row r="164" spans="21:21" ht="18" x14ac:dyDescent="0.25">
      <c r="U164" s="51" t="s">
        <v>376</v>
      </c>
    </row>
    <row r="165" spans="21:21" ht="18" x14ac:dyDescent="0.25">
      <c r="U165" s="51" t="s">
        <v>377</v>
      </c>
    </row>
    <row r="166" spans="21:21" ht="18" x14ac:dyDescent="0.25">
      <c r="U166" s="51" t="s">
        <v>378</v>
      </c>
    </row>
    <row r="167" spans="21:21" ht="18" x14ac:dyDescent="0.25">
      <c r="U167" s="51" t="s">
        <v>379</v>
      </c>
    </row>
    <row r="168" spans="21:21" ht="18" x14ac:dyDescent="0.25">
      <c r="U168" s="51" t="s">
        <v>380</v>
      </c>
    </row>
    <row r="169" spans="21:21" ht="18" x14ac:dyDescent="0.25">
      <c r="U169" s="51" t="s">
        <v>381</v>
      </c>
    </row>
    <row r="170" spans="21:21" ht="18" x14ac:dyDescent="0.25">
      <c r="U170" s="51" t="s">
        <v>382</v>
      </c>
    </row>
    <row r="171" spans="21:21" ht="18" x14ac:dyDescent="0.25">
      <c r="U171" s="51" t="s">
        <v>541</v>
      </c>
    </row>
    <row r="172" spans="21:21" ht="18" x14ac:dyDescent="0.25">
      <c r="U172" s="51" t="s">
        <v>383</v>
      </c>
    </row>
    <row r="173" spans="21:21" ht="18" x14ac:dyDescent="0.25">
      <c r="U173" s="51" t="s">
        <v>384</v>
      </c>
    </row>
    <row r="174" spans="21:21" ht="18" x14ac:dyDescent="0.25">
      <c r="U174" s="51" t="s">
        <v>385</v>
      </c>
    </row>
    <row r="175" spans="21:21" ht="18" x14ac:dyDescent="0.25">
      <c r="U175" s="51" t="s">
        <v>386</v>
      </c>
    </row>
    <row r="176" spans="21:21" ht="18" x14ac:dyDescent="0.25">
      <c r="U176" s="51" t="s">
        <v>562</v>
      </c>
    </row>
    <row r="177" spans="21:21" ht="18" x14ac:dyDescent="0.25">
      <c r="U177" s="51" t="s">
        <v>387</v>
      </c>
    </row>
    <row r="178" spans="21:21" ht="18" x14ac:dyDescent="0.25">
      <c r="U178" s="51" t="s">
        <v>563</v>
      </c>
    </row>
    <row r="179" spans="21:21" ht="18" x14ac:dyDescent="0.25">
      <c r="U179" s="51" t="s">
        <v>388</v>
      </c>
    </row>
    <row r="180" spans="21:21" ht="18" x14ac:dyDescent="0.25">
      <c r="U180" s="51" t="s">
        <v>564</v>
      </c>
    </row>
    <row r="181" spans="21:21" ht="18" x14ac:dyDescent="0.25">
      <c r="U181" s="51" t="s">
        <v>389</v>
      </c>
    </row>
    <row r="182" spans="21:21" ht="18" x14ac:dyDescent="0.25">
      <c r="U182" s="51" t="s">
        <v>390</v>
      </c>
    </row>
    <row r="183" spans="21:21" ht="18" x14ac:dyDescent="0.25">
      <c r="U183" s="51" t="s">
        <v>391</v>
      </c>
    </row>
    <row r="184" spans="21:21" ht="18" x14ac:dyDescent="0.25">
      <c r="U184" s="51" t="s">
        <v>392</v>
      </c>
    </row>
    <row r="185" spans="21:21" ht="18" x14ac:dyDescent="0.25">
      <c r="U185" s="51" t="s">
        <v>393</v>
      </c>
    </row>
    <row r="186" spans="21:21" ht="18" x14ac:dyDescent="0.25">
      <c r="U186" s="51" t="s">
        <v>394</v>
      </c>
    </row>
    <row r="187" spans="21:21" ht="18" x14ac:dyDescent="0.25">
      <c r="U187" s="51" t="s">
        <v>395</v>
      </c>
    </row>
    <row r="188" spans="21:21" ht="18" x14ac:dyDescent="0.25">
      <c r="U188" s="51" t="s">
        <v>396</v>
      </c>
    </row>
    <row r="189" spans="21:21" ht="18" x14ac:dyDescent="0.25">
      <c r="U189" s="51" t="s">
        <v>565</v>
      </c>
    </row>
    <row r="190" spans="21:21" ht="18" x14ac:dyDescent="0.25">
      <c r="U190" s="51" t="s">
        <v>397</v>
      </c>
    </row>
    <row r="191" spans="21:21" ht="18" x14ac:dyDescent="0.25">
      <c r="U191" s="51" t="s">
        <v>398</v>
      </c>
    </row>
    <row r="192" spans="21:21" ht="18" x14ac:dyDescent="0.25">
      <c r="U192" s="51" t="s">
        <v>399</v>
      </c>
    </row>
    <row r="193" spans="21:21" ht="18" x14ac:dyDescent="0.25">
      <c r="U193" s="51" t="s">
        <v>400</v>
      </c>
    </row>
    <row r="194" spans="21:21" ht="18" x14ac:dyDescent="0.25">
      <c r="U194" s="51" t="s">
        <v>401</v>
      </c>
    </row>
    <row r="195" spans="21:21" ht="18" x14ac:dyDescent="0.25">
      <c r="U195" s="51" t="s">
        <v>402</v>
      </c>
    </row>
    <row r="196" spans="21:21" ht="18" x14ac:dyDescent="0.25">
      <c r="U196" s="51" t="s">
        <v>403</v>
      </c>
    </row>
    <row r="197" spans="21:21" ht="18" x14ac:dyDescent="0.25">
      <c r="U197" s="51" t="s">
        <v>404</v>
      </c>
    </row>
    <row r="198" spans="21:21" ht="18" x14ac:dyDescent="0.25">
      <c r="U198" s="51" t="s">
        <v>405</v>
      </c>
    </row>
    <row r="199" spans="21:21" ht="18" x14ac:dyDescent="0.25">
      <c r="U199" s="51" t="s">
        <v>406</v>
      </c>
    </row>
    <row r="200" spans="21:21" ht="18" x14ac:dyDescent="0.25">
      <c r="U200" s="51" t="s">
        <v>407</v>
      </c>
    </row>
    <row r="201" spans="21:21" ht="18" x14ac:dyDescent="0.25">
      <c r="U201" s="51" t="s">
        <v>408</v>
      </c>
    </row>
    <row r="202" spans="21:21" ht="18" x14ac:dyDescent="0.25">
      <c r="U202" s="51" t="s">
        <v>409</v>
      </c>
    </row>
    <row r="203" spans="21:21" ht="18" x14ac:dyDescent="0.25">
      <c r="U203" s="51" t="s">
        <v>410</v>
      </c>
    </row>
    <row r="204" spans="21:21" ht="18" x14ac:dyDescent="0.25">
      <c r="U204" s="51" t="s">
        <v>411</v>
      </c>
    </row>
    <row r="205" spans="21:21" ht="18" x14ac:dyDescent="0.25">
      <c r="U205" s="51" t="s">
        <v>412</v>
      </c>
    </row>
    <row r="206" spans="21:21" ht="18" x14ac:dyDescent="0.25">
      <c r="U206" s="51" t="s">
        <v>413</v>
      </c>
    </row>
    <row r="207" spans="21:21" ht="18" x14ac:dyDescent="0.25">
      <c r="U207" s="51" t="s">
        <v>414</v>
      </c>
    </row>
    <row r="208" spans="21:21" ht="18" x14ac:dyDescent="0.25">
      <c r="U208" s="51" t="s">
        <v>415</v>
      </c>
    </row>
    <row r="209" spans="21:21" ht="18" x14ac:dyDescent="0.25">
      <c r="U209" s="51" t="s">
        <v>566</v>
      </c>
    </row>
    <row r="210" spans="21:21" ht="18" x14ac:dyDescent="0.25">
      <c r="U210" s="51" t="s">
        <v>416</v>
      </c>
    </row>
    <row r="211" spans="21:21" ht="18" x14ac:dyDescent="0.25">
      <c r="U211" s="51" t="s">
        <v>417</v>
      </c>
    </row>
    <row r="212" spans="21:21" ht="18" x14ac:dyDescent="0.25">
      <c r="U212" s="51" t="s">
        <v>418</v>
      </c>
    </row>
    <row r="213" spans="21:21" ht="18" x14ac:dyDescent="0.25">
      <c r="U213" s="51" t="s">
        <v>419</v>
      </c>
    </row>
    <row r="214" spans="21:21" ht="18" x14ac:dyDescent="0.25">
      <c r="U214" s="51" t="s">
        <v>567</v>
      </c>
    </row>
    <row r="215" spans="21:21" ht="18" x14ac:dyDescent="0.25">
      <c r="U215" s="51" t="s">
        <v>420</v>
      </c>
    </row>
    <row r="216" spans="21:21" ht="18" x14ac:dyDescent="0.25">
      <c r="U216" s="51" t="s">
        <v>568</v>
      </c>
    </row>
    <row r="217" spans="21:21" ht="18" x14ac:dyDescent="0.25">
      <c r="U217" s="51" t="s">
        <v>569</v>
      </c>
    </row>
    <row r="218" spans="21:21" ht="18" x14ac:dyDescent="0.25">
      <c r="U218" s="51" t="s">
        <v>619</v>
      </c>
    </row>
    <row r="219" spans="21:21" ht="18" x14ac:dyDescent="0.25">
      <c r="U219" s="51" t="s">
        <v>570</v>
      </c>
    </row>
    <row r="220" spans="21:21" ht="18" x14ac:dyDescent="0.25">
      <c r="U220" s="51" t="s">
        <v>421</v>
      </c>
    </row>
    <row r="221" spans="21:21" ht="18" x14ac:dyDescent="0.25">
      <c r="U221" s="51" t="s">
        <v>422</v>
      </c>
    </row>
    <row r="222" spans="21:21" ht="18" x14ac:dyDescent="0.25">
      <c r="U222" s="51" t="s">
        <v>571</v>
      </c>
    </row>
    <row r="223" spans="21:21" ht="18" x14ac:dyDescent="0.25">
      <c r="U223" s="51" t="s">
        <v>572</v>
      </c>
    </row>
    <row r="224" spans="21:21" ht="18" x14ac:dyDescent="0.25">
      <c r="U224" s="51" t="s">
        <v>423</v>
      </c>
    </row>
    <row r="225" spans="21:21" ht="18" x14ac:dyDescent="0.25">
      <c r="U225" s="51" t="s">
        <v>424</v>
      </c>
    </row>
    <row r="226" spans="21:21" ht="18" x14ac:dyDescent="0.25">
      <c r="U226" s="51" t="s">
        <v>573</v>
      </c>
    </row>
    <row r="227" spans="21:21" ht="18" x14ac:dyDescent="0.25">
      <c r="U227" s="51" t="s">
        <v>425</v>
      </c>
    </row>
    <row r="228" spans="21:21" ht="18" x14ac:dyDescent="0.25">
      <c r="U228" s="51" t="s">
        <v>574</v>
      </c>
    </row>
    <row r="229" spans="21:21" ht="18" x14ac:dyDescent="0.25">
      <c r="U229" s="51" t="s">
        <v>426</v>
      </c>
    </row>
    <row r="230" spans="21:21" ht="18" x14ac:dyDescent="0.25">
      <c r="U230" s="51" t="s">
        <v>427</v>
      </c>
    </row>
    <row r="231" spans="21:21" ht="18" x14ac:dyDescent="0.25">
      <c r="U231" s="51" t="s">
        <v>428</v>
      </c>
    </row>
    <row r="232" spans="21:21" ht="18" x14ac:dyDescent="0.25">
      <c r="U232" s="51" t="s">
        <v>429</v>
      </c>
    </row>
    <row r="233" spans="21:21" ht="18" x14ac:dyDescent="0.25">
      <c r="U233" s="51" t="s">
        <v>430</v>
      </c>
    </row>
    <row r="234" spans="21:21" ht="18" x14ac:dyDescent="0.25">
      <c r="U234" s="51" t="s">
        <v>431</v>
      </c>
    </row>
    <row r="235" spans="21:21" ht="18" x14ac:dyDescent="0.25">
      <c r="U235" s="51" t="s">
        <v>432</v>
      </c>
    </row>
    <row r="236" spans="21:21" ht="18" x14ac:dyDescent="0.25">
      <c r="U236" s="51" t="s">
        <v>433</v>
      </c>
    </row>
    <row r="237" spans="21:21" ht="18" x14ac:dyDescent="0.25">
      <c r="U237" s="51" t="s">
        <v>434</v>
      </c>
    </row>
    <row r="238" spans="21:21" ht="18" x14ac:dyDescent="0.25">
      <c r="U238" s="51" t="s">
        <v>435</v>
      </c>
    </row>
    <row r="239" spans="21:21" ht="18" x14ac:dyDescent="0.25">
      <c r="U239" s="51" t="s">
        <v>436</v>
      </c>
    </row>
    <row r="240" spans="21:21" ht="18" x14ac:dyDescent="0.25">
      <c r="U240" s="51" t="s">
        <v>575</v>
      </c>
    </row>
    <row r="241" spans="21:21" ht="18" x14ac:dyDescent="0.25">
      <c r="U241" s="51" t="s">
        <v>576</v>
      </c>
    </row>
    <row r="242" spans="21:21" ht="18" x14ac:dyDescent="0.25">
      <c r="U242" s="51" t="s">
        <v>578</v>
      </c>
    </row>
    <row r="243" spans="21:21" ht="18" x14ac:dyDescent="0.25">
      <c r="U243" s="51" t="s">
        <v>577</v>
      </c>
    </row>
    <row r="244" spans="21:21" ht="18" x14ac:dyDescent="0.25">
      <c r="U244" s="51" t="s">
        <v>437</v>
      </c>
    </row>
    <row r="245" spans="21:21" ht="18" x14ac:dyDescent="0.25">
      <c r="U245" s="51" t="s">
        <v>579</v>
      </c>
    </row>
    <row r="246" spans="21:21" ht="18" x14ac:dyDescent="0.25">
      <c r="U246" s="51" t="s">
        <v>438</v>
      </c>
    </row>
    <row r="247" spans="21:21" ht="18" x14ac:dyDescent="0.25">
      <c r="U247" s="51" t="s">
        <v>580</v>
      </c>
    </row>
    <row r="248" spans="21:21" ht="18" x14ac:dyDescent="0.25">
      <c r="U248" s="51" t="s">
        <v>439</v>
      </c>
    </row>
    <row r="249" spans="21:21" ht="18" x14ac:dyDescent="0.25">
      <c r="U249" s="51" t="s">
        <v>440</v>
      </c>
    </row>
    <row r="250" spans="21:21" ht="18" x14ac:dyDescent="0.25">
      <c r="U250" s="51" t="s">
        <v>441</v>
      </c>
    </row>
    <row r="251" spans="21:21" ht="18" x14ac:dyDescent="0.25">
      <c r="U251" s="51" t="s">
        <v>442</v>
      </c>
    </row>
    <row r="252" spans="21:21" ht="18" x14ac:dyDescent="0.25">
      <c r="U252" s="51" t="s">
        <v>581</v>
      </c>
    </row>
    <row r="253" spans="21:21" ht="18" x14ac:dyDescent="0.25">
      <c r="U253" s="51" t="s">
        <v>443</v>
      </c>
    </row>
    <row r="254" spans="21:21" ht="18" x14ac:dyDescent="0.25">
      <c r="U254" s="51" t="s">
        <v>444</v>
      </c>
    </row>
    <row r="255" spans="21:21" ht="18" x14ac:dyDescent="0.25">
      <c r="U255" s="51" t="s">
        <v>582</v>
      </c>
    </row>
    <row r="256" spans="21:21" ht="18" x14ac:dyDescent="0.25">
      <c r="U256" s="51" t="s">
        <v>445</v>
      </c>
    </row>
    <row r="257" spans="21:21" ht="18" x14ac:dyDescent="0.25">
      <c r="U257" s="51" t="s">
        <v>446</v>
      </c>
    </row>
    <row r="258" spans="21:21" ht="18" x14ac:dyDescent="0.25">
      <c r="U258" s="51" t="s">
        <v>583</v>
      </c>
    </row>
    <row r="259" spans="21:21" ht="18" x14ac:dyDescent="0.25">
      <c r="U259" s="51" t="s">
        <v>447</v>
      </c>
    </row>
    <row r="260" spans="21:21" ht="18" x14ac:dyDescent="0.25">
      <c r="U260" s="51" t="s">
        <v>448</v>
      </c>
    </row>
    <row r="261" spans="21:21" ht="18" x14ac:dyDescent="0.25">
      <c r="U261" s="51" t="s">
        <v>449</v>
      </c>
    </row>
    <row r="262" spans="21:21" ht="18" x14ac:dyDescent="0.25">
      <c r="U262" s="51" t="s">
        <v>450</v>
      </c>
    </row>
    <row r="263" spans="21:21" ht="18" x14ac:dyDescent="0.25">
      <c r="U263" s="51" t="s">
        <v>584</v>
      </c>
    </row>
    <row r="264" spans="21:21" ht="18" x14ac:dyDescent="0.25">
      <c r="U264" s="51" t="s">
        <v>451</v>
      </c>
    </row>
    <row r="265" spans="21:21" ht="18" x14ac:dyDescent="0.25">
      <c r="U265" s="51" t="s">
        <v>452</v>
      </c>
    </row>
    <row r="266" spans="21:21" ht="18" x14ac:dyDescent="0.25">
      <c r="U266" s="51" t="s">
        <v>620</v>
      </c>
    </row>
    <row r="267" spans="21:21" ht="18" x14ac:dyDescent="0.25">
      <c r="U267" s="51" t="s">
        <v>621</v>
      </c>
    </row>
    <row r="268" spans="21:21" ht="18" x14ac:dyDescent="0.25">
      <c r="U268" s="51" t="s">
        <v>622</v>
      </c>
    </row>
    <row r="269" spans="21:21" ht="18" x14ac:dyDescent="0.25">
      <c r="U269" s="51" t="s">
        <v>453</v>
      </c>
    </row>
    <row r="270" spans="21:21" ht="18" x14ac:dyDescent="0.25">
      <c r="U270" s="51" t="s">
        <v>623</v>
      </c>
    </row>
    <row r="271" spans="21:21" ht="18" x14ac:dyDescent="0.25">
      <c r="U271" s="51" t="s">
        <v>624</v>
      </c>
    </row>
    <row r="272" spans="21:21" ht="18" x14ac:dyDescent="0.25">
      <c r="U272" s="51" t="s">
        <v>625</v>
      </c>
    </row>
    <row r="273" spans="21:21" ht="18" x14ac:dyDescent="0.25">
      <c r="U273" s="51" t="s">
        <v>626</v>
      </c>
    </row>
    <row r="274" spans="21:21" ht="18" x14ac:dyDescent="0.25">
      <c r="U274" s="51" t="s">
        <v>627</v>
      </c>
    </row>
    <row r="275" spans="21:21" ht="18" x14ac:dyDescent="0.25">
      <c r="U275" s="51" t="s">
        <v>454</v>
      </c>
    </row>
    <row r="276" spans="21:21" ht="18" x14ac:dyDescent="0.25">
      <c r="U276" s="51" t="s">
        <v>628</v>
      </c>
    </row>
    <row r="277" spans="21:21" ht="18" x14ac:dyDescent="0.25">
      <c r="U277" s="51" t="s">
        <v>629</v>
      </c>
    </row>
    <row r="278" spans="21:21" ht="18" x14ac:dyDescent="0.25">
      <c r="U278" s="51" t="s">
        <v>455</v>
      </c>
    </row>
    <row r="279" spans="21:21" ht="18" x14ac:dyDescent="0.25">
      <c r="U279" s="51" t="s">
        <v>630</v>
      </c>
    </row>
    <row r="280" spans="21:21" ht="18" x14ac:dyDescent="0.25">
      <c r="U280" s="51" t="s">
        <v>631</v>
      </c>
    </row>
    <row r="281" spans="21:21" ht="18" x14ac:dyDescent="0.25">
      <c r="U281" s="51" t="s">
        <v>632</v>
      </c>
    </row>
    <row r="282" spans="21:21" ht="18" x14ac:dyDescent="0.25">
      <c r="U282" s="51" t="s">
        <v>456</v>
      </c>
    </row>
    <row r="283" spans="21:21" ht="18" x14ac:dyDescent="0.25">
      <c r="U283" s="51" t="s">
        <v>457</v>
      </c>
    </row>
    <row r="284" spans="21:21" ht="18" x14ac:dyDescent="0.25">
      <c r="U284" s="51" t="s">
        <v>633</v>
      </c>
    </row>
    <row r="285" spans="21:21" ht="18" x14ac:dyDescent="0.25">
      <c r="U285" s="51" t="s">
        <v>618</v>
      </c>
    </row>
    <row r="286" spans="21:21" ht="18" x14ac:dyDescent="0.25">
      <c r="U286" s="51" t="s">
        <v>617</v>
      </c>
    </row>
    <row r="287" spans="21:21" ht="18" x14ac:dyDescent="0.25">
      <c r="U287" s="51" t="s">
        <v>616</v>
      </c>
    </row>
    <row r="288" spans="21:21" ht="18" x14ac:dyDescent="0.25">
      <c r="U288" s="51" t="s">
        <v>615</v>
      </c>
    </row>
    <row r="289" spans="21:21" ht="18" x14ac:dyDescent="0.25">
      <c r="U289" s="51" t="s">
        <v>458</v>
      </c>
    </row>
    <row r="290" spans="21:21" ht="18" x14ac:dyDescent="0.25">
      <c r="U290" s="51" t="s">
        <v>459</v>
      </c>
    </row>
    <row r="291" spans="21:21" ht="18" x14ac:dyDescent="0.25">
      <c r="U291" s="51" t="s">
        <v>614</v>
      </c>
    </row>
    <row r="292" spans="21:21" ht="18" x14ac:dyDescent="0.25">
      <c r="U292" s="51" t="s">
        <v>460</v>
      </c>
    </row>
    <row r="293" spans="21:21" ht="18" x14ac:dyDescent="0.25">
      <c r="U293" s="51" t="s">
        <v>461</v>
      </c>
    </row>
    <row r="294" spans="21:21" ht="18" x14ac:dyDescent="0.25">
      <c r="U294" s="51" t="s">
        <v>462</v>
      </c>
    </row>
    <row r="295" spans="21:21" ht="18" x14ac:dyDescent="0.25">
      <c r="U295" s="51" t="s">
        <v>613</v>
      </c>
    </row>
    <row r="296" spans="21:21" ht="18" x14ac:dyDescent="0.25">
      <c r="U296" s="51" t="s">
        <v>463</v>
      </c>
    </row>
    <row r="297" spans="21:21" ht="18" x14ac:dyDescent="0.25">
      <c r="U297" s="51" t="s">
        <v>464</v>
      </c>
    </row>
    <row r="298" spans="21:21" ht="18" x14ac:dyDescent="0.25">
      <c r="U298" s="51" t="s">
        <v>612</v>
      </c>
    </row>
    <row r="299" spans="21:21" ht="18" x14ac:dyDescent="0.25">
      <c r="U299" s="51" t="s">
        <v>611</v>
      </c>
    </row>
    <row r="300" spans="21:21" ht="18" x14ac:dyDescent="0.25">
      <c r="U300" s="51" t="s">
        <v>465</v>
      </c>
    </row>
    <row r="301" spans="21:21" ht="18" x14ac:dyDescent="0.25">
      <c r="U301" s="51" t="s">
        <v>466</v>
      </c>
    </row>
    <row r="302" spans="21:21" ht="18" x14ac:dyDescent="0.25">
      <c r="U302" s="51" t="s">
        <v>610</v>
      </c>
    </row>
    <row r="303" spans="21:21" ht="18" x14ac:dyDescent="0.25">
      <c r="U303" s="51" t="s">
        <v>467</v>
      </c>
    </row>
    <row r="304" spans="21:21" ht="18" x14ac:dyDescent="0.25">
      <c r="U304" s="51" t="s">
        <v>609</v>
      </c>
    </row>
    <row r="305" spans="21:21" ht="18" x14ac:dyDescent="0.25">
      <c r="U305" s="51" t="s">
        <v>468</v>
      </c>
    </row>
    <row r="306" spans="21:21" ht="18" x14ac:dyDescent="0.25">
      <c r="U306" s="51" t="s">
        <v>469</v>
      </c>
    </row>
    <row r="307" spans="21:21" ht="18" x14ac:dyDescent="0.25">
      <c r="U307" s="51" t="s">
        <v>470</v>
      </c>
    </row>
    <row r="308" spans="21:21" ht="18" x14ac:dyDescent="0.25">
      <c r="U308" s="51" t="s">
        <v>608</v>
      </c>
    </row>
    <row r="309" spans="21:21" ht="18" x14ac:dyDescent="0.25">
      <c r="U309" s="51" t="s">
        <v>607</v>
      </c>
    </row>
    <row r="310" spans="21:21" ht="18" x14ac:dyDescent="0.25">
      <c r="U310" s="51" t="s">
        <v>471</v>
      </c>
    </row>
    <row r="311" spans="21:21" ht="18" x14ac:dyDescent="0.25">
      <c r="U311" s="51" t="s">
        <v>472</v>
      </c>
    </row>
    <row r="312" spans="21:21" ht="18" x14ac:dyDescent="0.25">
      <c r="U312" s="51" t="s">
        <v>606</v>
      </c>
    </row>
    <row r="313" spans="21:21" ht="18" x14ac:dyDescent="0.25">
      <c r="U313" s="51" t="s">
        <v>605</v>
      </c>
    </row>
    <row r="314" spans="21:21" ht="18" x14ac:dyDescent="0.25">
      <c r="U314" s="51" t="s">
        <v>604</v>
      </c>
    </row>
    <row r="315" spans="21:21" ht="18" x14ac:dyDescent="0.25">
      <c r="U315" s="51" t="s">
        <v>603</v>
      </c>
    </row>
    <row r="316" spans="21:21" ht="18" x14ac:dyDescent="0.25">
      <c r="U316" s="51" t="s">
        <v>473</v>
      </c>
    </row>
    <row r="317" spans="21:21" ht="18" x14ac:dyDescent="0.25">
      <c r="U317" s="51" t="s">
        <v>474</v>
      </c>
    </row>
    <row r="318" spans="21:21" ht="18" x14ac:dyDescent="0.25">
      <c r="U318" s="51" t="s">
        <v>475</v>
      </c>
    </row>
    <row r="319" spans="21:21" ht="18" x14ac:dyDescent="0.25">
      <c r="U319" s="51" t="s">
        <v>476</v>
      </c>
    </row>
    <row r="320" spans="21:21" ht="18" x14ac:dyDescent="0.25">
      <c r="U320" s="51" t="s">
        <v>477</v>
      </c>
    </row>
    <row r="321" spans="21:21" ht="18" x14ac:dyDescent="0.25">
      <c r="U321" s="51" t="s">
        <v>478</v>
      </c>
    </row>
    <row r="322" spans="21:21" ht="18" x14ac:dyDescent="0.25">
      <c r="U322" s="51" t="s">
        <v>479</v>
      </c>
    </row>
    <row r="323" spans="21:21" ht="18" x14ac:dyDescent="0.25">
      <c r="U323" s="51" t="s">
        <v>602</v>
      </c>
    </row>
    <row r="324" spans="21:21" ht="18" x14ac:dyDescent="0.25">
      <c r="U324" s="51" t="s">
        <v>601</v>
      </c>
    </row>
    <row r="325" spans="21:21" ht="18" x14ac:dyDescent="0.25">
      <c r="U325" s="51" t="s">
        <v>600</v>
      </c>
    </row>
    <row r="326" spans="21:21" ht="18" x14ac:dyDescent="0.25">
      <c r="U326" s="51" t="s">
        <v>480</v>
      </c>
    </row>
    <row r="327" spans="21:21" ht="18" x14ac:dyDescent="0.25">
      <c r="U327" s="51" t="s">
        <v>481</v>
      </c>
    </row>
    <row r="328" spans="21:21" ht="18" x14ac:dyDescent="0.25">
      <c r="U328" s="51" t="s">
        <v>599</v>
      </c>
    </row>
    <row r="329" spans="21:21" ht="18" x14ac:dyDescent="0.25">
      <c r="U329" s="51" t="s">
        <v>482</v>
      </c>
    </row>
    <row r="330" spans="21:21" ht="18" x14ac:dyDescent="0.25">
      <c r="U330" s="51" t="s">
        <v>483</v>
      </c>
    </row>
    <row r="331" spans="21:21" ht="18" x14ac:dyDescent="0.25">
      <c r="U331" s="51" t="s">
        <v>484</v>
      </c>
    </row>
    <row r="332" spans="21:21" ht="18" x14ac:dyDescent="0.25">
      <c r="U332" s="51" t="s">
        <v>598</v>
      </c>
    </row>
    <row r="333" spans="21:21" ht="18" x14ac:dyDescent="0.25">
      <c r="U333" s="51" t="s">
        <v>485</v>
      </c>
    </row>
    <row r="334" spans="21:21" ht="18" x14ac:dyDescent="0.25">
      <c r="U334" s="51" t="s">
        <v>597</v>
      </c>
    </row>
    <row r="335" spans="21:21" ht="18" x14ac:dyDescent="0.25">
      <c r="U335" s="51" t="s">
        <v>486</v>
      </c>
    </row>
    <row r="336" spans="21:21" ht="18" x14ac:dyDescent="0.25">
      <c r="U336" s="51" t="s">
        <v>596</v>
      </c>
    </row>
    <row r="337" spans="21:21" ht="18" x14ac:dyDescent="0.25">
      <c r="U337" s="51" t="s">
        <v>595</v>
      </c>
    </row>
    <row r="338" spans="21:21" ht="18" x14ac:dyDescent="0.25">
      <c r="U338" s="51" t="s">
        <v>487</v>
      </c>
    </row>
    <row r="339" spans="21:21" ht="18" x14ac:dyDescent="0.25">
      <c r="U339" s="51" t="s">
        <v>488</v>
      </c>
    </row>
    <row r="340" spans="21:21" ht="18" x14ac:dyDescent="0.25">
      <c r="U340" s="51" t="s">
        <v>594</v>
      </c>
    </row>
    <row r="341" spans="21:21" ht="18" x14ac:dyDescent="0.25">
      <c r="U341" s="51" t="s">
        <v>489</v>
      </c>
    </row>
    <row r="342" spans="21:21" ht="18" x14ac:dyDescent="0.25">
      <c r="U342" s="51" t="s">
        <v>490</v>
      </c>
    </row>
    <row r="343" spans="21:21" ht="18" x14ac:dyDescent="0.25">
      <c r="U343" s="51" t="s">
        <v>491</v>
      </c>
    </row>
    <row r="344" spans="21:21" ht="18" x14ac:dyDescent="0.25">
      <c r="U344" s="51" t="s">
        <v>492</v>
      </c>
    </row>
    <row r="345" spans="21:21" ht="18" x14ac:dyDescent="0.25">
      <c r="U345" s="51" t="s">
        <v>493</v>
      </c>
    </row>
    <row r="346" spans="21:21" ht="18" x14ac:dyDescent="0.25">
      <c r="U346" s="51" t="s">
        <v>494</v>
      </c>
    </row>
    <row r="347" spans="21:21" ht="18" x14ac:dyDescent="0.25">
      <c r="U347" s="51" t="s">
        <v>495</v>
      </c>
    </row>
    <row r="348" spans="21:21" ht="18" x14ac:dyDescent="0.25">
      <c r="U348" s="51" t="s">
        <v>496</v>
      </c>
    </row>
    <row r="349" spans="21:21" ht="18" x14ac:dyDescent="0.25">
      <c r="U349" s="51" t="s">
        <v>497</v>
      </c>
    </row>
    <row r="350" spans="21:21" ht="18" x14ac:dyDescent="0.25">
      <c r="U350" s="51" t="s">
        <v>498</v>
      </c>
    </row>
    <row r="351" spans="21:21" ht="18" x14ac:dyDescent="0.25">
      <c r="U351" s="51" t="s">
        <v>499</v>
      </c>
    </row>
    <row r="352" spans="21:21" ht="18" x14ac:dyDescent="0.25">
      <c r="U352" s="51" t="s">
        <v>500</v>
      </c>
    </row>
    <row r="353" spans="21:21" ht="18" x14ac:dyDescent="0.25">
      <c r="U353" s="51" t="s">
        <v>501</v>
      </c>
    </row>
    <row r="354" spans="21:21" ht="18" x14ac:dyDescent="0.25">
      <c r="U354" s="51" t="s">
        <v>502</v>
      </c>
    </row>
    <row r="355" spans="21:21" ht="18" x14ac:dyDescent="0.25">
      <c r="U355" s="51" t="s">
        <v>503</v>
      </c>
    </row>
    <row r="356" spans="21:21" ht="18" x14ac:dyDescent="0.25">
      <c r="U356" s="51" t="s">
        <v>504</v>
      </c>
    </row>
    <row r="357" spans="21:21" ht="18" x14ac:dyDescent="0.25">
      <c r="U357" s="51" t="s">
        <v>505</v>
      </c>
    </row>
    <row r="358" spans="21:21" ht="18" x14ac:dyDescent="0.25">
      <c r="U358" s="51" t="s">
        <v>506</v>
      </c>
    </row>
    <row r="359" spans="21:21" ht="18" x14ac:dyDescent="0.25">
      <c r="U359" s="51" t="s">
        <v>507</v>
      </c>
    </row>
    <row r="360" spans="21:21" ht="18" x14ac:dyDescent="0.25">
      <c r="U360" s="51" t="s">
        <v>508</v>
      </c>
    </row>
    <row r="361" spans="21:21" ht="18" x14ac:dyDescent="0.25">
      <c r="U361" s="51" t="s">
        <v>509</v>
      </c>
    </row>
    <row r="362" spans="21:21" ht="18" x14ac:dyDescent="0.25">
      <c r="U362" s="51" t="s">
        <v>593</v>
      </c>
    </row>
    <row r="363" spans="21:21" ht="18" x14ac:dyDescent="0.25">
      <c r="U363" s="51" t="s">
        <v>510</v>
      </c>
    </row>
    <row r="364" spans="21:21" ht="18" x14ac:dyDescent="0.25">
      <c r="U364" s="51" t="s">
        <v>511</v>
      </c>
    </row>
    <row r="365" spans="21:21" ht="18" x14ac:dyDescent="0.25">
      <c r="U365" s="51" t="s">
        <v>592</v>
      </c>
    </row>
    <row r="366" spans="21:21" ht="18" x14ac:dyDescent="0.25">
      <c r="U366" s="51" t="s">
        <v>591</v>
      </c>
    </row>
    <row r="367" spans="21:21" ht="18" x14ac:dyDescent="0.25">
      <c r="U367" s="51" t="s">
        <v>512</v>
      </c>
    </row>
    <row r="368" spans="21:21" ht="18" x14ac:dyDescent="0.25">
      <c r="U368" s="51" t="s">
        <v>513</v>
      </c>
    </row>
    <row r="369" spans="21:21" ht="18" x14ac:dyDescent="0.25">
      <c r="U369" s="51" t="s">
        <v>514</v>
      </c>
    </row>
    <row r="370" spans="21:21" ht="18" x14ac:dyDescent="0.25">
      <c r="U370" s="51" t="s">
        <v>515</v>
      </c>
    </row>
    <row r="371" spans="21:21" ht="18" x14ac:dyDescent="0.25">
      <c r="U371" s="51" t="s">
        <v>516</v>
      </c>
    </row>
    <row r="372" spans="21:21" ht="18" x14ac:dyDescent="0.25">
      <c r="U372" s="51" t="s">
        <v>517</v>
      </c>
    </row>
    <row r="373" spans="21:21" ht="18" x14ac:dyDescent="0.25">
      <c r="U373" s="51" t="s">
        <v>590</v>
      </c>
    </row>
    <row r="374" spans="21:21" ht="18" x14ac:dyDescent="0.25">
      <c r="U374" s="51" t="s">
        <v>518</v>
      </c>
    </row>
    <row r="375" spans="21:21" ht="18" x14ac:dyDescent="0.25">
      <c r="U375" s="51" t="s">
        <v>519</v>
      </c>
    </row>
    <row r="376" spans="21:21" ht="18" x14ac:dyDescent="0.25">
      <c r="U376" s="51" t="s">
        <v>520</v>
      </c>
    </row>
    <row r="377" spans="21:21" ht="18" x14ac:dyDescent="0.25">
      <c r="U377" s="51" t="s">
        <v>589</v>
      </c>
    </row>
    <row r="378" spans="21:21" ht="18" x14ac:dyDescent="0.25">
      <c r="U378" s="51" t="s">
        <v>588</v>
      </c>
    </row>
    <row r="379" spans="21:21" ht="18" x14ac:dyDescent="0.25">
      <c r="U379" s="51" t="s">
        <v>587</v>
      </c>
    </row>
    <row r="380" spans="21:21" ht="18" x14ac:dyDescent="0.25">
      <c r="U380" s="51" t="s">
        <v>521</v>
      </c>
    </row>
    <row r="381" spans="21:21" ht="18" x14ac:dyDescent="0.25">
      <c r="U381" s="51" t="s">
        <v>634</v>
      </c>
    </row>
    <row r="382" spans="21:21" ht="18" x14ac:dyDescent="0.25">
      <c r="U382" s="51" t="s">
        <v>522</v>
      </c>
    </row>
    <row r="383" spans="21:21" ht="18" x14ac:dyDescent="0.25">
      <c r="U383" s="51" t="s">
        <v>523</v>
      </c>
    </row>
    <row r="384" spans="21:21" ht="18" x14ac:dyDescent="0.25">
      <c r="U384" s="51" t="s">
        <v>524</v>
      </c>
    </row>
    <row r="385" spans="21:21" ht="18" x14ac:dyDescent="0.25">
      <c r="U385" s="51" t="s">
        <v>525</v>
      </c>
    </row>
    <row r="386" spans="21:21" ht="18" x14ac:dyDescent="0.25">
      <c r="U386" s="51" t="s">
        <v>526</v>
      </c>
    </row>
    <row r="387" spans="21:21" ht="18" x14ac:dyDescent="0.25">
      <c r="U387" s="51" t="s">
        <v>527</v>
      </c>
    </row>
    <row r="388" spans="21:21" ht="18" x14ac:dyDescent="0.25">
      <c r="U388" s="51" t="s">
        <v>528</v>
      </c>
    </row>
    <row r="389" spans="21:21" ht="18" x14ac:dyDescent="0.25">
      <c r="U389" s="51" t="s">
        <v>586</v>
      </c>
    </row>
    <row r="390" spans="21:21" ht="18" x14ac:dyDescent="0.25">
      <c r="U390" s="51" t="s">
        <v>529</v>
      </c>
    </row>
    <row r="391" spans="21:21" ht="18" x14ac:dyDescent="0.25">
      <c r="U391" s="51" t="s">
        <v>530</v>
      </c>
    </row>
    <row r="392" spans="21:21" ht="18" x14ac:dyDescent="0.25">
      <c r="U392" s="51" t="s">
        <v>531</v>
      </c>
    </row>
    <row r="393" spans="21:21" ht="18" x14ac:dyDescent="0.25">
      <c r="U393" s="51" t="s">
        <v>532</v>
      </c>
    </row>
    <row r="394" spans="21:21" ht="18" x14ac:dyDescent="0.25">
      <c r="U394" s="51" t="s">
        <v>533</v>
      </c>
    </row>
    <row r="395" spans="21:21" ht="18" x14ac:dyDescent="0.25">
      <c r="U395" s="51" t="s">
        <v>534</v>
      </c>
    </row>
    <row r="396" spans="21:21" ht="18" x14ac:dyDescent="0.25">
      <c r="U396" s="51" t="s">
        <v>535</v>
      </c>
    </row>
    <row r="397" spans="21:21" ht="18" x14ac:dyDescent="0.25">
      <c r="U397" s="51" t="s">
        <v>536</v>
      </c>
    </row>
    <row r="398" spans="21:21" ht="18" x14ac:dyDescent="0.25">
      <c r="U398" s="51" t="s">
        <v>537</v>
      </c>
    </row>
    <row r="399" spans="21:21" ht="18" x14ac:dyDescent="0.25">
      <c r="U399" s="51" t="s">
        <v>538</v>
      </c>
    </row>
    <row r="400" spans="21:21" ht="18" x14ac:dyDescent="0.25">
      <c r="U400" s="51" t="s">
        <v>585</v>
      </c>
    </row>
    <row r="401" spans="21:21" ht="18" x14ac:dyDescent="0.25">
      <c r="U401" s="51" t="s">
        <v>539</v>
      </c>
    </row>
    <row r="402" spans="21:21" ht="18" x14ac:dyDescent="0.25">
      <c r="U402" s="51" t="s">
        <v>540</v>
      </c>
    </row>
  </sheetData>
  <sheetProtection selectLockedCells="1"/>
  <mergeCells count="6">
    <mergeCell ref="A106:C106"/>
    <mergeCell ref="A15:C15"/>
    <mergeCell ref="A14:J14"/>
    <mergeCell ref="A8:J8"/>
    <mergeCell ref="A9:C9"/>
    <mergeCell ref="A21:B21"/>
  </mergeCells>
  <phoneticPr fontId="19" type="noConversion"/>
  <dataValidations count="10">
    <dataValidation type="list" allowBlank="1" showInputMessage="1" showErrorMessage="1" sqref="E9" xr:uid="{FA10DE13-9060-E841-9020-D81FC7A64CB3}">
      <formula1>$P$9:$P$10</formula1>
    </dataValidation>
    <dataValidation type="list" allowBlank="1" showInputMessage="1" showErrorMessage="1" sqref="E50" xr:uid="{5CE996EB-25EC-7F41-AAA9-ED0269A692CE}">
      <formula1>$P$9:$P$11</formula1>
    </dataValidation>
    <dataValidation type="list" allowBlank="1" showInputMessage="1" showErrorMessage="1" sqref="E57" xr:uid="{368CA1BB-377F-F34A-B4F9-82F78D93CA41}">
      <formula1>$P$8:$P$28</formula1>
    </dataValidation>
    <dataValidation type="list" allowBlank="1" showInputMessage="1" showErrorMessage="1" sqref="D83:D93" xr:uid="{635DAB35-197D-8D42-B745-CB53C8434C46}">
      <formula1>$A$52:$A$54</formula1>
    </dataValidation>
    <dataValidation type="list" allowBlank="1" showInputMessage="1" showErrorMessage="1" sqref="E117 E141 E129" xr:uid="{5C9A4CF7-3104-834C-A30F-BC1B6D908D21}">
      <formula1>$P$8:$P$17</formula1>
    </dataValidation>
    <dataValidation type="list" allowBlank="1" showInputMessage="1" showErrorMessage="1" sqref="H119:H127 H143:H151 H131:H139" xr:uid="{EE6BC1DF-CD3D-9546-8291-AA30B4FD2391}">
      <formula1>$A$11:$A$12</formula1>
    </dataValidation>
    <dataValidation type="list" allowBlank="1" showInputMessage="1" showErrorMessage="1" sqref="B83:B93 B52:C54" xr:uid="{317DF8B4-A636-7944-AC57-C35E9D02C7F2}">
      <formula1>$Q$8:$Q$9</formula1>
    </dataValidation>
    <dataValidation type="list" allowBlank="1" showInputMessage="1" showErrorMessage="1" sqref="E83:E93" xr:uid="{EC084D77-C057-DA47-96D6-4A336FDF7CCF}">
      <formula1>$A$36:$A$45</formula1>
    </dataValidation>
    <dataValidation type="list" allowBlank="1" showInputMessage="1" showErrorMessage="1" sqref="B59:D78" xr:uid="{BC3D5033-EB5C-4DC0-9D8F-724510D54BD2}">
      <formula1>"Yes,No"</formula1>
    </dataValidation>
    <dataValidation type="list" allowBlank="1" showInputMessage="1" showErrorMessage="1" sqref="B19" xr:uid="{A2132CDE-60E9-E241-B60A-6814B3DB7C4D}">
      <formula1>$U$8:$U$402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workbookViewId="0">
      <selection activeCell="A2" sqref="A2"/>
    </sheetView>
  </sheetViews>
  <sheetFormatPr defaultColWidth="11" defaultRowHeight="15.75" x14ac:dyDescent="0.25"/>
  <cols>
    <col min="1" max="1" width="18" bestFit="1" customWidth="1"/>
  </cols>
  <sheetData>
    <row r="1" spans="1:1" x14ac:dyDescent="0.25">
      <c r="A1" t="s">
        <v>65</v>
      </c>
    </row>
    <row r="2" spans="1:1" x14ac:dyDescent="0.25">
      <c r="A2" t="str">
        <f>'Master Questionnaire'!A59</f>
        <v>New Issues</v>
      </c>
    </row>
    <row r="3" spans="1:1" x14ac:dyDescent="0.25">
      <c r="A3" t="str">
        <f>'Master Questionnaire'!A60</f>
        <v>New Sale</v>
      </c>
    </row>
    <row r="4" spans="1:1" x14ac:dyDescent="0.25">
      <c r="A4" t="str">
        <f>'Master Questionnaire'!A61</f>
        <v>Wrong Number</v>
      </c>
    </row>
    <row r="5" spans="1:1" x14ac:dyDescent="0.25">
      <c r="A5">
        <f>'Master Questionnaire'!A62</f>
        <v>0</v>
      </c>
    </row>
    <row r="6" spans="1:1" x14ac:dyDescent="0.25">
      <c r="A6">
        <f>'Master Questionnaire'!A63</f>
        <v>0</v>
      </c>
    </row>
    <row r="7" spans="1:1" x14ac:dyDescent="0.25">
      <c r="A7">
        <f>'Master Questionnaire'!A64</f>
        <v>0</v>
      </c>
    </row>
    <row r="8" spans="1:1" x14ac:dyDescent="0.25">
      <c r="A8">
        <f>'Master Questionnaire'!A65</f>
        <v>0</v>
      </c>
    </row>
    <row r="9" spans="1:1" x14ac:dyDescent="0.25">
      <c r="A9">
        <f>'Master Questionnaire'!A66</f>
        <v>0</v>
      </c>
    </row>
    <row r="10" spans="1:1" x14ac:dyDescent="0.25">
      <c r="A10">
        <f>'Master Questionnaire'!A67</f>
        <v>0</v>
      </c>
    </row>
    <row r="11" spans="1:1" x14ac:dyDescent="0.25">
      <c r="A11">
        <f>'Master Questionnaire'!A68</f>
        <v>0</v>
      </c>
    </row>
    <row r="12" spans="1:1" x14ac:dyDescent="0.25">
      <c r="A12">
        <f>'Master Questionnaire'!A69</f>
        <v>0</v>
      </c>
    </row>
    <row r="13" spans="1:1" x14ac:dyDescent="0.25">
      <c r="A13">
        <f>'Master Questionnaire'!A70</f>
        <v>0</v>
      </c>
    </row>
    <row r="14" spans="1:1" x14ac:dyDescent="0.25">
      <c r="A14">
        <f>'Master Questionnaire'!A71</f>
        <v>0</v>
      </c>
    </row>
    <row r="15" spans="1:1" x14ac:dyDescent="0.25">
      <c r="A15">
        <f>'Master Questionnaire'!A72</f>
        <v>0</v>
      </c>
    </row>
    <row r="16" spans="1:1" x14ac:dyDescent="0.25">
      <c r="A16">
        <f>'Master Questionnaire'!A73</f>
        <v>0</v>
      </c>
    </row>
    <row r="17" spans="1:1" x14ac:dyDescent="0.25">
      <c r="A17">
        <f>'Master Questionnaire'!A74</f>
        <v>0</v>
      </c>
    </row>
    <row r="18" spans="1:1" x14ac:dyDescent="0.25">
      <c r="A18">
        <f>'Master Questionnaire'!A75</f>
        <v>0</v>
      </c>
    </row>
    <row r="19" spans="1:1" x14ac:dyDescent="0.25">
      <c r="A19">
        <f>'Master Questionnaire'!A76</f>
        <v>0</v>
      </c>
    </row>
    <row r="20" spans="1:1" x14ac:dyDescent="0.25">
      <c r="A20">
        <f>'Master Questionnaire'!A77</f>
        <v>0</v>
      </c>
    </row>
    <row r="21" spans="1:1" x14ac:dyDescent="0.25">
      <c r="A21">
        <f>'Master Questionnaire'!A78</f>
        <v>0</v>
      </c>
    </row>
  </sheetData>
  <sheetProtection sheet="1" objects="1" scenarios="1" selectLockedCells="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 sqref="A2"/>
    </sheetView>
  </sheetViews>
  <sheetFormatPr defaultColWidth="11" defaultRowHeight="15.75" x14ac:dyDescent="0.25"/>
  <sheetData>
    <row r="1" spans="1:1" x14ac:dyDescent="0.25">
      <c r="A1" t="s">
        <v>68</v>
      </c>
    </row>
    <row r="2" spans="1:1" x14ac:dyDescent="0.25">
      <c r="A2" t="str">
        <f>IF('Master Questionnaire'!E83=0,"",'Master Questionnaire'!E83)</f>
        <v>Example Skill 2</v>
      </c>
    </row>
    <row r="3" spans="1:1" x14ac:dyDescent="0.25">
      <c r="A3" t="str">
        <f>IF('Master Questionnaire'!E84=0,"",'Master Questionnaire'!E84)</f>
        <v/>
      </c>
    </row>
    <row r="4" spans="1:1" x14ac:dyDescent="0.25">
      <c r="A4" t="str">
        <f>IF('Master Questionnaire'!E85=0,"",'Master Questionnaire'!E85)</f>
        <v>Example Skill</v>
      </c>
    </row>
    <row r="5" spans="1:1" x14ac:dyDescent="0.25">
      <c r="A5" t="str">
        <f>IF('Master Questionnaire'!E86=0,"",'Master Questionnaire'!E86)</f>
        <v/>
      </c>
    </row>
    <row r="6" spans="1:1" x14ac:dyDescent="0.25">
      <c r="A6" t="str">
        <f>IF('Master Questionnaire'!E87=0,"",'Master Questionnaire'!E87)</f>
        <v/>
      </c>
    </row>
    <row r="7" spans="1:1" x14ac:dyDescent="0.25">
      <c r="A7" t="str">
        <f>IF('Master Questionnaire'!E88=0,"",'Master Questionnaire'!E88)</f>
        <v/>
      </c>
    </row>
    <row r="8" spans="1:1" x14ac:dyDescent="0.25">
      <c r="A8" t="str">
        <f>IF('Master Questionnaire'!E89=0,"",'Master Questionnaire'!E89)</f>
        <v/>
      </c>
    </row>
    <row r="9" spans="1:1" x14ac:dyDescent="0.25">
      <c r="A9" t="str">
        <f>IF('Master Questionnaire'!E90=0,"",'Master Questionnaire'!E90)</f>
        <v/>
      </c>
    </row>
    <row r="10" spans="1:1" x14ac:dyDescent="0.25">
      <c r="A10" t="str">
        <f>IF('Master Questionnaire'!E91=0,"",'Master Questionnaire'!E91)</f>
        <v/>
      </c>
    </row>
    <row r="11" spans="1:1" x14ac:dyDescent="0.25">
      <c r="A11" t="str">
        <f>IF('Master Questionnaire'!E92=0,"",'Master Questionnaire'!E92)</f>
        <v/>
      </c>
    </row>
  </sheetData>
  <sheetProtection sheet="1" objects="1" scenarios="1" selectLockedCells="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activeCell="E6" sqref="E6"/>
    </sheetView>
  </sheetViews>
  <sheetFormatPr defaultColWidth="11" defaultRowHeight="15.75" x14ac:dyDescent="0.25"/>
  <cols>
    <col min="1" max="1" width="9.375" bestFit="1" customWidth="1"/>
    <col min="2" max="2" width="12.375" bestFit="1" customWidth="1"/>
    <col min="3" max="3" width="18.375" bestFit="1" customWidth="1"/>
    <col min="4" max="4" width="15.125" bestFit="1" customWidth="1"/>
    <col min="5" max="5" width="18.875" bestFit="1" customWidth="1"/>
    <col min="6" max="7" width="16" bestFit="1" customWidth="1"/>
  </cols>
  <sheetData>
    <row r="1" spans="1:7" x14ac:dyDescent="0.25">
      <c r="A1" t="s">
        <v>60</v>
      </c>
      <c r="B1" t="s">
        <v>59</v>
      </c>
      <c r="C1" t="s">
        <v>58</v>
      </c>
      <c r="D1" t="s">
        <v>57</v>
      </c>
      <c r="E1" t="s">
        <v>56</v>
      </c>
      <c r="F1" t="s">
        <v>55</v>
      </c>
      <c r="G1" t="s">
        <v>54</v>
      </c>
    </row>
    <row r="2" spans="1:7" x14ac:dyDescent="0.25">
      <c r="A2" t="str">
        <f>'locations-import-DONOTCHANGE'!A2</f>
        <v>TestLoc1</v>
      </c>
      <c r="B2" t="str">
        <f>'locations-import-DONOTCHANGE'!I2</f>
        <v>Main HQ</v>
      </c>
      <c r="C2" t="str">
        <f>A2</f>
        <v>TestLoc1</v>
      </c>
      <c r="D2" t="s">
        <v>53</v>
      </c>
      <c r="E2" t="str">
        <f>'Master Questionnaire'!B19</f>
        <v>America/New_York</v>
      </c>
      <c r="F2" t="s">
        <v>52</v>
      </c>
      <c r="G2" t="s">
        <v>51</v>
      </c>
    </row>
    <row r="3" spans="1:7" x14ac:dyDescent="0.25">
      <c r="A3" t="str">
        <f>'locations-import-DONOTCHANGE'!A3</f>
        <v>TestLoc2</v>
      </c>
      <c r="B3" t="str">
        <f>'locations-import-DONOTCHANGE'!I3</f>
        <v>Main HQ</v>
      </c>
      <c r="C3" t="str">
        <f>A3</f>
        <v>TestLoc2</v>
      </c>
      <c r="D3" t="s">
        <v>53</v>
      </c>
      <c r="E3" t="str">
        <f>'Master Questionnaire'!B19</f>
        <v>America/New_York</v>
      </c>
      <c r="F3" t="s">
        <v>52</v>
      </c>
      <c r="G3" t="s">
        <v>51</v>
      </c>
    </row>
  </sheetData>
  <sheetProtection sheet="1" objects="1" scenarios="1" selectLockedCells="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election activeCell="A2" sqref="A2"/>
    </sheetView>
  </sheetViews>
  <sheetFormatPr defaultColWidth="11" defaultRowHeight="15.75" x14ac:dyDescent="0.25"/>
  <cols>
    <col min="1" max="1" width="16.875" bestFit="1" customWidth="1"/>
    <col min="2" max="2" width="15.875" bestFit="1" customWidth="1"/>
    <col min="3" max="3" width="9.5" bestFit="1" customWidth="1"/>
    <col min="4" max="4" width="9.875" bestFit="1" customWidth="1"/>
  </cols>
  <sheetData>
    <row r="1" spans="1:4" x14ac:dyDescent="0.25">
      <c r="A1" t="s">
        <v>64</v>
      </c>
      <c r="B1" t="s">
        <v>63</v>
      </c>
      <c r="C1" t="s">
        <v>62</v>
      </c>
      <c r="D1" t="s">
        <v>61</v>
      </c>
    </row>
    <row r="2" spans="1:4" x14ac:dyDescent="0.25">
      <c r="A2">
        <f>IF('Master Questionnaire'!B97=0,"",'Master Questionnaire'!B97)</f>
        <v>14452345667</v>
      </c>
      <c r="B2">
        <f>A2</f>
        <v>14452345667</v>
      </c>
      <c r="D2" t="s">
        <v>245</v>
      </c>
    </row>
    <row r="3" spans="1:4" x14ac:dyDescent="0.25">
      <c r="A3">
        <f>IF('Master Questionnaire'!A100=0,"",'Master Questionnaire'!A100)</f>
        <v>14173707000</v>
      </c>
      <c r="B3">
        <f>IF('Master Questionnaire'!B100=0,"",'Master Questionnaire'!B100)</f>
        <v>14173707999</v>
      </c>
      <c r="D3" t="str">
        <f>IF('Master Questionnaire'!C100=0,"",'Master Questionnaire'!C100)</f>
        <v>User DIDs</v>
      </c>
    </row>
    <row r="4" spans="1:4" x14ac:dyDescent="0.25">
      <c r="A4" t="str">
        <f>IF('Master Questionnaire'!A101=0,"",'Master Questionnaire'!A101)</f>
        <v/>
      </c>
      <c r="B4" t="str">
        <f>IF('Master Questionnaire'!B101=0,"",'Master Questionnaire'!B101)</f>
        <v/>
      </c>
      <c r="D4" t="str">
        <f>IF('Master Questionnaire'!C101=0,"",'Master Questionnaire'!C101)</f>
        <v/>
      </c>
    </row>
    <row r="5" spans="1:4" x14ac:dyDescent="0.25">
      <c r="A5" t="str">
        <f>IF('Master Questionnaire'!A102=0,"",'Master Questionnaire'!A102)</f>
        <v/>
      </c>
      <c r="B5" t="str">
        <f>IF('Master Questionnaire'!B102=0,"",'Master Questionnaire'!B102)</f>
        <v/>
      </c>
      <c r="D5" t="str">
        <f>IF('Master Questionnaire'!C102=0,"",'Master Questionnaire'!C102)</f>
        <v/>
      </c>
    </row>
    <row r="6" spans="1:4" x14ac:dyDescent="0.25">
      <c r="A6" t="str">
        <f>IF('Master Questionnaire'!A103=0,"",'Master Questionnaire'!A103)</f>
        <v/>
      </c>
      <c r="B6" t="str">
        <f>IF('Master Questionnaire'!B103=0,"",'Master Questionnaire'!B103)</f>
        <v/>
      </c>
      <c r="D6" t="str">
        <f>IF('Master Questionnaire'!C103=0,"",'Master Questionnaire'!C103)</f>
        <v/>
      </c>
    </row>
  </sheetData>
  <sheetProtection sheet="1" objects="1" scenarios="1" selectLockedCells="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A2" sqref="A2"/>
    </sheetView>
  </sheetViews>
  <sheetFormatPr defaultColWidth="11" defaultRowHeight="15.75" x14ac:dyDescent="0.25"/>
  <sheetData>
    <row r="1" spans="1:2" x14ac:dyDescent="0.25">
      <c r="A1" t="s">
        <v>67</v>
      </c>
      <c r="B1" t="s">
        <v>66</v>
      </c>
    </row>
    <row r="2" spans="1:2" x14ac:dyDescent="0.25">
      <c r="A2">
        <v>1001</v>
      </c>
      <c r="B2">
        <v>1999</v>
      </c>
    </row>
    <row r="3" spans="1:2" x14ac:dyDescent="0.25">
      <c r="A3">
        <v>2001</v>
      </c>
      <c r="B3">
        <v>2999</v>
      </c>
    </row>
    <row r="4" spans="1:2" x14ac:dyDescent="0.25">
      <c r="A4">
        <v>3001</v>
      </c>
      <c r="B4">
        <v>3999</v>
      </c>
    </row>
    <row r="5" spans="1:2" x14ac:dyDescent="0.25">
      <c r="A5">
        <v>4001</v>
      </c>
      <c r="B5">
        <v>4999</v>
      </c>
    </row>
    <row r="6" spans="1:2" x14ac:dyDescent="0.25">
      <c r="A6">
        <v>5001</v>
      </c>
      <c r="B6">
        <v>5999</v>
      </c>
    </row>
    <row r="7" spans="1:2" x14ac:dyDescent="0.25">
      <c r="A7">
        <v>6001</v>
      </c>
      <c r="B7">
        <v>6999</v>
      </c>
    </row>
    <row r="8" spans="1:2" x14ac:dyDescent="0.25">
      <c r="A8">
        <v>7001</v>
      </c>
      <c r="B8">
        <v>7999</v>
      </c>
    </row>
    <row r="9" spans="1:2" x14ac:dyDescent="0.25">
      <c r="A9">
        <v>8001</v>
      </c>
      <c r="B9">
        <v>8999</v>
      </c>
    </row>
    <row r="10" spans="1:2" x14ac:dyDescent="0.25">
      <c r="A10">
        <v>9001</v>
      </c>
      <c r="B10">
        <v>9999</v>
      </c>
    </row>
  </sheetData>
  <sheetProtection sheet="1" objects="1" scenarios="1" selectLockedCells="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zoomScale="89" workbookViewId="0">
      <selection activeCell="A6" sqref="A6"/>
    </sheetView>
  </sheetViews>
  <sheetFormatPr defaultColWidth="10.875" defaultRowHeight="15.75" x14ac:dyDescent="0.25"/>
  <cols>
    <col min="1" max="1" width="15.125" style="25" bestFit="1" customWidth="1"/>
    <col min="2" max="2" width="18.5" style="25" bestFit="1" customWidth="1"/>
    <col min="3" max="3" width="11" style="25" bestFit="1" customWidth="1"/>
    <col min="4" max="4" width="12.125" style="25" bestFit="1" customWidth="1"/>
    <col min="5" max="5" width="16" style="25" bestFit="1" customWidth="1"/>
    <col min="6" max="6" width="10.875" style="25"/>
    <col min="7" max="7" width="27.625" style="25" bestFit="1" customWidth="1"/>
    <col min="8" max="8" width="12.625" style="25" bestFit="1" customWidth="1"/>
    <col min="9" max="9" width="20.125" style="25" bestFit="1" customWidth="1"/>
    <col min="10" max="10" width="20" style="25" customWidth="1"/>
    <col min="11" max="11" width="10.875" style="25" hidden="1" customWidth="1"/>
    <col min="12" max="12" width="20" style="25" bestFit="1" customWidth="1"/>
    <col min="13" max="13" width="11.5" style="25" hidden="1" customWidth="1"/>
    <col min="14" max="16384" width="10.875" style="25"/>
  </cols>
  <sheetData>
    <row r="1" spans="1:13" x14ac:dyDescent="0.25">
      <c r="A1" s="25" t="s">
        <v>0</v>
      </c>
      <c r="B1" s="25" t="s">
        <v>1</v>
      </c>
      <c r="C1" s="25" t="s">
        <v>2</v>
      </c>
      <c r="D1" s="25" t="s">
        <v>3</v>
      </c>
      <c r="E1" s="25" t="s">
        <v>4</v>
      </c>
      <c r="F1" s="25" t="s">
        <v>5</v>
      </c>
      <c r="G1" s="25" t="s">
        <v>6</v>
      </c>
      <c r="H1" s="25" t="s">
        <v>7</v>
      </c>
      <c r="I1" s="25" t="s">
        <v>8</v>
      </c>
      <c r="J1" s="25" t="s">
        <v>9</v>
      </c>
      <c r="K1" s="25" t="s">
        <v>10</v>
      </c>
      <c r="L1" s="25" t="s">
        <v>11</v>
      </c>
      <c r="M1" s="25" t="s">
        <v>12</v>
      </c>
    </row>
    <row r="2" spans="1:13" x14ac:dyDescent="0.25">
      <c r="A2" s="25" t="s">
        <v>185</v>
      </c>
      <c r="B2" s="26" t="s">
        <v>189</v>
      </c>
      <c r="C2" s="25" t="s">
        <v>13</v>
      </c>
      <c r="D2" s="25">
        <v>13174934222</v>
      </c>
      <c r="E2" s="25" t="s">
        <v>193</v>
      </c>
      <c r="F2" s="25" t="s">
        <v>14</v>
      </c>
      <c r="G2" s="26" t="s">
        <v>192</v>
      </c>
      <c r="H2" s="25" t="s">
        <v>41</v>
      </c>
      <c r="I2" s="25" t="s">
        <v>15</v>
      </c>
      <c r="J2" s="25" t="s">
        <v>88</v>
      </c>
      <c r="K2" s="25" t="s">
        <v>16</v>
      </c>
      <c r="L2" s="25" t="s">
        <v>244</v>
      </c>
    </row>
    <row r="3" spans="1:13" x14ac:dyDescent="0.25">
      <c r="A3" s="25" t="s">
        <v>186</v>
      </c>
      <c r="B3" s="26" t="s">
        <v>190</v>
      </c>
      <c r="C3" s="25" t="s">
        <v>13</v>
      </c>
      <c r="D3" s="25">
        <v>13174934223</v>
      </c>
      <c r="E3" s="25" t="s">
        <v>194</v>
      </c>
      <c r="F3" s="25" t="s">
        <v>14</v>
      </c>
      <c r="G3" s="26" t="s">
        <v>192</v>
      </c>
      <c r="H3" s="25" t="s">
        <v>40</v>
      </c>
      <c r="I3" s="25" t="s">
        <v>17</v>
      </c>
      <c r="K3" s="25" t="s">
        <v>16</v>
      </c>
      <c r="L3" s="25" t="s">
        <v>244</v>
      </c>
    </row>
    <row r="4" spans="1:13" x14ac:dyDescent="0.25">
      <c r="A4" s="25" t="s">
        <v>187</v>
      </c>
      <c r="B4" s="26" t="s">
        <v>191</v>
      </c>
      <c r="C4" s="25" t="s">
        <v>13</v>
      </c>
      <c r="D4" s="25">
        <v>13174934224</v>
      </c>
      <c r="E4" s="25" t="s">
        <v>195</v>
      </c>
      <c r="F4" s="25" t="s">
        <v>14</v>
      </c>
      <c r="G4" s="26" t="s">
        <v>192</v>
      </c>
      <c r="H4" s="25" t="s">
        <v>41</v>
      </c>
      <c r="I4" s="25" t="s">
        <v>17</v>
      </c>
      <c r="K4" s="25" t="s">
        <v>16</v>
      </c>
      <c r="L4" s="25" t="s">
        <v>244</v>
      </c>
    </row>
    <row r="5" spans="1:13" x14ac:dyDescent="0.25">
      <c r="A5" s="25" t="s">
        <v>188</v>
      </c>
      <c r="B5" s="26" t="s">
        <v>192</v>
      </c>
      <c r="C5" s="25" t="s">
        <v>13</v>
      </c>
      <c r="D5" s="25">
        <v>13174934237</v>
      </c>
      <c r="E5" s="25" t="s">
        <v>195</v>
      </c>
      <c r="F5" s="25" t="s">
        <v>14</v>
      </c>
      <c r="H5" s="25" t="s">
        <v>40</v>
      </c>
      <c r="I5" s="25" t="s">
        <v>15</v>
      </c>
      <c r="K5" s="25" t="s">
        <v>16</v>
      </c>
    </row>
  </sheetData>
  <phoneticPr fontId="19" type="noConversion"/>
  <hyperlinks>
    <hyperlink ref="B2" r:id="rId1" xr:uid="{FAD342E2-43C3-624B-A688-6B945CDC1606}"/>
    <hyperlink ref="B3" r:id="rId2" xr:uid="{BD4DE7DC-50A8-754F-81C8-1C4A6C2BB3A0}"/>
    <hyperlink ref="B4" r:id="rId3" xr:uid="{CDDF0F2B-D9E4-1043-9551-DAD9D401EBAF}"/>
    <hyperlink ref="B5" r:id="rId4" xr:uid="{6E9EC9C0-E726-D946-9377-6FAE5985FB6F}"/>
    <hyperlink ref="G4" r:id="rId5" xr:uid="{0EFBADCB-1B7D-F94D-9C76-179A1055AB59}"/>
    <hyperlink ref="G3" r:id="rId6" xr:uid="{0BD0B46C-E60A-0044-BA0C-01A48DB90A3C}"/>
    <hyperlink ref="G2" r:id="rId7" xr:uid="{C8654A29-664A-0D45-983E-DE8DFF75779F}"/>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187AFDAD-7333-7842-A371-2A75EB63D0A1}">
          <x14:formula1>
            <xm:f>'Master Questionnaire'!$A$11:$A$12</xm:f>
          </x14:formula1>
          <xm:sqref>H2:H427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3" sqref="J3"/>
    </sheetView>
  </sheetViews>
  <sheetFormatPr defaultColWidth="11" defaultRowHeight="15.75" x14ac:dyDescent="0.25"/>
  <cols>
    <col min="1" max="1" width="15.625" bestFit="1" customWidth="1"/>
    <col min="2" max="2" width="29.125" bestFit="1" customWidth="1"/>
    <col min="4" max="4" width="16.625" bestFit="1" customWidth="1"/>
    <col min="5" max="5" width="14.625" bestFit="1" customWidth="1"/>
    <col min="8" max="8" width="16.625" bestFit="1" customWidth="1"/>
    <col min="9" max="9" width="18.375" bestFit="1" customWidth="1"/>
    <col min="10" max="10" width="23.125" bestFit="1" customWidth="1"/>
  </cols>
  <sheetData>
    <row r="1" spans="1:10" x14ac:dyDescent="0.25">
      <c r="A1" t="s">
        <v>29</v>
      </c>
      <c r="B1" t="s">
        <v>28</v>
      </c>
      <c r="C1" t="s">
        <v>27</v>
      </c>
      <c r="D1" t="s">
        <v>26</v>
      </c>
      <c r="E1" t="s">
        <v>25</v>
      </c>
      <c r="F1" t="s">
        <v>24</v>
      </c>
      <c r="G1" t="s">
        <v>23</v>
      </c>
      <c r="H1" t="s">
        <v>22</v>
      </c>
      <c r="I1" t="s">
        <v>21</v>
      </c>
      <c r="J1" t="s">
        <v>20</v>
      </c>
    </row>
    <row r="2" spans="1:10" x14ac:dyDescent="0.25">
      <c r="A2" t="str">
        <f>'Master Questionnaire'!A52</f>
        <v>Sales</v>
      </c>
      <c r="B2" t="s">
        <v>19</v>
      </c>
      <c r="C2">
        <v>120</v>
      </c>
      <c r="D2" t="s">
        <v>18</v>
      </c>
      <c r="E2">
        <v>15</v>
      </c>
      <c r="F2">
        <v>80</v>
      </c>
      <c r="G2">
        <v>20</v>
      </c>
      <c r="J2" s="25" t="str">
        <f>IFERROR(LEFT(_xlfn.CONCAT('Master Questionnaire'!E59:E78),LEN(_xlfn.CONCAT('Master Questionnaire'!E59:E78))-1),"")</f>
        <v>New Issues|New Sale|Wrong Number</v>
      </c>
    </row>
    <row r="3" spans="1:10" x14ac:dyDescent="0.25">
      <c r="A3" t="str">
        <f>'Master Questionnaire'!A53</f>
        <v>Marketing</v>
      </c>
      <c r="B3" t="s">
        <v>19</v>
      </c>
      <c r="C3">
        <v>120</v>
      </c>
      <c r="D3" t="s">
        <v>18</v>
      </c>
      <c r="E3">
        <v>15</v>
      </c>
      <c r="F3">
        <v>80</v>
      </c>
      <c r="G3">
        <v>20</v>
      </c>
      <c r="J3" s="25" t="str">
        <f>IFERROR(LEFT(_xlfn.CONCAT('Master Questionnaire'!F59:F78),LEN(_xlfn.CONCAT('Master Questionnaire'!F59:F78))-1),"")</f>
        <v/>
      </c>
    </row>
    <row r="4" spans="1:10" x14ac:dyDescent="0.25">
      <c r="A4" t="str">
        <f>'Master Questionnaire'!A54</f>
        <v>Support</v>
      </c>
      <c r="B4" t="s">
        <v>19</v>
      </c>
      <c r="C4">
        <v>120</v>
      </c>
      <c r="D4" t="s">
        <v>18</v>
      </c>
      <c r="E4">
        <v>15</v>
      </c>
      <c r="F4">
        <v>80</v>
      </c>
      <c r="G4">
        <v>20</v>
      </c>
      <c r="J4" s="25" t="str">
        <f>IFERROR(LEFT(_xlfn.CONCAT('Master Questionnaire'!G59:G78),LEN(_xlfn.CONCAT('Master Questionnaire'!G59:G78))-1),"")</f>
        <v/>
      </c>
    </row>
  </sheetData>
  <sheetProtection sheet="1" objects="1" scenarios="1" selectLockedCells="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J2" sqref="J2"/>
    </sheetView>
  </sheetViews>
  <sheetFormatPr defaultColWidth="11" defaultRowHeight="15.75" x14ac:dyDescent="0.25"/>
  <cols>
    <col min="1" max="1" width="18.125" bestFit="1" customWidth="1"/>
    <col min="2" max="3" width="16" bestFit="1" customWidth="1"/>
    <col min="4" max="4" width="52.125" bestFit="1" customWidth="1"/>
  </cols>
  <sheetData>
    <row r="1" spans="1:4" x14ac:dyDescent="0.25">
      <c r="A1" t="s">
        <v>0</v>
      </c>
      <c r="B1" t="s">
        <v>35</v>
      </c>
      <c r="C1" t="s">
        <v>34</v>
      </c>
      <c r="D1" t="s">
        <v>33</v>
      </c>
    </row>
    <row r="2" spans="1:4" x14ac:dyDescent="0.25">
      <c r="A2" t="s">
        <v>181</v>
      </c>
      <c r="B2" t="s">
        <v>31</v>
      </c>
      <c r="C2" t="s">
        <v>30</v>
      </c>
      <c r="D2" t="s">
        <v>32</v>
      </c>
    </row>
    <row r="3" spans="1:4" x14ac:dyDescent="0.25">
      <c r="A3" t="s">
        <v>182</v>
      </c>
      <c r="B3" t="s">
        <v>31</v>
      </c>
      <c r="C3" t="s">
        <v>30</v>
      </c>
      <c r="D3" t="s">
        <v>183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
  <sheetViews>
    <sheetView workbookViewId="0">
      <selection activeCell="E6" sqref="E6"/>
    </sheetView>
  </sheetViews>
  <sheetFormatPr defaultColWidth="11" defaultRowHeight="15.75" x14ac:dyDescent="0.25"/>
  <cols>
    <col min="1" max="1" width="15" bestFit="1" customWidth="1"/>
    <col min="2" max="2" width="13.5" bestFit="1" customWidth="1"/>
    <col min="3" max="3" width="27.5" bestFit="1" customWidth="1"/>
    <col min="4" max="4" width="14.5" bestFit="1" customWidth="1"/>
    <col min="5" max="5" width="15.125" bestFit="1" customWidth="1"/>
  </cols>
  <sheetData>
    <row r="1" spans="1:5" x14ac:dyDescent="0.25">
      <c r="A1" t="s">
        <v>0</v>
      </c>
      <c r="B1" t="s">
        <v>39</v>
      </c>
      <c r="C1" t="s">
        <v>38</v>
      </c>
      <c r="D1" t="s">
        <v>37</v>
      </c>
      <c r="E1" t="s">
        <v>36</v>
      </c>
    </row>
    <row r="2" spans="1:5" x14ac:dyDescent="0.25">
      <c r="A2" t="s">
        <v>180</v>
      </c>
      <c r="B2" t="str">
        <f>'Master Questionnaire'!B19</f>
        <v>America/New_York</v>
      </c>
      <c r="C2" t="s">
        <v>184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F6A6B-D3EB-EB43-984E-4BE7B17113FE}">
  <dimension ref="A1:F2"/>
  <sheetViews>
    <sheetView workbookViewId="0">
      <selection activeCell="J2" sqref="J2"/>
    </sheetView>
  </sheetViews>
  <sheetFormatPr defaultColWidth="11" defaultRowHeight="15.75" x14ac:dyDescent="0.25"/>
  <cols>
    <col min="1" max="1" width="17.375" customWidth="1"/>
    <col min="2" max="2" width="15.625" customWidth="1"/>
    <col min="3" max="3" width="18.875" bestFit="1" customWidth="1"/>
    <col min="4" max="4" width="15.125" bestFit="1" customWidth="1"/>
    <col min="5" max="5" width="15.875" bestFit="1" customWidth="1"/>
    <col min="6" max="6" width="19.625" bestFit="1" customWidth="1"/>
  </cols>
  <sheetData>
    <row r="1" spans="1:6" x14ac:dyDescent="0.25">
      <c r="A1" t="s">
        <v>98</v>
      </c>
      <c r="B1" t="s">
        <v>215</v>
      </c>
      <c r="C1" t="s">
        <v>214</v>
      </c>
      <c r="D1" t="s">
        <v>213</v>
      </c>
      <c r="E1" t="s">
        <v>212</v>
      </c>
      <c r="F1" t="s">
        <v>211</v>
      </c>
    </row>
    <row r="2" spans="1:6" x14ac:dyDescent="0.25">
      <c r="A2" t="str">
        <f>'Master Questionnaire'!B96</f>
        <v>CompanyName</v>
      </c>
      <c r="B2">
        <f>'Master Questionnaire'!B97</f>
        <v>14452345667</v>
      </c>
      <c r="C2" t="str">
        <f>'schedulegroups-import'!A2</f>
        <v>Main Schedule Group</v>
      </c>
      <c r="D2" t="s">
        <v>216</v>
      </c>
      <c r="E2" t="s">
        <v>217</v>
      </c>
      <c r="F2" t="s">
        <v>218</v>
      </c>
    </row>
  </sheetData>
  <sheetProtection sheet="1" objects="1" scenarios="1" selectLockedCell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999A-E974-3741-8E3B-9F2E172DCCAE}">
  <dimension ref="A1:J250"/>
  <sheetViews>
    <sheetView topLeftCell="W1" workbookViewId="0">
      <selection activeCell="J2" sqref="J2"/>
    </sheetView>
  </sheetViews>
  <sheetFormatPr defaultColWidth="11" defaultRowHeight="15.75" x14ac:dyDescent="0.25"/>
  <cols>
    <col min="1" max="1" width="22" bestFit="1" customWidth="1"/>
    <col min="4" max="4" width="27.625" bestFit="1" customWidth="1"/>
    <col min="5" max="5" width="13.625" bestFit="1" customWidth="1"/>
    <col min="6" max="6" width="10.5" bestFit="1" customWidth="1"/>
    <col min="8" max="8" width="18" bestFit="1" customWidth="1"/>
    <col min="9" max="9" width="3.875" bestFit="1" customWidth="1"/>
  </cols>
  <sheetData>
    <row r="1" spans="1:10" x14ac:dyDescent="0.25">
      <c r="A1" t="s">
        <v>0</v>
      </c>
      <c r="B1" t="s">
        <v>210</v>
      </c>
      <c r="C1" t="s">
        <v>199</v>
      </c>
      <c r="D1" t="s">
        <v>1</v>
      </c>
      <c r="E1" t="s">
        <v>204</v>
      </c>
      <c r="F1" t="s">
        <v>209</v>
      </c>
      <c r="G1" t="s">
        <v>208</v>
      </c>
      <c r="H1" t="s">
        <v>207</v>
      </c>
      <c r="I1" t="s">
        <v>206</v>
      </c>
      <c r="J1" t="s">
        <v>205</v>
      </c>
    </row>
    <row r="2" spans="1:10" x14ac:dyDescent="0.25">
      <c r="A2" s="27" t="str">
        <f>SUBSTITUTE('User Import List'!A2&amp;B2," ", "")</f>
        <v>TestAgent1WebRTC</v>
      </c>
      <c r="B2" s="27" t="str">
        <f>IF(C2="", "", "WebRTC")</f>
        <v>WebRTC</v>
      </c>
      <c r="C2" s="27" t="str">
        <f>IF('User Import List'!H2=0,"",'User Import List'!H2)</f>
        <v>TestLoc1</v>
      </c>
      <c r="D2" s="27" t="str">
        <f>IF('User Import List'!B2=0,"",'User Import List'!B2)</f>
        <v>testagent1@test.com</v>
      </c>
      <c r="E2" s="28"/>
      <c r="G2" s="27" t="str">
        <f>IF(B2="Remote","Remote_1",IF(B2="WebRTC","WebRTC_1",""))</f>
        <v>WebRTC_1</v>
      </c>
    </row>
    <row r="3" spans="1:10" x14ac:dyDescent="0.25">
      <c r="A3" s="27" t="str">
        <f>SUBSTITUTE('User Import List'!A3&amp;B3," ", "")</f>
        <v>TestSupervisor1WebRTC</v>
      </c>
      <c r="B3" s="27" t="str">
        <f t="shared" ref="B3:B66" si="0">IF(C3="", "", "WebRTC")</f>
        <v>WebRTC</v>
      </c>
      <c r="C3" s="27" t="str">
        <f>IF('User Import List'!H3=0,"",'User Import List'!H3)</f>
        <v>TestLoc2</v>
      </c>
      <c r="D3" s="27" t="str">
        <f>IF('User Import List'!B3=0,"",'User Import List'!B3)</f>
        <v>testsupervisor1@test.com</v>
      </c>
      <c r="E3" s="28"/>
      <c r="G3" s="27" t="str">
        <f t="shared" ref="G3:G66" si="1">IF(B3="Remote","Remote_1",IF(B3="WebRTC","WebRTC_1",""))</f>
        <v>WebRTC_1</v>
      </c>
    </row>
    <row r="4" spans="1:10" x14ac:dyDescent="0.25">
      <c r="A4" s="27" t="str">
        <f>SUBSTITUTE('User Import List'!A4&amp;B4," ", "")</f>
        <v>TestAdmin1WebRTC</v>
      </c>
      <c r="B4" s="27" t="str">
        <f t="shared" si="0"/>
        <v>WebRTC</v>
      </c>
      <c r="C4" s="27" t="str">
        <f>IF('User Import List'!H4=0,"",'User Import List'!H4)</f>
        <v>TestLoc1</v>
      </c>
      <c r="D4" s="27" t="str">
        <f>IF('User Import List'!B4=0,"",'User Import List'!B4)</f>
        <v>testadmin1@test.com</v>
      </c>
      <c r="E4" s="28"/>
      <c r="G4" s="27" t="str">
        <f t="shared" si="1"/>
        <v>WebRTC_1</v>
      </c>
    </row>
    <row r="5" spans="1:10" x14ac:dyDescent="0.25">
      <c r="A5" s="27" t="str">
        <f>SUBSTITUTE('User Import List'!A5&amp;B5," ", "")</f>
        <v>AndrewStellwagWebRTC</v>
      </c>
      <c r="B5" s="27" t="str">
        <f t="shared" si="0"/>
        <v>WebRTC</v>
      </c>
      <c r="C5" s="27" t="str">
        <f>IF('User Import List'!H5=0,"",'User Import List'!H5)</f>
        <v>TestLoc2</v>
      </c>
      <c r="D5" s="27" t="str">
        <f>IF('User Import List'!B5=0,"",'User Import List'!B5)</f>
        <v>andrew.stellwag@genesys.com</v>
      </c>
      <c r="E5" s="28"/>
      <c r="G5" s="27" t="str">
        <f t="shared" si="1"/>
        <v>WebRTC_1</v>
      </c>
    </row>
    <row r="6" spans="1:10" x14ac:dyDescent="0.25">
      <c r="A6" s="27" t="str">
        <f>SUBSTITUTE('User Import List'!A6&amp;B6," ", "")</f>
        <v/>
      </c>
      <c r="B6" s="27" t="str">
        <f t="shared" si="0"/>
        <v/>
      </c>
      <c r="C6" s="27" t="str">
        <f>IF('User Import List'!H6=0,"",'User Import List'!H6)</f>
        <v/>
      </c>
      <c r="D6" s="27" t="str">
        <f>IF('User Import List'!B6=0,"",'User Import List'!B6)</f>
        <v/>
      </c>
      <c r="G6" s="27" t="str">
        <f t="shared" si="1"/>
        <v/>
      </c>
    </row>
    <row r="7" spans="1:10" x14ac:dyDescent="0.25">
      <c r="A7" s="27" t="str">
        <f>SUBSTITUTE('User Import List'!A7&amp;B7," ", "")</f>
        <v/>
      </c>
      <c r="B7" s="27" t="str">
        <f t="shared" si="0"/>
        <v/>
      </c>
      <c r="C7" s="27" t="str">
        <f>IF('User Import List'!H7=0,"",'User Import List'!H7)</f>
        <v/>
      </c>
      <c r="D7" s="27" t="str">
        <f>IF('User Import List'!B7=0,"",'User Import List'!B7)</f>
        <v/>
      </c>
      <c r="G7" s="27" t="str">
        <f t="shared" si="1"/>
        <v/>
      </c>
    </row>
    <row r="8" spans="1:10" x14ac:dyDescent="0.25">
      <c r="A8" s="27" t="str">
        <f>SUBSTITUTE('User Import List'!A8&amp;B8," ", "")</f>
        <v/>
      </c>
      <c r="B8" s="27" t="str">
        <f t="shared" si="0"/>
        <v/>
      </c>
      <c r="C8" s="27" t="str">
        <f>IF('User Import List'!H8=0,"",'User Import List'!H8)</f>
        <v/>
      </c>
      <c r="D8" s="27" t="str">
        <f>IF('User Import List'!B8=0,"",'User Import List'!B8)</f>
        <v/>
      </c>
      <c r="G8" s="27" t="str">
        <f t="shared" si="1"/>
        <v/>
      </c>
    </row>
    <row r="9" spans="1:10" x14ac:dyDescent="0.25">
      <c r="A9" s="27" t="str">
        <f>SUBSTITUTE('User Import List'!A9&amp;B9," ", "")</f>
        <v/>
      </c>
      <c r="B9" s="27" t="str">
        <f t="shared" si="0"/>
        <v/>
      </c>
      <c r="C9" s="27" t="str">
        <f>IF('User Import List'!H9=0,"",'User Import List'!H9)</f>
        <v/>
      </c>
      <c r="D9" s="27" t="str">
        <f>IF('User Import List'!B9=0,"",'User Import List'!B9)</f>
        <v/>
      </c>
      <c r="G9" s="27" t="str">
        <f t="shared" si="1"/>
        <v/>
      </c>
    </row>
    <row r="10" spans="1:10" x14ac:dyDescent="0.25">
      <c r="A10" s="27" t="str">
        <f>SUBSTITUTE('User Import List'!A10&amp;B10," ", "")</f>
        <v/>
      </c>
      <c r="B10" s="27" t="str">
        <f t="shared" si="0"/>
        <v/>
      </c>
      <c r="C10" s="27" t="str">
        <f>IF('User Import List'!H10=0,"",'User Import List'!H10)</f>
        <v/>
      </c>
      <c r="D10" s="27" t="str">
        <f>IF('User Import List'!B10=0,"",'User Import List'!B10)</f>
        <v/>
      </c>
      <c r="G10" s="27" t="str">
        <f t="shared" si="1"/>
        <v/>
      </c>
    </row>
    <row r="11" spans="1:10" x14ac:dyDescent="0.25">
      <c r="A11" s="27" t="str">
        <f>SUBSTITUTE('User Import List'!A11&amp;B11," ", "")</f>
        <v/>
      </c>
      <c r="B11" s="27" t="str">
        <f t="shared" si="0"/>
        <v/>
      </c>
      <c r="C11" s="27" t="str">
        <f>IF('User Import List'!H11=0,"",'User Import List'!H11)</f>
        <v/>
      </c>
      <c r="D11" s="27" t="str">
        <f>IF('User Import List'!B11=0,"",'User Import List'!B11)</f>
        <v/>
      </c>
      <c r="G11" s="27" t="str">
        <f t="shared" si="1"/>
        <v/>
      </c>
    </row>
    <row r="12" spans="1:10" x14ac:dyDescent="0.25">
      <c r="A12" s="27" t="str">
        <f>SUBSTITUTE('User Import List'!A12&amp;B12," ", "")</f>
        <v/>
      </c>
      <c r="B12" s="27" t="str">
        <f t="shared" si="0"/>
        <v/>
      </c>
      <c r="C12" s="27" t="str">
        <f>IF('User Import List'!H12=0,"",'User Import List'!H12)</f>
        <v/>
      </c>
      <c r="D12" s="27" t="str">
        <f>IF('User Import List'!B12=0,"",'User Import List'!B12)</f>
        <v/>
      </c>
      <c r="G12" s="27" t="str">
        <f t="shared" si="1"/>
        <v/>
      </c>
    </row>
    <row r="13" spans="1:10" x14ac:dyDescent="0.25">
      <c r="A13" s="27" t="str">
        <f>SUBSTITUTE('User Import List'!A13&amp;B13," ", "")</f>
        <v/>
      </c>
      <c r="B13" s="27" t="str">
        <f t="shared" si="0"/>
        <v/>
      </c>
      <c r="C13" s="27" t="str">
        <f>IF('User Import List'!H13=0,"",'User Import List'!H13)</f>
        <v/>
      </c>
      <c r="D13" s="27" t="str">
        <f>IF('User Import List'!B13=0,"",'User Import List'!B13)</f>
        <v/>
      </c>
      <c r="G13" s="27" t="str">
        <f t="shared" si="1"/>
        <v/>
      </c>
    </row>
    <row r="14" spans="1:10" x14ac:dyDescent="0.25">
      <c r="A14" s="27" t="str">
        <f>SUBSTITUTE('User Import List'!A14&amp;B14," ", "")</f>
        <v/>
      </c>
      <c r="B14" s="27" t="str">
        <f t="shared" si="0"/>
        <v/>
      </c>
      <c r="C14" s="27" t="str">
        <f>IF('User Import List'!H14=0,"",'User Import List'!H14)</f>
        <v/>
      </c>
      <c r="D14" s="27" t="str">
        <f>IF('User Import List'!B14=0,"",'User Import List'!B14)</f>
        <v/>
      </c>
      <c r="G14" s="27" t="str">
        <f t="shared" si="1"/>
        <v/>
      </c>
    </row>
    <row r="15" spans="1:10" x14ac:dyDescent="0.25">
      <c r="A15" s="27" t="str">
        <f>SUBSTITUTE('User Import List'!A15&amp;B15," ", "")</f>
        <v/>
      </c>
      <c r="B15" s="27" t="str">
        <f t="shared" si="0"/>
        <v/>
      </c>
      <c r="C15" s="27" t="str">
        <f>IF('User Import List'!H15=0,"",'User Import List'!H15)</f>
        <v/>
      </c>
      <c r="D15" s="27" t="str">
        <f>IF('User Import List'!B15=0,"",'User Import List'!B15)</f>
        <v/>
      </c>
      <c r="G15" s="27" t="str">
        <f t="shared" si="1"/>
        <v/>
      </c>
    </row>
    <row r="16" spans="1:10" x14ac:dyDescent="0.25">
      <c r="A16" s="27" t="str">
        <f>SUBSTITUTE('User Import List'!A16&amp;B16," ", "")</f>
        <v/>
      </c>
      <c r="B16" s="27" t="str">
        <f t="shared" si="0"/>
        <v/>
      </c>
      <c r="C16" s="27" t="str">
        <f>IF('User Import List'!H16=0,"",'User Import List'!H16)</f>
        <v/>
      </c>
      <c r="D16" s="27" t="str">
        <f>IF('User Import List'!B16=0,"",'User Import List'!B16)</f>
        <v/>
      </c>
      <c r="G16" s="27" t="str">
        <f t="shared" si="1"/>
        <v/>
      </c>
    </row>
    <row r="17" spans="1:7" x14ac:dyDescent="0.25">
      <c r="A17" s="27" t="str">
        <f>SUBSTITUTE('User Import List'!A17&amp;B17," ", "")</f>
        <v/>
      </c>
      <c r="B17" s="27" t="str">
        <f t="shared" si="0"/>
        <v/>
      </c>
      <c r="C17" s="27" t="str">
        <f>IF('User Import List'!H17=0,"",'User Import List'!H17)</f>
        <v/>
      </c>
      <c r="D17" s="27" t="str">
        <f>IF('User Import List'!B17=0,"",'User Import List'!B17)</f>
        <v/>
      </c>
      <c r="G17" s="27" t="str">
        <f t="shared" si="1"/>
        <v/>
      </c>
    </row>
    <row r="18" spans="1:7" x14ac:dyDescent="0.25">
      <c r="A18" s="27" t="str">
        <f>SUBSTITUTE('User Import List'!A18&amp;B18," ", "")</f>
        <v/>
      </c>
      <c r="B18" s="27" t="str">
        <f t="shared" si="0"/>
        <v/>
      </c>
      <c r="C18" s="27" t="str">
        <f>IF('User Import List'!H18=0,"",'User Import List'!H18)</f>
        <v/>
      </c>
      <c r="D18" s="27" t="str">
        <f>IF('User Import List'!B18=0,"",'User Import List'!B18)</f>
        <v/>
      </c>
      <c r="G18" s="27" t="str">
        <f t="shared" si="1"/>
        <v/>
      </c>
    </row>
    <row r="19" spans="1:7" x14ac:dyDescent="0.25">
      <c r="A19" s="27" t="str">
        <f>SUBSTITUTE('User Import List'!A19&amp;B19," ", "")</f>
        <v/>
      </c>
      <c r="B19" s="27" t="str">
        <f t="shared" si="0"/>
        <v/>
      </c>
      <c r="C19" s="27" t="str">
        <f>IF('User Import List'!H19=0,"",'User Import List'!H19)</f>
        <v/>
      </c>
      <c r="D19" s="27" t="str">
        <f>IF('User Import List'!B19=0,"",'User Import List'!B19)</f>
        <v/>
      </c>
      <c r="G19" s="27" t="str">
        <f t="shared" si="1"/>
        <v/>
      </c>
    </row>
    <row r="20" spans="1:7" x14ac:dyDescent="0.25">
      <c r="A20" s="27" t="str">
        <f>SUBSTITUTE('User Import List'!A20&amp;B20," ", "")</f>
        <v/>
      </c>
      <c r="B20" s="27" t="str">
        <f t="shared" si="0"/>
        <v/>
      </c>
      <c r="C20" s="27" t="str">
        <f>IF('User Import List'!H20=0,"",'User Import List'!H20)</f>
        <v/>
      </c>
      <c r="D20" s="27" t="str">
        <f>IF('User Import List'!B20=0,"",'User Import List'!B20)</f>
        <v/>
      </c>
      <c r="G20" s="27" t="str">
        <f t="shared" si="1"/>
        <v/>
      </c>
    </row>
    <row r="21" spans="1:7" x14ac:dyDescent="0.25">
      <c r="A21" s="27" t="str">
        <f>SUBSTITUTE('User Import List'!A21&amp;B21," ", "")</f>
        <v/>
      </c>
      <c r="B21" s="27" t="str">
        <f t="shared" si="0"/>
        <v/>
      </c>
      <c r="C21" s="27" t="str">
        <f>IF('User Import List'!H21=0,"",'User Import List'!H21)</f>
        <v/>
      </c>
      <c r="D21" s="27" t="str">
        <f>IF('User Import List'!B21=0,"",'User Import List'!B21)</f>
        <v/>
      </c>
      <c r="G21" s="27" t="str">
        <f t="shared" si="1"/>
        <v/>
      </c>
    </row>
    <row r="22" spans="1:7" x14ac:dyDescent="0.25">
      <c r="A22" s="27" t="str">
        <f>SUBSTITUTE('User Import List'!A22&amp;B22," ", "")</f>
        <v/>
      </c>
      <c r="B22" s="27" t="str">
        <f t="shared" si="0"/>
        <v/>
      </c>
      <c r="C22" s="27" t="str">
        <f>IF('User Import List'!H22=0,"",'User Import List'!H22)</f>
        <v/>
      </c>
      <c r="D22" s="27" t="str">
        <f>IF('User Import List'!B22=0,"",'User Import List'!B22)</f>
        <v/>
      </c>
      <c r="G22" s="27" t="str">
        <f t="shared" si="1"/>
        <v/>
      </c>
    </row>
    <row r="23" spans="1:7" x14ac:dyDescent="0.25">
      <c r="A23" s="27" t="str">
        <f>SUBSTITUTE('User Import List'!A23&amp;B23," ", "")</f>
        <v/>
      </c>
      <c r="B23" s="27" t="str">
        <f t="shared" si="0"/>
        <v/>
      </c>
      <c r="C23" s="27" t="str">
        <f>IF('User Import List'!H23=0,"",'User Import List'!H23)</f>
        <v/>
      </c>
      <c r="D23" s="27" t="str">
        <f>IF('User Import List'!B23=0,"",'User Import List'!B23)</f>
        <v/>
      </c>
      <c r="G23" s="27" t="str">
        <f t="shared" si="1"/>
        <v/>
      </c>
    </row>
    <row r="24" spans="1:7" x14ac:dyDescent="0.25">
      <c r="A24" s="27" t="str">
        <f>SUBSTITUTE('User Import List'!A24&amp;B24," ", "")</f>
        <v/>
      </c>
      <c r="B24" s="27" t="str">
        <f t="shared" si="0"/>
        <v/>
      </c>
      <c r="C24" s="27" t="str">
        <f>IF('User Import List'!H24=0,"",'User Import List'!H24)</f>
        <v/>
      </c>
      <c r="D24" s="27" t="str">
        <f>IF('User Import List'!B24=0,"",'User Import List'!B24)</f>
        <v/>
      </c>
      <c r="G24" s="27" t="str">
        <f t="shared" si="1"/>
        <v/>
      </c>
    </row>
    <row r="25" spans="1:7" x14ac:dyDescent="0.25">
      <c r="A25" s="27" t="str">
        <f>SUBSTITUTE('User Import List'!A25&amp;B25," ", "")</f>
        <v/>
      </c>
      <c r="B25" s="27" t="str">
        <f t="shared" si="0"/>
        <v/>
      </c>
      <c r="C25" s="27" t="str">
        <f>IF('User Import List'!H25=0,"",'User Import List'!H25)</f>
        <v/>
      </c>
      <c r="D25" s="27" t="str">
        <f>IF('User Import List'!B25=0,"",'User Import List'!B25)</f>
        <v/>
      </c>
      <c r="G25" s="27" t="str">
        <f t="shared" si="1"/>
        <v/>
      </c>
    </row>
    <row r="26" spans="1:7" x14ac:dyDescent="0.25">
      <c r="A26" s="27" t="str">
        <f>SUBSTITUTE('User Import List'!A26&amp;B26," ", "")</f>
        <v/>
      </c>
      <c r="B26" s="27" t="str">
        <f t="shared" si="0"/>
        <v/>
      </c>
      <c r="C26" s="27" t="str">
        <f>IF('User Import List'!H26=0,"",'User Import List'!H26)</f>
        <v/>
      </c>
      <c r="D26" s="27" t="str">
        <f>IF('User Import List'!B26=0,"",'User Import List'!B26)</f>
        <v/>
      </c>
      <c r="G26" s="27" t="str">
        <f t="shared" si="1"/>
        <v/>
      </c>
    </row>
    <row r="27" spans="1:7" x14ac:dyDescent="0.25">
      <c r="A27" s="27" t="str">
        <f>SUBSTITUTE('User Import List'!A27&amp;B27," ", "")</f>
        <v/>
      </c>
      <c r="B27" s="27" t="str">
        <f t="shared" si="0"/>
        <v/>
      </c>
      <c r="C27" s="27" t="str">
        <f>IF('User Import List'!H27=0,"",'User Import List'!H27)</f>
        <v/>
      </c>
      <c r="D27" s="27" t="str">
        <f>IF('User Import List'!B27=0,"",'User Import List'!B27)</f>
        <v/>
      </c>
      <c r="G27" s="27" t="str">
        <f t="shared" si="1"/>
        <v/>
      </c>
    </row>
    <row r="28" spans="1:7" x14ac:dyDescent="0.25">
      <c r="A28" s="27" t="str">
        <f>SUBSTITUTE('User Import List'!A28&amp;B28," ", "")</f>
        <v/>
      </c>
      <c r="B28" s="27" t="str">
        <f t="shared" si="0"/>
        <v/>
      </c>
      <c r="C28" s="27" t="str">
        <f>IF('User Import List'!H28=0,"",'User Import List'!H28)</f>
        <v/>
      </c>
      <c r="D28" s="27" t="str">
        <f>IF('User Import List'!B28=0,"",'User Import List'!B28)</f>
        <v/>
      </c>
      <c r="G28" s="27" t="str">
        <f t="shared" si="1"/>
        <v/>
      </c>
    </row>
    <row r="29" spans="1:7" x14ac:dyDescent="0.25">
      <c r="A29" s="27" t="str">
        <f>SUBSTITUTE('User Import List'!A29&amp;B29," ", "")</f>
        <v/>
      </c>
      <c r="B29" s="27" t="str">
        <f t="shared" si="0"/>
        <v/>
      </c>
      <c r="C29" s="27" t="str">
        <f>IF('User Import List'!H29=0,"",'User Import List'!H29)</f>
        <v/>
      </c>
      <c r="D29" s="27" t="str">
        <f>IF('User Import List'!B29=0,"",'User Import List'!B29)</f>
        <v/>
      </c>
      <c r="G29" s="27" t="str">
        <f t="shared" si="1"/>
        <v/>
      </c>
    </row>
    <row r="30" spans="1:7" x14ac:dyDescent="0.25">
      <c r="A30" s="27" t="str">
        <f>SUBSTITUTE('User Import List'!A30&amp;B30," ", "")</f>
        <v/>
      </c>
      <c r="B30" s="27" t="str">
        <f t="shared" si="0"/>
        <v/>
      </c>
      <c r="C30" s="27" t="str">
        <f>IF('User Import List'!H30=0,"",'User Import List'!H30)</f>
        <v/>
      </c>
      <c r="D30" s="27" t="str">
        <f>IF('User Import List'!B30=0,"",'User Import List'!B30)</f>
        <v/>
      </c>
      <c r="G30" s="27" t="str">
        <f t="shared" si="1"/>
        <v/>
      </c>
    </row>
    <row r="31" spans="1:7" x14ac:dyDescent="0.25">
      <c r="A31" s="27" t="str">
        <f>SUBSTITUTE('User Import List'!A31&amp;B31," ", "")</f>
        <v/>
      </c>
      <c r="B31" s="27" t="str">
        <f t="shared" si="0"/>
        <v/>
      </c>
      <c r="C31" s="27" t="str">
        <f>IF('User Import List'!H31=0,"",'User Import List'!H31)</f>
        <v/>
      </c>
      <c r="D31" s="27" t="str">
        <f>IF('User Import List'!B31=0,"",'User Import List'!B31)</f>
        <v/>
      </c>
      <c r="G31" s="27" t="str">
        <f t="shared" si="1"/>
        <v/>
      </c>
    </row>
    <row r="32" spans="1:7" x14ac:dyDescent="0.25">
      <c r="A32" s="27" t="str">
        <f>SUBSTITUTE('User Import List'!A32&amp;B32," ", "")</f>
        <v/>
      </c>
      <c r="B32" s="27" t="str">
        <f t="shared" si="0"/>
        <v/>
      </c>
      <c r="C32" s="27" t="str">
        <f>IF('User Import List'!H32=0,"",'User Import List'!H32)</f>
        <v/>
      </c>
      <c r="D32" s="27" t="str">
        <f>IF('User Import List'!B32=0,"",'User Import List'!B32)</f>
        <v/>
      </c>
      <c r="G32" s="27" t="str">
        <f t="shared" si="1"/>
        <v/>
      </c>
    </row>
    <row r="33" spans="1:7" x14ac:dyDescent="0.25">
      <c r="A33" s="27" t="str">
        <f>SUBSTITUTE('User Import List'!A33&amp;B33," ", "")</f>
        <v/>
      </c>
      <c r="B33" s="27" t="str">
        <f t="shared" si="0"/>
        <v/>
      </c>
      <c r="C33" s="27" t="str">
        <f>IF('User Import List'!H33=0,"",'User Import List'!H33)</f>
        <v/>
      </c>
      <c r="D33" s="27" t="str">
        <f>IF('User Import List'!B33=0,"",'User Import List'!B33)</f>
        <v/>
      </c>
      <c r="G33" s="27" t="str">
        <f t="shared" si="1"/>
        <v/>
      </c>
    </row>
    <row r="34" spans="1:7" x14ac:dyDescent="0.25">
      <c r="A34" s="27" t="str">
        <f>SUBSTITUTE('User Import List'!A34&amp;B34," ", "")</f>
        <v/>
      </c>
      <c r="B34" s="27" t="str">
        <f t="shared" si="0"/>
        <v/>
      </c>
      <c r="C34" s="27" t="str">
        <f>IF('User Import List'!H34=0,"",'User Import List'!H34)</f>
        <v/>
      </c>
      <c r="D34" s="27" t="str">
        <f>IF('User Import List'!B34=0,"",'User Import List'!B34)</f>
        <v/>
      </c>
      <c r="G34" s="27" t="str">
        <f t="shared" si="1"/>
        <v/>
      </c>
    </row>
    <row r="35" spans="1:7" x14ac:dyDescent="0.25">
      <c r="A35" s="27" t="str">
        <f>SUBSTITUTE('User Import List'!A35&amp;B35," ", "")</f>
        <v/>
      </c>
      <c r="B35" s="27" t="str">
        <f t="shared" si="0"/>
        <v/>
      </c>
      <c r="C35" s="27" t="str">
        <f>IF('User Import List'!H35=0,"",'User Import List'!H35)</f>
        <v/>
      </c>
      <c r="D35" s="27" t="str">
        <f>IF('User Import List'!B35=0,"",'User Import List'!B35)</f>
        <v/>
      </c>
      <c r="G35" s="27" t="str">
        <f t="shared" si="1"/>
        <v/>
      </c>
    </row>
    <row r="36" spans="1:7" x14ac:dyDescent="0.25">
      <c r="A36" s="27" t="str">
        <f>SUBSTITUTE('User Import List'!A36&amp;B36," ", "")</f>
        <v/>
      </c>
      <c r="B36" s="27" t="str">
        <f t="shared" si="0"/>
        <v/>
      </c>
      <c r="C36" s="27" t="str">
        <f>IF('User Import List'!H36=0,"",'User Import List'!H36)</f>
        <v/>
      </c>
      <c r="D36" s="27" t="str">
        <f>IF('User Import List'!B36=0,"",'User Import List'!B36)</f>
        <v/>
      </c>
      <c r="G36" s="27" t="str">
        <f t="shared" si="1"/>
        <v/>
      </c>
    </row>
    <row r="37" spans="1:7" x14ac:dyDescent="0.25">
      <c r="A37" s="27" t="str">
        <f>SUBSTITUTE('User Import List'!A37&amp;B37," ", "")</f>
        <v/>
      </c>
      <c r="B37" s="27" t="str">
        <f t="shared" si="0"/>
        <v/>
      </c>
      <c r="C37" s="27" t="str">
        <f>IF('User Import List'!H37=0,"",'User Import List'!H37)</f>
        <v/>
      </c>
      <c r="D37" s="27" t="str">
        <f>IF('User Import List'!B37=0,"",'User Import List'!B37)</f>
        <v/>
      </c>
      <c r="G37" s="27" t="str">
        <f t="shared" si="1"/>
        <v/>
      </c>
    </row>
    <row r="38" spans="1:7" x14ac:dyDescent="0.25">
      <c r="A38" s="27" t="str">
        <f>SUBSTITUTE('User Import List'!A38&amp;B38," ", "")</f>
        <v/>
      </c>
      <c r="B38" s="27" t="str">
        <f t="shared" si="0"/>
        <v/>
      </c>
      <c r="C38" s="27" t="str">
        <f>IF('User Import List'!H38=0,"",'User Import List'!H38)</f>
        <v/>
      </c>
      <c r="D38" s="27" t="str">
        <f>IF('User Import List'!B38=0,"",'User Import List'!B38)</f>
        <v/>
      </c>
      <c r="G38" s="27" t="str">
        <f t="shared" si="1"/>
        <v/>
      </c>
    </row>
    <row r="39" spans="1:7" x14ac:dyDescent="0.25">
      <c r="A39" s="27" t="str">
        <f>SUBSTITUTE('User Import List'!A39&amp;B39," ", "")</f>
        <v/>
      </c>
      <c r="B39" s="27" t="str">
        <f t="shared" si="0"/>
        <v/>
      </c>
      <c r="C39" s="27" t="str">
        <f>IF('User Import List'!H39=0,"",'User Import List'!H39)</f>
        <v/>
      </c>
      <c r="D39" s="27" t="str">
        <f>IF('User Import List'!B39=0,"",'User Import List'!B39)</f>
        <v/>
      </c>
      <c r="G39" s="27" t="str">
        <f t="shared" si="1"/>
        <v/>
      </c>
    </row>
    <row r="40" spans="1:7" x14ac:dyDescent="0.25">
      <c r="A40" s="27" t="str">
        <f>SUBSTITUTE('User Import List'!A40&amp;B40," ", "")</f>
        <v/>
      </c>
      <c r="B40" s="27" t="str">
        <f t="shared" si="0"/>
        <v/>
      </c>
      <c r="C40" s="27" t="str">
        <f>IF('User Import List'!H40=0,"",'User Import List'!H40)</f>
        <v/>
      </c>
      <c r="D40" s="27" t="str">
        <f>IF('User Import List'!B40=0,"",'User Import List'!B40)</f>
        <v/>
      </c>
      <c r="G40" s="27" t="str">
        <f t="shared" si="1"/>
        <v/>
      </c>
    </row>
    <row r="41" spans="1:7" x14ac:dyDescent="0.25">
      <c r="A41" s="27" t="str">
        <f>SUBSTITUTE('User Import List'!A41&amp;B41," ", "")</f>
        <v/>
      </c>
      <c r="B41" s="27" t="str">
        <f t="shared" si="0"/>
        <v/>
      </c>
      <c r="C41" s="27" t="str">
        <f>IF('User Import List'!H41=0,"",'User Import List'!H41)</f>
        <v/>
      </c>
      <c r="D41" s="27" t="str">
        <f>IF('User Import List'!B41=0,"",'User Import List'!B41)</f>
        <v/>
      </c>
      <c r="G41" s="27" t="str">
        <f t="shared" si="1"/>
        <v/>
      </c>
    </row>
    <row r="42" spans="1:7" x14ac:dyDescent="0.25">
      <c r="A42" s="27" t="str">
        <f>SUBSTITUTE('User Import List'!A42&amp;B42," ", "")</f>
        <v/>
      </c>
      <c r="B42" s="27" t="str">
        <f t="shared" si="0"/>
        <v/>
      </c>
      <c r="C42" s="27" t="str">
        <f>IF('User Import List'!H42=0,"",'User Import List'!H42)</f>
        <v/>
      </c>
      <c r="D42" s="27" t="str">
        <f>IF('User Import List'!B42=0,"",'User Import List'!B42)</f>
        <v/>
      </c>
      <c r="G42" s="27" t="str">
        <f t="shared" si="1"/>
        <v/>
      </c>
    </row>
    <row r="43" spans="1:7" x14ac:dyDescent="0.25">
      <c r="A43" s="27" t="str">
        <f>SUBSTITUTE('User Import List'!A43&amp;B43," ", "")</f>
        <v/>
      </c>
      <c r="B43" s="27" t="str">
        <f t="shared" si="0"/>
        <v/>
      </c>
      <c r="C43" s="27" t="str">
        <f>IF('User Import List'!H43=0,"",'User Import List'!H43)</f>
        <v/>
      </c>
      <c r="D43" s="27" t="str">
        <f>IF('User Import List'!B43=0,"",'User Import List'!B43)</f>
        <v/>
      </c>
      <c r="G43" s="27" t="str">
        <f t="shared" si="1"/>
        <v/>
      </c>
    </row>
    <row r="44" spans="1:7" x14ac:dyDescent="0.25">
      <c r="A44" s="27" t="str">
        <f>SUBSTITUTE('User Import List'!A44&amp;B44," ", "")</f>
        <v/>
      </c>
      <c r="B44" s="27" t="str">
        <f t="shared" si="0"/>
        <v/>
      </c>
      <c r="C44" s="27" t="str">
        <f>IF('User Import List'!H44=0,"",'User Import List'!H44)</f>
        <v/>
      </c>
      <c r="D44" s="27" t="str">
        <f>IF('User Import List'!B44=0,"",'User Import List'!B44)</f>
        <v/>
      </c>
      <c r="G44" s="27" t="str">
        <f t="shared" si="1"/>
        <v/>
      </c>
    </row>
    <row r="45" spans="1:7" x14ac:dyDescent="0.25">
      <c r="A45" s="27" t="str">
        <f>SUBSTITUTE('User Import List'!A45&amp;B45," ", "")</f>
        <v/>
      </c>
      <c r="B45" s="27" t="str">
        <f t="shared" si="0"/>
        <v/>
      </c>
      <c r="C45" s="27" t="str">
        <f>IF('User Import List'!H45=0,"",'User Import List'!H45)</f>
        <v/>
      </c>
      <c r="D45" s="27" t="str">
        <f>IF('User Import List'!B45=0,"",'User Import List'!B45)</f>
        <v/>
      </c>
      <c r="G45" s="27" t="str">
        <f t="shared" si="1"/>
        <v/>
      </c>
    </row>
    <row r="46" spans="1:7" x14ac:dyDescent="0.25">
      <c r="A46" s="27" t="str">
        <f>SUBSTITUTE('User Import List'!A46&amp;B46," ", "")</f>
        <v/>
      </c>
      <c r="B46" s="27" t="str">
        <f t="shared" si="0"/>
        <v/>
      </c>
      <c r="C46" s="27" t="str">
        <f>IF('User Import List'!H46=0,"",'User Import List'!H46)</f>
        <v/>
      </c>
      <c r="D46" s="27" t="str">
        <f>IF('User Import List'!B46=0,"",'User Import List'!B46)</f>
        <v/>
      </c>
      <c r="G46" s="27" t="str">
        <f t="shared" si="1"/>
        <v/>
      </c>
    </row>
    <row r="47" spans="1:7" x14ac:dyDescent="0.25">
      <c r="A47" s="27" t="str">
        <f>SUBSTITUTE('User Import List'!A47&amp;B47," ", "")</f>
        <v/>
      </c>
      <c r="B47" s="27" t="str">
        <f t="shared" si="0"/>
        <v/>
      </c>
      <c r="C47" s="27" t="str">
        <f>IF('User Import List'!H47=0,"",'User Import List'!H47)</f>
        <v/>
      </c>
      <c r="D47" s="27" t="str">
        <f>IF('User Import List'!B47=0,"",'User Import List'!B47)</f>
        <v/>
      </c>
      <c r="G47" s="27" t="str">
        <f t="shared" si="1"/>
        <v/>
      </c>
    </row>
    <row r="48" spans="1:7" x14ac:dyDescent="0.25">
      <c r="A48" s="27" t="str">
        <f>SUBSTITUTE('User Import List'!A48&amp;B48," ", "")</f>
        <v/>
      </c>
      <c r="B48" s="27" t="str">
        <f t="shared" si="0"/>
        <v/>
      </c>
      <c r="C48" s="27" t="str">
        <f>IF('User Import List'!H48=0,"",'User Import List'!H48)</f>
        <v/>
      </c>
      <c r="D48" s="27" t="str">
        <f>IF('User Import List'!B48=0,"",'User Import List'!B48)</f>
        <v/>
      </c>
      <c r="G48" s="27" t="str">
        <f t="shared" si="1"/>
        <v/>
      </c>
    </row>
    <row r="49" spans="1:7" x14ac:dyDescent="0.25">
      <c r="A49" s="27" t="str">
        <f>SUBSTITUTE('User Import List'!A49&amp;B49," ", "")</f>
        <v/>
      </c>
      <c r="B49" s="27" t="str">
        <f t="shared" si="0"/>
        <v/>
      </c>
      <c r="C49" s="27" t="str">
        <f>IF('User Import List'!H49=0,"",'User Import List'!H49)</f>
        <v/>
      </c>
      <c r="D49" s="27" t="str">
        <f>IF('User Import List'!B49=0,"",'User Import List'!B49)</f>
        <v/>
      </c>
      <c r="G49" s="27" t="str">
        <f t="shared" si="1"/>
        <v/>
      </c>
    </row>
    <row r="50" spans="1:7" x14ac:dyDescent="0.25">
      <c r="A50" s="27" t="str">
        <f>SUBSTITUTE('User Import List'!A50&amp;B50," ", "")</f>
        <v/>
      </c>
      <c r="B50" s="27" t="str">
        <f t="shared" si="0"/>
        <v/>
      </c>
      <c r="C50" s="27" t="str">
        <f>IF('User Import List'!H50=0,"",'User Import List'!H50)</f>
        <v/>
      </c>
      <c r="D50" s="27" t="str">
        <f>IF('User Import List'!B50=0,"",'User Import List'!B50)</f>
        <v/>
      </c>
      <c r="G50" s="27" t="str">
        <f t="shared" si="1"/>
        <v/>
      </c>
    </row>
    <row r="51" spans="1:7" x14ac:dyDescent="0.25">
      <c r="A51" s="27" t="str">
        <f>SUBSTITUTE('User Import List'!A51&amp;B51," ", "")</f>
        <v/>
      </c>
      <c r="B51" s="27" t="str">
        <f t="shared" si="0"/>
        <v/>
      </c>
      <c r="C51" s="27" t="str">
        <f>IF('User Import List'!H51=0,"",'User Import List'!H51)</f>
        <v/>
      </c>
      <c r="D51" s="27" t="str">
        <f>IF('User Import List'!B51=0,"",'User Import List'!B51)</f>
        <v/>
      </c>
      <c r="G51" s="27" t="str">
        <f t="shared" si="1"/>
        <v/>
      </c>
    </row>
    <row r="52" spans="1:7" x14ac:dyDescent="0.25">
      <c r="A52" s="27" t="str">
        <f>SUBSTITUTE('User Import List'!A52&amp;B52," ", "")</f>
        <v/>
      </c>
      <c r="B52" s="27" t="str">
        <f t="shared" si="0"/>
        <v/>
      </c>
      <c r="C52" s="27" t="str">
        <f>IF('User Import List'!H52=0,"",'User Import List'!H52)</f>
        <v/>
      </c>
      <c r="D52" s="27" t="str">
        <f>IF('User Import List'!B52=0,"",'User Import List'!B52)</f>
        <v/>
      </c>
      <c r="G52" s="27" t="str">
        <f t="shared" si="1"/>
        <v/>
      </c>
    </row>
    <row r="53" spans="1:7" x14ac:dyDescent="0.25">
      <c r="A53" s="27" t="str">
        <f>SUBSTITUTE('User Import List'!A53&amp;B53," ", "")</f>
        <v/>
      </c>
      <c r="B53" s="27" t="str">
        <f t="shared" si="0"/>
        <v/>
      </c>
      <c r="C53" s="27" t="str">
        <f>IF('User Import List'!H53=0,"",'User Import List'!H53)</f>
        <v/>
      </c>
      <c r="D53" s="27" t="str">
        <f>IF('User Import List'!B53=0,"",'User Import List'!B53)</f>
        <v/>
      </c>
      <c r="G53" s="27" t="str">
        <f t="shared" si="1"/>
        <v/>
      </c>
    </row>
    <row r="54" spans="1:7" x14ac:dyDescent="0.25">
      <c r="A54" s="27" t="str">
        <f>SUBSTITUTE('User Import List'!A54&amp;B54," ", "")</f>
        <v/>
      </c>
      <c r="B54" s="27" t="str">
        <f t="shared" si="0"/>
        <v/>
      </c>
      <c r="C54" s="27" t="str">
        <f>IF('User Import List'!H54=0,"",'User Import List'!H54)</f>
        <v/>
      </c>
      <c r="D54" s="27" t="str">
        <f>IF('User Import List'!B54=0,"",'User Import List'!B54)</f>
        <v/>
      </c>
      <c r="G54" s="27" t="str">
        <f t="shared" si="1"/>
        <v/>
      </c>
    </row>
    <row r="55" spans="1:7" x14ac:dyDescent="0.25">
      <c r="A55" s="27" t="str">
        <f>SUBSTITUTE('User Import List'!A55&amp;B55," ", "")</f>
        <v/>
      </c>
      <c r="B55" s="27" t="str">
        <f t="shared" si="0"/>
        <v/>
      </c>
      <c r="C55" s="27" t="str">
        <f>IF('User Import List'!H55=0,"",'User Import List'!H55)</f>
        <v/>
      </c>
      <c r="D55" s="27" t="str">
        <f>IF('User Import List'!B55=0,"",'User Import List'!B55)</f>
        <v/>
      </c>
      <c r="G55" s="27" t="str">
        <f t="shared" si="1"/>
        <v/>
      </c>
    </row>
    <row r="56" spans="1:7" x14ac:dyDescent="0.25">
      <c r="A56" s="27" t="str">
        <f>SUBSTITUTE('User Import List'!A56&amp;B56," ", "")</f>
        <v/>
      </c>
      <c r="B56" s="27" t="str">
        <f t="shared" si="0"/>
        <v/>
      </c>
      <c r="C56" s="27" t="str">
        <f>IF('User Import List'!H56=0,"",'User Import List'!H56)</f>
        <v/>
      </c>
      <c r="D56" s="27" t="str">
        <f>IF('User Import List'!B56=0,"",'User Import List'!B56)</f>
        <v/>
      </c>
      <c r="G56" s="27" t="str">
        <f t="shared" si="1"/>
        <v/>
      </c>
    </row>
    <row r="57" spans="1:7" x14ac:dyDescent="0.25">
      <c r="A57" s="27" t="str">
        <f>SUBSTITUTE('User Import List'!A57&amp;B57," ", "")</f>
        <v/>
      </c>
      <c r="B57" s="27" t="str">
        <f t="shared" si="0"/>
        <v/>
      </c>
      <c r="C57" s="27" t="str">
        <f>IF('User Import List'!H57=0,"",'User Import List'!H57)</f>
        <v/>
      </c>
      <c r="D57" s="27" t="str">
        <f>IF('User Import List'!B57=0,"",'User Import List'!B57)</f>
        <v/>
      </c>
      <c r="G57" s="27" t="str">
        <f t="shared" si="1"/>
        <v/>
      </c>
    </row>
    <row r="58" spans="1:7" x14ac:dyDescent="0.25">
      <c r="A58" s="27" t="str">
        <f>SUBSTITUTE('User Import List'!A58&amp;B58," ", "")</f>
        <v/>
      </c>
      <c r="B58" s="27" t="str">
        <f t="shared" si="0"/>
        <v/>
      </c>
      <c r="C58" s="27" t="str">
        <f>IF('User Import List'!H58=0,"",'User Import List'!H58)</f>
        <v/>
      </c>
      <c r="D58" s="27" t="str">
        <f>IF('User Import List'!B58=0,"",'User Import List'!B58)</f>
        <v/>
      </c>
      <c r="G58" s="27" t="str">
        <f t="shared" si="1"/>
        <v/>
      </c>
    </row>
    <row r="59" spans="1:7" x14ac:dyDescent="0.25">
      <c r="A59" s="27" t="str">
        <f>SUBSTITUTE('User Import List'!A59&amp;B59," ", "")</f>
        <v/>
      </c>
      <c r="B59" s="27" t="str">
        <f t="shared" si="0"/>
        <v/>
      </c>
      <c r="C59" s="27" t="str">
        <f>IF('User Import List'!H59=0,"",'User Import List'!H59)</f>
        <v/>
      </c>
      <c r="D59" s="27" t="str">
        <f>IF('User Import List'!B59=0,"",'User Import List'!B59)</f>
        <v/>
      </c>
      <c r="G59" s="27" t="str">
        <f t="shared" si="1"/>
        <v/>
      </c>
    </row>
    <row r="60" spans="1:7" x14ac:dyDescent="0.25">
      <c r="A60" s="27" t="str">
        <f>SUBSTITUTE('User Import List'!A60&amp;B60," ", "")</f>
        <v/>
      </c>
      <c r="B60" s="27" t="str">
        <f t="shared" si="0"/>
        <v/>
      </c>
      <c r="C60" s="27" t="str">
        <f>IF('User Import List'!H60=0,"",'User Import List'!H60)</f>
        <v/>
      </c>
      <c r="D60" s="27" t="str">
        <f>IF('User Import List'!B60=0,"",'User Import List'!B60)</f>
        <v/>
      </c>
      <c r="G60" s="27" t="str">
        <f t="shared" si="1"/>
        <v/>
      </c>
    </row>
    <row r="61" spans="1:7" x14ac:dyDescent="0.25">
      <c r="A61" s="27" t="str">
        <f>SUBSTITUTE('User Import List'!A61&amp;B61," ", "")</f>
        <v/>
      </c>
      <c r="B61" s="27" t="str">
        <f t="shared" si="0"/>
        <v/>
      </c>
      <c r="C61" s="27" t="str">
        <f>IF('User Import List'!H61=0,"",'User Import List'!H61)</f>
        <v/>
      </c>
      <c r="D61" s="27" t="str">
        <f>IF('User Import List'!B61=0,"",'User Import List'!B61)</f>
        <v/>
      </c>
      <c r="G61" s="27" t="str">
        <f t="shared" si="1"/>
        <v/>
      </c>
    </row>
    <row r="62" spans="1:7" x14ac:dyDescent="0.25">
      <c r="A62" s="27" t="str">
        <f>SUBSTITUTE('User Import List'!A62&amp;B62," ", "")</f>
        <v/>
      </c>
      <c r="B62" s="27" t="str">
        <f t="shared" si="0"/>
        <v/>
      </c>
      <c r="C62" s="27" t="str">
        <f>IF('User Import List'!H62=0,"",'User Import List'!H62)</f>
        <v/>
      </c>
      <c r="D62" s="27" t="str">
        <f>IF('User Import List'!B62=0,"",'User Import List'!B62)</f>
        <v/>
      </c>
      <c r="G62" s="27" t="str">
        <f t="shared" si="1"/>
        <v/>
      </c>
    </row>
    <row r="63" spans="1:7" x14ac:dyDescent="0.25">
      <c r="A63" s="27" t="str">
        <f>SUBSTITUTE('User Import List'!A63&amp;B63," ", "")</f>
        <v/>
      </c>
      <c r="B63" s="27" t="str">
        <f t="shared" si="0"/>
        <v/>
      </c>
      <c r="C63" s="27" t="str">
        <f>IF('User Import List'!H63=0,"",'User Import List'!H63)</f>
        <v/>
      </c>
      <c r="D63" s="27" t="str">
        <f>IF('User Import List'!B63=0,"",'User Import List'!B63)</f>
        <v/>
      </c>
      <c r="G63" s="27" t="str">
        <f t="shared" si="1"/>
        <v/>
      </c>
    </row>
    <row r="64" spans="1:7" x14ac:dyDescent="0.25">
      <c r="A64" s="27" t="str">
        <f>SUBSTITUTE('User Import List'!A64&amp;B64," ", "")</f>
        <v/>
      </c>
      <c r="B64" s="27" t="str">
        <f t="shared" si="0"/>
        <v/>
      </c>
      <c r="C64" s="27" t="str">
        <f>IF('User Import List'!H64=0,"",'User Import List'!H64)</f>
        <v/>
      </c>
      <c r="D64" s="27" t="str">
        <f>IF('User Import List'!B64=0,"",'User Import List'!B64)</f>
        <v/>
      </c>
      <c r="G64" s="27" t="str">
        <f t="shared" si="1"/>
        <v/>
      </c>
    </row>
    <row r="65" spans="1:7" x14ac:dyDescent="0.25">
      <c r="A65" s="27" t="str">
        <f>SUBSTITUTE('User Import List'!A65&amp;B65," ", "")</f>
        <v/>
      </c>
      <c r="B65" s="27" t="str">
        <f t="shared" si="0"/>
        <v/>
      </c>
      <c r="C65" s="27" t="str">
        <f>IF('User Import List'!H65=0,"",'User Import List'!H65)</f>
        <v/>
      </c>
      <c r="D65" s="27" t="str">
        <f>IF('User Import List'!B65=0,"",'User Import List'!B65)</f>
        <v/>
      </c>
      <c r="G65" s="27" t="str">
        <f t="shared" si="1"/>
        <v/>
      </c>
    </row>
    <row r="66" spans="1:7" x14ac:dyDescent="0.25">
      <c r="A66" s="27" t="str">
        <f>SUBSTITUTE('User Import List'!A66&amp;B66," ", "")</f>
        <v/>
      </c>
      <c r="B66" s="27" t="str">
        <f t="shared" si="0"/>
        <v/>
      </c>
      <c r="C66" s="27" t="str">
        <f>IF('User Import List'!H66=0,"",'User Import List'!H66)</f>
        <v/>
      </c>
      <c r="D66" s="27" t="str">
        <f>IF('User Import List'!B66=0,"",'User Import List'!B66)</f>
        <v/>
      </c>
      <c r="G66" s="27" t="str">
        <f t="shared" si="1"/>
        <v/>
      </c>
    </row>
    <row r="67" spans="1:7" x14ac:dyDescent="0.25">
      <c r="A67" s="27" t="str">
        <f>SUBSTITUTE('User Import List'!A67&amp;B67," ", "")</f>
        <v/>
      </c>
      <c r="B67" s="27" t="str">
        <f t="shared" ref="B67:B130" si="2">IF(C67="", "", "WebRTC")</f>
        <v/>
      </c>
      <c r="C67" s="27" t="str">
        <f>IF('User Import List'!H67=0,"",'User Import List'!H67)</f>
        <v/>
      </c>
      <c r="D67" s="27" t="str">
        <f>IF('User Import List'!B67=0,"",'User Import List'!B67)</f>
        <v/>
      </c>
      <c r="G67" s="27" t="str">
        <f t="shared" ref="G67:G130" si="3">IF(B67="Remote","Remote_1",IF(B67="WebRTC","WebRTC_1",""))</f>
        <v/>
      </c>
    </row>
    <row r="68" spans="1:7" x14ac:dyDescent="0.25">
      <c r="A68" s="27" t="str">
        <f>SUBSTITUTE('User Import List'!A68&amp;B68," ", "")</f>
        <v/>
      </c>
      <c r="B68" s="27" t="str">
        <f t="shared" si="2"/>
        <v/>
      </c>
      <c r="C68" s="27" t="str">
        <f>IF('User Import List'!H68=0,"",'User Import List'!H68)</f>
        <v/>
      </c>
      <c r="D68" s="27" t="str">
        <f>IF('User Import List'!B68=0,"",'User Import List'!B68)</f>
        <v/>
      </c>
      <c r="G68" s="27" t="str">
        <f t="shared" si="3"/>
        <v/>
      </c>
    </row>
    <row r="69" spans="1:7" x14ac:dyDescent="0.25">
      <c r="A69" s="27" t="str">
        <f>SUBSTITUTE('User Import List'!A69&amp;B69," ", "")</f>
        <v/>
      </c>
      <c r="B69" s="27" t="str">
        <f t="shared" si="2"/>
        <v/>
      </c>
      <c r="C69" s="27" t="str">
        <f>IF('User Import List'!H69=0,"",'User Import List'!H69)</f>
        <v/>
      </c>
      <c r="D69" s="27" t="str">
        <f>IF('User Import List'!B69=0,"",'User Import List'!B69)</f>
        <v/>
      </c>
      <c r="G69" s="27" t="str">
        <f t="shared" si="3"/>
        <v/>
      </c>
    </row>
    <row r="70" spans="1:7" x14ac:dyDescent="0.25">
      <c r="A70" s="27" t="str">
        <f>SUBSTITUTE('User Import List'!A70&amp;B70," ", "")</f>
        <v/>
      </c>
      <c r="B70" s="27" t="str">
        <f t="shared" si="2"/>
        <v/>
      </c>
      <c r="C70" s="27" t="str">
        <f>IF('User Import List'!H70=0,"",'User Import List'!H70)</f>
        <v/>
      </c>
      <c r="D70" s="27" t="str">
        <f>IF('User Import List'!B70=0,"",'User Import List'!B70)</f>
        <v/>
      </c>
      <c r="G70" s="27" t="str">
        <f t="shared" si="3"/>
        <v/>
      </c>
    </row>
    <row r="71" spans="1:7" x14ac:dyDescent="0.25">
      <c r="A71" s="27" t="str">
        <f>SUBSTITUTE('User Import List'!A71&amp;B71," ", "")</f>
        <v/>
      </c>
      <c r="B71" s="27" t="str">
        <f t="shared" si="2"/>
        <v/>
      </c>
      <c r="C71" s="27" t="str">
        <f>IF('User Import List'!H71=0,"",'User Import List'!H71)</f>
        <v/>
      </c>
      <c r="D71" s="27" t="str">
        <f>IF('User Import List'!B71=0,"",'User Import List'!B71)</f>
        <v/>
      </c>
      <c r="G71" s="27" t="str">
        <f t="shared" si="3"/>
        <v/>
      </c>
    </row>
    <row r="72" spans="1:7" x14ac:dyDescent="0.25">
      <c r="A72" s="27" t="str">
        <f>SUBSTITUTE('User Import List'!A72&amp;B72," ", "")</f>
        <v/>
      </c>
      <c r="B72" s="27" t="str">
        <f t="shared" si="2"/>
        <v/>
      </c>
      <c r="C72" s="27" t="str">
        <f>IF('User Import List'!H72=0,"",'User Import List'!H72)</f>
        <v/>
      </c>
      <c r="D72" s="27" t="str">
        <f>IF('User Import List'!B72=0,"",'User Import List'!B72)</f>
        <v/>
      </c>
      <c r="G72" s="27" t="str">
        <f t="shared" si="3"/>
        <v/>
      </c>
    </row>
    <row r="73" spans="1:7" x14ac:dyDescent="0.25">
      <c r="A73" s="27" t="str">
        <f>SUBSTITUTE('User Import List'!A73&amp;B73," ", "")</f>
        <v/>
      </c>
      <c r="B73" s="27" t="str">
        <f t="shared" si="2"/>
        <v/>
      </c>
      <c r="C73" s="27" t="str">
        <f>IF('User Import List'!H73=0,"",'User Import List'!H73)</f>
        <v/>
      </c>
      <c r="D73" s="27" t="str">
        <f>IF('User Import List'!B73=0,"",'User Import List'!B73)</f>
        <v/>
      </c>
      <c r="G73" s="27" t="str">
        <f t="shared" si="3"/>
        <v/>
      </c>
    </row>
    <row r="74" spans="1:7" x14ac:dyDescent="0.25">
      <c r="A74" s="27" t="str">
        <f>SUBSTITUTE('User Import List'!A74&amp;B74," ", "")</f>
        <v/>
      </c>
      <c r="B74" s="27" t="str">
        <f t="shared" si="2"/>
        <v/>
      </c>
      <c r="C74" s="27" t="str">
        <f>IF('User Import List'!H74=0,"",'User Import List'!H74)</f>
        <v/>
      </c>
      <c r="D74" s="27" t="str">
        <f>IF('User Import List'!B74=0,"",'User Import List'!B74)</f>
        <v/>
      </c>
      <c r="G74" s="27" t="str">
        <f t="shared" si="3"/>
        <v/>
      </c>
    </row>
    <row r="75" spans="1:7" x14ac:dyDescent="0.25">
      <c r="A75" s="27" t="str">
        <f>SUBSTITUTE('User Import List'!A75&amp;B75," ", "")</f>
        <v/>
      </c>
      <c r="B75" s="27" t="str">
        <f t="shared" si="2"/>
        <v/>
      </c>
      <c r="C75" s="27" t="str">
        <f>IF('User Import List'!H75=0,"",'User Import List'!H75)</f>
        <v/>
      </c>
      <c r="D75" s="27" t="str">
        <f>IF('User Import List'!B75=0,"",'User Import List'!B75)</f>
        <v/>
      </c>
      <c r="G75" s="27" t="str">
        <f t="shared" si="3"/>
        <v/>
      </c>
    </row>
    <row r="76" spans="1:7" x14ac:dyDescent="0.25">
      <c r="A76" s="27" t="str">
        <f>SUBSTITUTE('User Import List'!A76&amp;B76," ", "")</f>
        <v/>
      </c>
      <c r="B76" s="27" t="str">
        <f t="shared" si="2"/>
        <v/>
      </c>
      <c r="C76" s="27" t="str">
        <f>IF('User Import List'!H76=0,"",'User Import List'!H76)</f>
        <v/>
      </c>
      <c r="D76" s="27" t="str">
        <f>IF('User Import List'!B76=0,"",'User Import List'!B76)</f>
        <v/>
      </c>
      <c r="G76" s="27" t="str">
        <f t="shared" si="3"/>
        <v/>
      </c>
    </row>
    <row r="77" spans="1:7" x14ac:dyDescent="0.25">
      <c r="A77" s="27" t="str">
        <f>SUBSTITUTE('User Import List'!A77&amp;B77," ", "")</f>
        <v/>
      </c>
      <c r="B77" s="27" t="str">
        <f t="shared" si="2"/>
        <v/>
      </c>
      <c r="C77" s="27" t="str">
        <f>IF('User Import List'!H77=0,"",'User Import List'!H77)</f>
        <v/>
      </c>
      <c r="D77" s="27" t="str">
        <f>IF('User Import List'!B77=0,"",'User Import List'!B77)</f>
        <v/>
      </c>
      <c r="G77" s="27" t="str">
        <f t="shared" si="3"/>
        <v/>
      </c>
    </row>
    <row r="78" spans="1:7" x14ac:dyDescent="0.25">
      <c r="A78" s="27" t="str">
        <f>SUBSTITUTE('User Import List'!A78&amp;B78," ", "")</f>
        <v/>
      </c>
      <c r="B78" s="27" t="str">
        <f t="shared" si="2"/>
        <v/>
      </c>
      <c r="C78" s="27" t="str">
        <f>IF('User Import List'!H78=0,"",'User Import List'!H78)</f>
        <v/>
      </c>
      <c r="D78" s="27" t="str">
        <f>IF('User Import List'!B78=0,"",'User Import List'!B78)</f>
        <v/>
      </c>
      <c r="G78" s="27" t="str">
        <f t="shared" si="3"/>
        <v/>
      </c>
    </row>
    <row r="79" spans="1:7" x14ac:dyDescent="0.25">
      <c r="A79" s="27" t="str">
        <f>SUBSTITUTE('User Import List'!A79&amp;B79," ", "")</f>
        <v/>
      </c>
      <c r="B79" s="27" t="str">
        <f t="shared" si="2"/>
        <v/>
      </c>
      <c r="C79" s="27" t="str">
        <f>IF('User Import List'!H79=0,"",'User Import List'!H79)</f>
        <v/>
      </c>
      <c r="D79" s="27" t="str">
        <f>IF('User Import List'!B79=0,"",'User Import List'!B79)</f>
        <v/>
      </c>
      <c r="G79" s="27" t="str">
        <f t="shared" si="3"/>
        <v/>
      </c>
    </row>
    <row r="80" spans="1:7" x14ac:dyDescent="0.25">
      <c r="A80" s="27" t="str">
        <f>SUBSTITUTE('User Import List'!A80&amp;B80," ", "")</f>
        <v/>
      </c>
      <c r="B80" s="27" t="str">
        <f t="shared" si="2"/>
        <v/>
      </c>
      <c r="C80" s="27" t="str">
        <f>IF('User Import List'!H80=0,"",'User Import List'!H80)</f>
        <v/>
      </c>
      <c r="D80" s="27" t="str">
        <f>IF('User Import List'!B80=0,"",'User Import List'!B80)</f>
        <v/>
      </c>
      <c r="G80" s="27" t="str">
        <f t="shared" si="3"/>
        <v/>
      </c>
    </row>
    <row r="81" spans="1:7" x14ac:dyDescent="0.25">
      <c r="A81" s="27" t="str">
        <f>SUBSTITUTE('User Import List'!A81&amp;B81," ", "")</f>
        <v/>
      </c>
      <c r="B81" s="27" t="str">
        <f t="shared" si="2"/>
        <v/>
      </c>
      <c r="C81" s="27" t="str">
        <f>IF('User Import List'!H81=0,"",'User Import List'!H81)</f>
        <v/>
      </c>
      <c r="D81" s="27" t="str">
        <f>IF('User Import List'!B81=0,"",'User Import List'!B81)</f>
        <v/>
      </c>
      <c r="G81" s="27" t="str">
        <f t="shared" si="3"/>
        <v/>
      </c>
    </row>
    <row r="82" spans="1:7" x14ac:dyDescent="0.25">
      <c r="A82" s="27" t="str">
        <f>SUBSTITUTE('User Import List'!A82&amp;B82," ", "")</f>
        <v/>
      </c>
      <c r="B82" s="27" t="str">
        <f t="shared" si="2"/>
        <v/>
      </c>
      <c r="C82" s="27" t="str">
        <f>IF('User Import List'!H82=0,"",'User Import List'!H82)</f>
        <v/>
      </c>
      <c r="D82" s="27" t="str">
        <f>IF('User Import List'!B82=0,"",'User Import List'!B82)</f>
        <v/>
      </c>
      <c r="G82" s="27" t="str">
        <f t="shared" si="3"/>
        <v/>
      </c>
    </row>
    <row r="83" spans="1:7" x14ac:dyDescent="0.25">
      <c r="A83" s="27" t="str">
        <f>SUBSTITUTE('User Import List'!A83&amp;B83," ", "")</f>
        <v/>
      </c>
      <c r="B83" s="27" t="str">
        <f t="shared" si="2"/>
        <v/>
      </c>
      <c r="C83" s="27" t="str">
        <f>IF('User Import List'!H83=0,"",'User Import List'!H83)</f>
        <v/>
      </c>
      <c r="D83" s="27" t="str">
        <f>IF('User Import List'!B83=0,"",'User Import List'!B83)</f>
        <v/>
      </c>
      <c r="G83" s="27" t="str">
        <f t="shared" si="3"/>
        <v/>
      </c>
    </row>
    <row r="84" spans="1:7" x14ac:dyDescent="0.25">
      <c r="A84" s="27" t="str">
        <f>SUBSTITUTE('User Import List'!A84&amp;B84," ", "")</f>
        <v/>
      </c>
      <c r="B84" s="27" t="str">
        <f t="shared" si="2"/>
        <v/>
      </c>
      <c r="C84" s="27" t="str">
        <f>IF('User Import List'!H84=0,"",'User Import List'!H84)</f>
        <v/>
      </c>
      <c r="D84" s="27" t="str">
        <f>IF('User Import List'!B84=0,"",'User Import List'!B84)</f>
        <v/>
      </c>
      <c r="G84" s="27" t="str">
        <f t="shared" si="3"/>
        <v/>
      </c>
    </row>
    <row r="85" spans="1:7" x14ac:dyDescent="0.25">
      <c r="A85" s="27" t="str">
        <f>SUBSTITUTE('User Import List'!A85&amp;B85," ", "")</f>
        <v/>
      </c>
      <c r="B85" s="27" t="str">
        <f t="shared" si="2"/>
        <v/>
      </c>
      <c r="C85" s="27" t="str">
        <f>IF('User Import List'!H85=0,"",'User Import List'!H85)</f>
        <v/>
      </c>
      <c r="D85" s="27" t="str">
        <f>IF('User Import List'!B85=0,"",'User Import List'!B85)</f>
        <v/>
      </c>
      <c r="G85" s="27" t="str">
        <f t="shared" si="3"/>
        <v/>
      </c>
    </row>
    <row r="86" spans="1:7" x14ac:dyDescent="0.25">
      <c r="A86" s="27" t="str">
        <f>SUBSTITUTE('User Import List'!A86&amp;B86," ", "")</f>
        <v/>
      </c>
      <c r="B86" s="27" t="str">
        <f t="shared" si="2"/>
        <v/>
      </c>
      <c r="C86" s="27" t="str">
        <f>IF('User Import List'!H86=0,"",'User Import List'!H86)</f>
        <v/>
      </c>
      <c r="D86" s="27" t="str">
        <f>IF('User Import List'!B86=0,"",'User Import List'!B86)</f>
        <v/>
      </c>
      <c r="G86" s="27" t="str">
        <f t="shared" si="3"/>
        <v/>
      </c>
    </row>
    <row r="87" spans="1:7" x14ac:dyDescent="0.25">
      <c r="A87" s="27" t="str">
        <f>SUBSTITUTE('User Import List'!A87&amp;B87," ", "")</f>
        <v/>
      </c>
      <c r="B87" s="27" t="str">
        <f t="shared" si="2"/>
        <v/>
      </c>
      <c r="C87" s="27" t="str">
        <f>IF('User Import List'!H87=0,"",'User Import List'!H87)</f>
        <v/>
      </c>
      <c r="D87" s="27" t="str">
        <f>IF('User Import List'!B87=0,"",'User Import List'!B87)</f>
        <v/>
      </c>
      <c r="G87" s="27" t="str">
        <f t="shared" si="3"/>
        <v/>
      </c>
    </row>
    <row r="88" spans="1:7" x14ac:dyDescent="0.25">
      <c r="A88" s="27" t="str">
        <f>SUBSTITUTE('User Import List'!A88&amp;B88," ", "")</f>
        <v/>
      </c>
      <c r="B88" s="27" t="str">
        <f t="shared" si="2"/>
        <v/>
      </c>
      <c r="C88" s="27" t="str">
        <f>IF('User Import List'!H88=0,"",'User Import List'!H88)</f>
        <v/>
      </c>
      <c r="D88" s="27" t="str">
        <f>IF('User Import List'!B88=0,"",'User Import List'!B88)</f>
        <v/>
      </c>
      <c r="G88" s="27" t="str">
        <f t="shared" si="3"/>
        <v/>
      </c>
    </row>
    <row r="89" spans="1:7" x14ac:dyDescent="0.25">
      <c r="A89" s="27" t="str">
        <f>SUBSTITUTE('User Import List'!A89&amp;B89," ", "")</f>
        <v/>
      </c>
      <c r="B89" s="27" t="str">
        <f t="shared" si="2"/>
        <v/>
      </c>
      <c r="C89" s="27" t="str">
        <f>IF('User Import List'!H89=0,"",'User Import List'!H89)</f>
        <v/>
      </c>
      <c r="D89" s="27" t="str">
        <f>IF('User Import List'!B89=0,"",'User Import List'!B89)</f>
        <v/>
      </c>
      <c r="G89" s="27" t="str">
        <f t="shared" si="3"/>
        <v/>
      </c>
    </row>
    <row r="90" spans="1:7" x14ac:dyDescent="0.25">
      <c r="A90" s="27" t="str">
        <f>SUBSTITUTE('User Import List'!A90&amp;B90," ", "")</f>
        <v/>
      </c>
      <c r="B90" s="27" t="str">
        <f t="shared" si="2"/>
        <v/>
      </c>
      <c r="C90" s="27" t="str">
        <f>IF('User Import List'!H90=0,"",'User Import List'!H90)</f>
        <v/>
      </c>
      <c r="D90" s="27" t="str">
        <f>IF('User Import List'!B90=0,"",'User Import List'!B90)</f>
        <v/>
      </c>
      <c r="G90" s="27" t="str">
        <f t="shared" si="3"/>
        <v/>
      </c>
    </row>
    <row r="91" spans="1:7" x14ac:dyDescent="0.25">
      <c r="A91" s="27" t="str">
        <f>SUBSTITUTE('User Import List'!A91&amp;B91," ", "")</f>
        <v/>
      </c>
      <c r="B91" s="27" t="str">
        <f t="shared" si="2"/>
        <v/>
      </c>
      <c r="C91" s="27" t="str">
        <f>IF('User Import List'!H91=0,"",'User Import List'!H91)</f>
        <v/>
      </c>
      <c r="D91" s="27" t="str">
        <f>IF('User Import List'!B91=0,"",'User Import List'!B91)</f>
        <v/>
      </c>
      <c r="G91" s="27" t="str">
        <f t="shared" si="3"/>
        <v/>
      </c>
    </row>
    <row r="92" spans="1:7" x14ac:dyDescent="0.25">
      <c r="A92" s="27" t="str">
        <f>SUBSTITUTE('User Import List'!A92&amp;B92," ", "")</f>
        <v/>
      </c>
      <c r="B92" s="27" t="str">
        <f t="shared" si="2"/>
        <v/>
      </c>
      <c r="C92" s="27" t="str">
        <f>IF('User Import List'!H92=0,"",'User Import List'!H92)</f>
        <v/>
      </c>
      <c r="D92" s="27" t="str">
        <f>IF('User Import List'!B92=0,"",'User Import List'!B92)</f>
        <v/>
      </c>
      <c r="G92" s="27" t="str">
        <f t="shared" si="3"/>
        <v/>
      </c>
    </row>
    <row r="93" spans="1:7" x14ac:dyDescent="0.25">
      <c r="A93" s="27" t="str">
        <f>SUBSTITUTE('User Import List'!A93&amp;B93," ", "")</f>
        <v/>
      </c>
      <c r="B93" s="27" t="str">
        <f t="shared" si="2"/>
        <v/>
      </c>
      <c r="C93" s="27" t="str">
        <f>IF('User Import List'!H93=0,"",'User Import List'!H93)</f>
        <v/>
      </c>
      <c r="D93" s="27" t="str">
        <f>IF('User Import List'!B93=0,"",'User Import List'!B93)</f>
        <v/>
      </c>
      <c r="G93" s="27" t="str">
        <f t="shared" si="3"/>
        <v/>
      </c>
    </row>
    <row r="94" spans="1:7" x14ac:dyDescent="0.25">
      <c r="A94" s="27" t="str">
        <f>SUBSTITUTE('User Import List'!A94&amp;B94," ", "")</f>
        <v/>
      </c>
      <c r="B94" s="27" t="str">
        <f t="shared" si="2"/>
        <v/>
      </c>
      <c r="C94" s="27" t="str">
        <f>IF('User Import List'!H94=0,"",'User Import List'!H94)</f>
        <v/>
      </c>
      <c r="D94" s="27" t="str">
        <f>IF('User Import List'!B94=0,"",'User Import List'!B94)</f>
        <v/>
      </c>
      <c r="G94" s="27" t="str">
        <f t="shared" si="3"/>
        <v/>
      </c>
    </row>
    <row r="95" spans="1:7" x14ac:dyDescent="0.25">
      <c r="A95" s="27" t="str">
        <f>SUBSTITUTE('User Import List'!A95&amp;B95," ", "")</f>
        <v/>
      </c>
      <c r="B95" s="27" t="str">
        <f t="shared" si="2"/>
        <v/>
      </c>
      <c r="C95" s="27" t="str">
        <f>IF('User Import List'!H95=0,"",'User Import List'!H95)</f>
        <v/>
      </c>
      <c r="D95" s="27" t="str">
        <f>IF('User Import List'!B95=0,"",'User Import List'!B95)</f>
        <v/>
      </c>
      <c r="G95" s="27" t="str">
        <f t="shared" si="3"/>
        <v/>
      </c>
    </row>
    <row r="96" spans="1:7" x14ac:dyDescent="0.25">
      <c r="A96" s="27" t="str">
        <f>SUBSTITUTE('User Import List'!A96&amp;B96," ", "")</f>
        <v/>
      </c>
      <c r="B96" s="27" t="str">
        <f t="shared" si="2"/>
        <v/>
      </c>
      <c r="C96" s="27" t="str">
        <f>IF('User Import List'!H96=0,"",'User Import List'!H96)</f>
        <v/>
      </c>
      <c r="D96" s="27" t="str">
        <f>IF('User Import List'!B96=0,"",'User Import List'!B96)</f>
        <v/>
      </c>
      <c r="G96" s="27" t="str">
        <f t="shared" si="3"/>
        <v/>
      </c>
    </row>
    <row r="97" spans="1:7" x14ac:dyDescent="0.25">
      <c r="A97" s="27" t="str">
        <f>SUBSTITUTE('User Import List'!A97&amp;B97," ", "")</f>
        <v/>
      </c>
      <c r="B97" s="27" t="str">
        <f t="shared" si="2"/>
        <v/>
      </c>
      <c r="C97" s="27" t="str">
        <f>IF('User Import List'!H97=0,"",'User Import List'!H97)</f>
        <v/>
      </c>
      <c r="D97" s="27" t="str">
        <f>IF('User Import List'!B97=0,"",'User Import List'!B97)</f>
        <v/>
      </c>
      <c r="G97" s="27" t="str">
        <f t="shared" si="3"/>
        <v/>
      </c>
    </row>
    <row r="98" spans="1:7" x14ac:dyDescent="0.25">
      <c r="A98" s="27" t="str">
        <f>SUBSTITUTE('User Import List'!A98&amp;B98," ", "")</f>
        <v/>
      </c>
      <c r="B98" s="27" t="str">
        <f t="shared" si="2"/>
        <v/>
      </c>
      <c r="C98" s="27" t="str">
        <f>IF('User Import List'!H98=0,"",'User Import List'!H98)</f>
        <v/>
      </c>
      <c r="D98" s="27" t="str">
        <f>IF('User Import List'!B98=0,"",'User Import List'!B98)</f>
        <v/>
      </c>
      <c r="G98" s="27" t="str">
        <f t="shared" si="3"/>
        <v/>
      </c>
    </row>
    <row r="99" spans="1:7" x14ac:dyDescent="0.25">
      <c r="A99" s="27" t="str">
        <f>SUBSTITUTE('User Import List'!A99&amp;B99," ", "")</f>
        <v/>
      </c>
      <c r="B99" s="27" t="str">
        <f t="shared" si="2"/>
        <v/>
      </c>
      <c r="C99" s="27" t="str">
        <f>IF('User Import List'!H99=0,"",'User Import List'!H99)</f>
        <v/>
      </c>
      <c r="D99" s="27" t="str">
        <f>IF('User Import List'!B99=0,"",'User Import List'!B99)</f>
        <v/>
      </c>
      <c r="G99" s="27" t="str">
        <f t="shared" si="3"/>
        <v/>
      </c>
    </row>
    <row r="100" spans="1:7" x14ac:dyDescent="0.25">
      <c r="A100" s="27" t="str">
        <f>SUBSTITUTE('User Import List'!A100&amp;B100," ", "")</f>
        <v/>
      </c>
      <c r="B100" s="27" t="str">
        <f t="shared" si="2"/>
        <v/>
      </c>
      <c r="C100" s="27" t="str">
        <f>IF('User Import List'!H100=0,"",'User Import List'!H100)</f>
        <v/>
      </c>
      <c r="D100" s="27" t="str">
        <f>IF('User Import List'!B100=0,"",'User Import List'!B100)</f>
        <v/>
      </c>
      <c r="G100" s="27" t="str">
        <f t="shared" si="3"/>
        <v/>
      </c>
    </row>
    <row r="101" spans="1:7" x14ac:dyDescent="0.25">
      <c r="A101" s="27" t="str">
        <f>SUBSTITUTE('User Import List'!A101&amp;B101," ", "")</f>
        <v/>
      </c>
      <c r="B101" s="27" t="str">
        <f t="shared" si="2"/>
        <v/>
      </c>
      <c r="C101" s="27" t="str">
        <f>IF('User Import List'!H101=0,"",'User Import List'!H101)</f>
        <v/>
      </c>
      <c r="D101" s="27" t="str">
        <f>IF('User Import List'!B101=0,"",'User Import List'!B101)</f>
        <v/>
      </c>
      <c r="G101" s="27" t="str">
        <f t="shared" si="3"/>
        <v/>
      </c>
    </row>
    <row r="102" spans="1:7" x14ac:dyDescent="0.25">
      <c r="A102" s="27" t="str">
        <f>SUBSTITUTE('User Import List'!A102&amp;B102," ", "")</f>
        <v/>
      </c>
      <c r="B102" s="27" t="str">
        <f t="shared" si="2"/>
        <v/>
      </c>
      <c r="C102" s="27" t="str">
        <f>IF('User Import List'!H102=0,"",'User Import List'!H102)</f>
        <v/>
      </c>
      <c r="D102" s="27" t="str">
        <f>IF('User Import List'!B102=0,"",'User Import List'!B102)</f>
        <v/>
      </c>
      <c r="G102" s="27" t="str">
        <f t="shared" si="3"/>
        <v/>
      </c>
    </row>
    <row r="103" spans="1:7" x14ac:dyDescent="0.25">
      <c r="A103" s="27" t="str">
        <f>SUBSTITUTE('User Import List'!A103&amp;B103," ", "")</f>
        <v/>
      </c>
      <c r="B103" s="27" t="str">
        <f t="shared" si="2"/>
        <v/>
      </c>
      <c r="C103" s="27" t="str">
        <f>IF('User Import List'!H103=0,"",'User Import List'!H103)</f>
        <v/>
      </c>
      <c r="D103" s="27" t="str">
        <f>IF('User Import List'!B103=0,"",'User Import List'!B103)</f>
        <v/>
      </c>
      <c r="G103" s="27" t="str">
        <f t="shared" si="3"/>
        <v/>
      </c>
    </row>
    <row r="104" spans="1:7" x14ac:dyDescent="0.25">
      <c r="A104" s="27" t="str">
        <f>SUBSTITUTE('User Import List'!A104&amp;B104," ", "")</f>
        <v/>
      </c>
      <c r="B104" s="27" t="str">
        <f t="shared" si="2"/>
        <v/>
      </c>
      <c r="C104" s="27" t="str">
        <f>IF('User Import List'!H104=0,"",'User Import List'!H104)</f>
        <v/>
      </c>
      <c r="D104" s="27" t="str">
        <f>IF('User Import List'!B104=0,"",'User Import List'!B104)</f>
        <v/>
      </c>
      <c r="G104" s="27" t="str">
        <f t="shared" si="3"/>
        <v/>
      </c>
    </row>
    <row r="105" spans="1:7" x14ac:dyDescent="0.25">
      <c r="A105" s="27" t="str">
        <f>SUBSTITUTE('User Import List'!A105&amp;B105," ", "")</f>
        <v/>
      </c>
      <c r="B105" s="27" t="str">
        <f t="shared" si="2"/>
        <v/>
      </c>
      <c r="C105" s="27" t="str">
        <f>IF('User Import List'!H105=0,"",'User Import List'!H105)</f>
        <v/>
      </c>
      <c r="D105" s="27" t="str">
        <f>IF('User Import List'!B105=0,"",'User Import List'!B105)</f>
        <v/>
      </c>
      <c r="G105" s="27" t="str">
        <f t="shared" si="3"/>
        <v/>
      </c>
    </row>
    <row r="106" spans="1:7" x14ac:dyDescent="0.25">
      <c r="A106" s="27" t="str">
        <f>SUBSTITUTE('User Import List'!A106&amp;B106," ", "")</f>
        <v/>
      </c>
      <c r="B106" s="27" t="str">
        <f t="shared" si="2"/>
        <v/>
      </c>
      <c r="C106" s="27" t="str">
        <f>IF('User Import List'!H106=0,"",'User Import List'!H106)</f>
        <v/>
      </c>
      <c r="D106" s="27" t="str">
        <f>IF('User Import List'!B106=0,"",'User Import List'!B106)</f>
        <v/>
      </c>
      <c r="G106" s="27" t="str">
        <f t="shared" si="3"/>
        <v/>
      </c>
    </row>
    <row r="107" spans="1:7" x14ac:dyDescent="0.25">
      <c r="A107" s="27" t="str">
        <f>SUBSTITUTE('User Import List'!A107&amp;B107," ", "")</f>
        <v/>
      </c>
      <c r="B107" s="27" t="str">
        <f t="shared" si="2"/>
        <v/>
      </c>
      <c r="C107" s="27" t="str">
        <f>IF('User Import List'!H107=0,"",'User Import List'!H107)</f>
        <v/>
      </c>
      <c r="D107" s="27" t="str">
        <f>IF('User Import List'!B107=0,"",'User Import List'!B107)</f>
        <v/>
      </c>
      <c r="G107" s="27" t="str">
        <f t="shared" si="3"/>
        <v/>
      </c>
    </row>
    <row r="108" spans="1:7" x14ac:dyDescent="0.25">
      <c r="A108" s="27" t="str">
        <f>SUBSTITUTE('User Import List'!A108&amp;B108," ", "")</f>
        <v/>
      </c>
      <c r="B108" s="27" t="str">
        <f t="shared" si="2"/>
        <v/>
      </c>
      <c r="C108" s="27" t="str">
        <f>IF('User Import List'!H108=0,"",'User Import List'!H108)</f>
        <v/>
      </c>
      <c r="D108" s="27" t="str">
        <f>IF('User Import List'!B108=0,"",'User Import List'!B108)</f>
        <v/>
      </c>
      <c r="G108" s="27" t="str">
        <f t="shared" si="3"/>
        <v/>
      </c>
    </row>
    <row r="109" spans="1:7" x14ac:dyDescent="0.25">
      <c r="A109" s="27" t="str">
        <f>SUBSTITUTE('User Import List'!A109&amp;B109," ", "")</f>
        <v/>
      </c>
      <c r="B109" s="27" t="str">
        <f t="shared" si="2"/>
        <v/>
      </c>
      <c r="C109" s="27" t="str">
        <f>IF('User Import List'!H109=0,"",'User Import List'!H109)</f>
        <v/>
      </c>
      <c r="D109" s="27" t="str">
        <f>IF('User Import List'!B109=0,"",'User Import List'!B109)</f>
        <v/>
      </c>
      <c r="G109" s="27" t="str">
        <f t="shared" si="3"/>
        <v/>
      </c>
    </row>
    <row r="110" spans="1:7" x14ac:dyDescent="0.25">
      <c r="A110" s="27" t="str">
        <f>SUBSTITUTE('User Import List'!A110&amp;B110," ", "")</f>
        <v/>
      </c>
      <c r="B110" s="27" t="str">
        <f t="shared" si="2"/>
        <v/>
      </c>
      <c r="C110" s="27" t="str">
        <f>IF('User Import List'!H110=0,"",'User Import List'!H110)</f>
        <v/>
      </c>
      <c r="D110" s="27" t="str">
        <f>IF('User Import List'!B110=0,"",'User Import List'!B110)</f>
        <v/>
      </c>
      <c r="G110" s="27" t="str">
        <f t="shared" si="3"/>
        <v/>
      </c>
    </row>
    <row r="111" spans="1:7" x14ac:dyDescent="0.25">
      <c r="A111" s="27" t="str">
        <f>SUBSTITUTE('User Import List'!A111&amp;B111," ", "")</f>
        <v/>
      </c>
      <c r="B111" s="27" t="str">
        <f t="shared" si="2"/>
        <v/>
      </c>
      <c r="C111" s="27" t="str">
        <f>IF('User Import List'!H111=0,"",'User Import List'!H111)</f>
        <v/>
      </c>
      <c r="D111" s="27" t="str">
        <f>IF('User Import List'!B111=0,"",'User Import List'!B111)</f>
        <v/>
      </c>
      <c r="G111" s="27" t="str">
        <f t="shared" si="3"/>
        <v/>
      </c>
    </row>
    <row r="112" spans="1:7" x14ac:dyDescent="0.25">
      <c r="A112" s="27" t="str">
        <f>SUBSTITUTE('User Import List'!A112&amp;B112," ", "")</f>
        <v/>
      </c>
      <c r="B112" s="27" t="str">
        <f t="shared" si="2"/>
        <v/>
      </c>
      <c r="C112" s="27" t="str">
        <f>IF('User Import List'!H112=0,"",'User Import List'!H112)</f>
        <v/>
      </c>
      <c r="D112" s="27" t="str">
        <f>IF('User Import List'!B112=0,"",'User Import List'!B112)</f>
        <v/>
      </c>
      <c r="G112" s="27" t="str">
        <f t="shared" si="3"/>
        <v/>
      </c>
    </row>
    <row r="113" spans="1:7" x14ac:dyDescent="0.25">
      <c r="A113" s="27" t="str">
        <f>SUBSTITUTE('User Import List'!A113&amp;B113," ", "")</f>
        <v/>
      </c>
      <c r="B113" s="27" t="str">
        <f t="shared" si="2"/>
        <v/>
      </c>
      <c r="C113" s="27" t="str">
        <f>IF('User Import List'!H113=0,"",'User Import List'!H113)</f>
        <v/>
      </c>
      <c r="D113" s="27" t="str">
        <f>IF('User Import List'!B113=0,"",'User Import List'!B113)</f>
        <v/>
      </c>
      <c r="G113" s="27" t="str">
        <f t="shared" si="3"/>
        <v/>
      </c>
    </row>
    <row r="114" spans="1:7" x14ac:dyDescent="0.25">
      <c r="A114" s="27" t="str">
        <f>SUBSTITUTE('User Import List'!A114&amp;B114," ", "")</f>
        <v/>
      </c>
      <c r="B114" s="27" t="str">
        <f t="shared" si="2"/>
        <v/>
      </c>
      <c r="C114" s="27" t="str">
        <f>IF('User Import List'!H114=0,"",'User Import List'!H114)</f>
        <v/>
      </c>
      <c r="D114" s="27" t="str">
        <f>IF('User Import List'!B114=0,"",'User Import List'!B114)</f>
        <v/>
      </c>
      <c r="G114" s="27" t="str">
        <f t="shared" si="3"/>
        <v/>
      </c>
    </row>
    <row r="115" spans="1:7" x14ac:dyDescent="0.25">
      <c r="A115" s="27" t="str">
        <f>SUBSTITUTE('User Import List'!A115&amp;B115," ", "")</f>
        <v/>
      </c>
      <c r="B115" s="27" t="str">
        <f t="shared" si="2"/>
        <v/>
      </c>
      <c r="C115" s="27" t="str">
        <f>IF('User Import List'!H115=0,"",'User Import List'!H115)</f>
        <v/>
      </c>
      <c r="D115" s="27" t="str">
        <f>IF('User Import List'!B115=0,"",'User Import List'!B115)</f>
        <v/>
      </c>
      <c r="G115" s="27" t="str">
        <f t="shared" si="3"/>
        <v/>
      </c>
    </row>
    <row r="116" spans="1:7" x14ac:dyDescent="0.25">
      <c r="A116" s="27" t="str">
        <f>SUBSTITUTE('User Import List'!A116&amp;B116," ", "")</f>
        <v/>
      </c>
      <c r="B116" s="27" t="str">
        <f t="shared" si="2"/>
        <v/>
      </c>
      <c r="C116" s="27" t="str">
        <f>IF('User Import List'!H116=0,"",'User Import List'!H116)</f>
        <v/>
      </c>
      <c r="D116" s="27" t="str">
        <f>IF('User Import List'!B116=0,"",'User Import List'!B116)</f>
        <v/>
      </c>
      <c r="G116" s="27" t="str">
        <f t="shared" si="3"/>
        <v/>
      </c>
    </row>
    <row r="117" spans="1:7" x14ac:dyDescent="0.25">
      <c r="A117" s="27" t="str">
        <f>SUBSTITUTE('User Import List'!A117&amp;B117," ", "")</f>
        <v/>
      </c>
      <c r="B117" s="27" t="str">
        <f t="shared" si="2"/>
        <v/>
      </c>
      <c r="C117" s="27" t="str">
        <f>IF('User Import List'!H117=0,"",'User Import List'!H117)</f>
        <v/>
      </c>
      <c r="D117" s="27" t="str">
        <f>IF('User Import List'!B117=0,"",'User Import List'!B117)</f>
        <v/>
      </c>
      <c r="G117" s="27" t="str">
        <f t="shared" si="3"/>
        <v/>
      </c>
    </row>
    <row r="118" spans="1:7" x14ac:dyDescent="0.25">
      <c r="A118" s="27" t="str">
        <f>SUBSTITUTE('User Import List'!A118&amp;B118," ", "")</f>
        <v/>
      </c>
      <c r="B118" s="27" t="str">
        <f t="shared" si="2"/>
        <v/>
      </c>
      <c r="C118" s="27" t="str">
        <f>IF('User Import List'!H118=0,"",'User Import List'!H118)</f>
        <v/>
      </c>
      <c r="D118" s="27" t="str">
        <f>IF('User Import List'!B118=0,"",'User Import List'!B118)</f>
        <v/>
      </c>
      <c r="G118" s="27" t="str">
        <f t="shared" si="3"/>
        <v/>
      </c>
    </row>
    <row r="119" spans="1:7" x14ac:dyDescent="0.25">
      <c r="A119" s="27" t="str">
        <f>SUBSTITUTE('User Import List'!A119&amp;B119," ", "")</f>
        <v/>
      </c>
      <c r="B119" s="27" t="str">
        <f t="shared" si="2"/>
        <v/>
      </c>
      <c r="C119" s="27" t="str">
        <f>IF('User Import List'!H119=0,"",'User Import List'!H119)</f>
        <v/>
      </c>
      <c r="D119" s="27" t="str">
        <f>IF('User Import List'!B119=0,"",'User Import List'!B119)</f>
        <v/>
      </c>
      <c r="G119" s="27" t="str">
        <f t="shared" si="3"/>
        <v/>
      </c>
    </row>
    <row r="120" spans="1:7" x14ac:dyDescent="0.25">
      <c r="A120" s="27" t="str">
        <f>SUBSTITUTE('User Import List'!A120&amp;B120," ", "")</f>
        <v/>
      </c>
      <c r="B120" s="27" t="str">
        <f t="shared" si="2"/>
        <v/>
      </c>
      <c r="C120" s="27" t="str">
        <f>IF('User Import List'!H120=0,"",'User Import List'!H120)</f>
        <v/>
      </c>
      <c r="D120" s="27" t="str">
        <f>IF('User Import List'!B120=0,"",'User Import List'!B120)</f>
        <v/>
      </c>
      <c r="G120" s="27" t="str">
        <f t="shared" si="3"/>
        <v/>
      </c>
    </row>
    <row r="121" spans="1:7" x14ac:dyDescent="0.25">
      <c r="A121" s="27" t="str">
        <f>SUBSTITUTE('User Import List'!A121&amp;B121," ", "")</f>
        <v/>
      </c>
      <c r="B121" s="27" t="str">
        <f t="shared" si="2"/>
        <v/>
      </c>
      <c r="C121" s="27" t="str">
        <f>IF('User Import List'!H121=0,"",'User Import List'!H121)</f>
        <v/>
      </c>
      <c r="D121" s="27" t="str">
        <f>IF('User Import List'!B121=0,"",'User Import List'!B121)</f>
        <v/>
      </c>
      <c r="G121" s="27" t="str">
        <f t="shared" si="3"/>
        <v/>
      </c>
    </row>
    <row r="122" spans="1:7" x14ac:dyDescent="0.25">
      <c r="A122" s="27" t="str">
        <f>SUBSTITUTE('User Import List'!A122&amp;B122," ", "")</f>
        <v/>
      </c>
      <c r="B122" s="27" t="str">
        <f t="shared" si="2"/>
        <v/>
      </c>
      <c r="C122" s="27" t="str">
        <f>IF('User Import List'!H122=0,"",'User Import List'!H122)</f>
        <v/>
      </c>
      <c r="D122" s="27" t="str">
        <f>IF('User Import List'!B122=0,"",'User Import List'!B122)</f>
        <v/>
      </c>
      <c r="G122" s="27" t="str">
        <f t="shared" si="3"/>
        <v/>
      </c>
    </row>
    <row r="123" spans="1:7" x14ac:dyDescent="0.25">
      <c r="A123" s="27" t="str">
        <f>SUBSTITUTE('User Import List'!A123&amp;B123," ", "")</f>
        <v/>
      </c>
      <c r="B123" s="27" t="str">
        <f t="shared" si="2"/>
        <v/>
      </c>
      <c r="C123" s="27" t="str">
        <f>IF('User Import List'!H123=0,"",'User Import List'!H123)</f>
        <v/>
      </c>
      <c r="D123" s="27" t="str">
        <f>IF('User Import List'!B123=0,"",'User Import List'!B123)</f>
        <v/>
      </c>
      <c r="G123" s="27" t="str">
        <f t="shared" si="3"/>
        <v/>
      </c>
    </row>
    <row r="124" spans="1:7" x14ac:dyDescent="0.25">
      <c r="A124" s="27" t="str">
        <f>SUBSTITUTE('User Import List'!A124&amp;B124," ", "")</f>
        <v/>
      </c>
      <c r="B124" s="27" t="str">
        <f t="shared" si="2"/>
        <v/>
      </c>
      <c r="C124" s="27" t="str">
        <f>IF('User Import List'!H124=0,"",'User Import List'!H124)</f>
        <v/>
      </c>
      <c r="D124" s="27" t="str">
        <f>IF('User Import List'!B124=0,"",'User Import List'!B124)</f>
        <v/>
      </c>
      <c r="G124" s="27" t="str">
        <f t="shared" si="3"/>
        <v/>
      </c>
    </row>
    <row r="125" spans="1:7" x14ac:dyDescent="0.25">
      <c r="A125" s="27" t="str">
        <f>SUBSTITUTE('User Import List'!A125&amp;B125," ", "")</f>
        <v/>
      </c>
      <c r="B125" s="27" t="str">
        <f t="shared" si="2"/>
        <v/>
      </c>
      <c r="C125" s="27" t="str">
        <f>IF('User Import List'!H125=0,"",'User Import List'!H125)</f>
        <v/>
      </c>
      <c r="D125" s="27" t="str">
        <f>IF('User Import List'!B125=0,"",'User Import List'!B125)</f>
        <v/>
      </c>
      <c r="G125" s="27" t="str">
        <f t="shared" si="3"/>
        <v/>
      </c>
    </row>
    <row r="126" spans="1:7" x14ac:dyDescent="0.25">
      <c r="A126" s="27" t="str">
        <f>SUBSTITUTE('User Import List'!A126&amp;B126," ", "")</f>
        <v/>
      </c>
      <c r="B126" s="27" t="str">
        <f t="shared" si="2"/>
        <v/>
      </c>
      <c r="C126" s="27" t="str">
        <f>IF('User Import List'!H126=0,"",'User Import List'!H126)</f>
        <v/>
      </c>
      <c r="D126" s="27" t="str">
        <f>IF('User Import List'!B126=0,"",'User Import List'!B126)</f>
        <v/>
      </c>
      <c r="G126" s="27" t="str">
        <f t="shared" si="3"/>
        <v/>
      </c>
    </row>
    <row r="127" spans="1:7" x14ac:dyDescent="0.25">
      <c r="A127" s="27" t="str">
        <f>SUBSTITUTE('User Import List'!A127&amp;B127," ", "")</f>
        <v/>
      </c>
      <c r="B127" s="27" t="str">
        <f t="shared" si="2"/>
        <v/>
      </c>
      <c r="C127" s="27" t="str">
        <f>IF('User Import List'!H127=0,"",'User Import List'!H127)</f>
        <v/>
      </c>
      <c r="D127" s="27" t="str">
        <f>IF('User Import List'!B127=0,"",'User Import List'!B127)</f>
        <v/>
      </c>
      <c r="G127" s="27" t="str">
        <f t="shared" si="3"/>
        <v/>
      </c>
    </row>
    <row r="128" spans="1:7" x14ac:dyDescent="0.25">
      <c r="A128" s="27" t="str">
        <f>SUBSTITUTE('User Import List'!A128&amp;B128," ", "")</f>
        <v/>
      </c>
      <c r="B128" s="27" t="str">
        <f t="shared" si="2"/>
        <v/>
      </c>
      <c r="C128" s="27" t="str">
        <f>IF('User Import List'!H128=0,"",'User Import List'!H128)</f>
        <v/>
      </c>
      <c r="D128" s="27" t="str">
        <f>IF('User Import List'!B128=0,"",'User Import List'!B128)</f>
        <v/>
      </c>
      <c r="G128" s="27" t="str">
        <f t="shared" si="3"/>
        <v/>
      </c>
    </row>
    <row r="129" spans="1:7" x14ac:dyDescent="0.25">
      <c r="A129" s="27" t="str">
        <f>SUBSTITUTE('User Import List'!A129&amp;B129," ", "")</f>
        <v/>
      </c>
      <c r="B129" s="27" t="str">
        <f t="shared" si="2"/>
        <v/>
      </c>
      <c r="C129" s="27" t="str">
        <f>IF('User Import List'!H129=0,"",'User Import List'!H129)</f>
        <v/>
      </c>
      <c r="D129" s="27" t="str">
        <f>IF('User Import List'!B129=0,"",'User Import List'!B129)</f>
        <v/>
      </c>
      <c r="G129" s="27" t="str">
        <f t="shared" si="3"/>
        <v/>
      </c>
    </row>
    <row r="130" spans="1:7" x14ac:dyDescent="0.25">
      <c r="A130" s="27" t="str">
        <f>SUBSTITUTE('User Import List'!A130&amp;B130," ", "")</f>
        <v/>
      </c>
      <c r="B130" s="27" t="str">
        <f t="shared" si="2"/>
        <v/>
      </c>
      <c r="C130" s="27" t="str">
        <f>IF('User Import List'!H130=0,"",'User Import List'!H130)</f>
        <v/>
      </c>
      <c r="D130" s="27" t="str">
        <f>IF('User Import List'!B130=0,"",'User Import List'!B130)</f>
        <v/>
      </c>
      <c r="G130" s="27" t="str">
        <f t="shared" si="3"/>
        <v/>
      </c>
    </row>
    <row r="131" spans="1:7" x14ac:dyDescent="0.25">
      <c r="A131" s="27" t="str">
        <f>SUBSTITUTE('User Import List'!A131&amp;B131," ", "")</f>
        <v/>
      </c>
      <c r="B131" s="27" t="str">
        <f t="shared" ref="B131:B194" si="4">IF(C131="", "", "WebRTC")</f>
        <v/>
      </c>
      <c r="C131" s="27" t="str">
        <f>IF('User Import List'!H131=0,"",'User Import List'!H131)</f>
        <v/>
      </c>
      <c r="D131" s="27" t="str">
        <f>IF('User Import List'!B131=0,"",'User Import List'!B131)</f>
        <v/>
      </c>
      <c r="G131" s="27" t="str">
        <f t="shared" ref="G131:G194" si="5">IF(B131="Remote","Remote_1",IF(B131="WebRTC","WebRTC_1",""))</f>
        <v/>
      </c>
    </row>
    <row r="132" spans="1:7" x14ac:dyDescent="0.25">
      <c r="A132" s="27" t="str">
        <f>SUBSTITUTE('User Import List'!A132&amp;B132," ", "")</f>
        <v/>
      </c>
      <c r="B132" s="27" t="str">
        <f t="shared" si="4"/>
        <v/>
      </c>
      <c r="C132" s="27" t="str">
        <f>IF('User Import List'!H132=0,"",'User Import List'!H132)</f>
        <v/>
      </c>
      <c r="D132" s="27" t="str">
        <f>IF('User Import List'!B132=0,"",'User Import List'!B132)</f>
        <v/>
      </c>
      <c r="G132" s="27" t="str">
        <f t="shared" si="5"/>
        <v/>
      </c>
    </row>
    <row r="133" spans="1:7" x14ac:dyDescent="0.25">
      <c r="A133" s="27" t="str">
        <f>SUBSTITUTE('User Import List'!A133&amp;B133," ", "")</f>
        <v/>
      </c>
      <c r="B133" s="27" t="str">
        <f t="shared" si="4"/>
        <v/>
      </c>
      <c r="C133" s="27" t="str">
        <f>IF('User Import List'!H133=0,"",'User Import List'!H133)</f>
        <v/>
      </c>
      <c r="D133" s="27" t="str">
        <f>IF('User Import List'!B133=0,"",'User Import List'!B133)</f>
        <v/>
      </c>
      <c r="G133" s="27" t="str">
        <f t="shared" si="5"/>
        <v/>
      </c>
    </row>
    <row r="134" spans="1:7" x14ac:dyDescent="0.25">
      <c r="A134" s="27" t="str">
        <f>SUBSTITUTE('User Import List'!A134&amp;B134," ", "")</f>
        <v/>
      </c>
      <c r="B134" s="27" t="str">
        <f t="shared" si="4"/>
        <v/>
      </c>
      <c r="C134" s="27" t="str">
        <f>IF('User Import List'!H134=0,"",'User Import List'!H134)</f>
        <v/>
      </c>
      <c r="D134" s="27" t="str">
        <f>IF('User Import List'!B134=0,"",'User Import List'!B134)</f>
        <v/>
      </c>
      <c r="G134" s="27" t="str">
        <f t="shared" si="5"/>
        <v/>
      </c>
    </row>
    <row r="135" spans="1:7" x14ac:dyDescent="0.25">
      <c r="A135" s="27" t="str">
        <f>SUBSTITUTE('User Import List'!A135&amp;B135," ", "")</f>
        <v/>
      </c>
      <c r="B135" s="27" t="str">
        <f t="shared" si="4"/>
        <v/>
      </c>
      <c r="C135" s="27" t="str">
        <f>IF('User Import List'!H135=0,"",'User Import List'!H135)</f>
        <v/>
      </c>
      <c r="D135" s="27" t="str">
        <f>IF('User Import List'!B135=0,"",'User Import List'!B135)</f>
        <v/>
      </c>
      <c r="G135" s="27" t="str">
        <f t="shared" si="5"/>
        <v/>
      </c>
    </row>
    <row r="136" spans="1:7" x14ac:dyDescent="0.25">
      <c r="A136" s="27" t="str">
        <f>SUBSTITUTE('User Import List'!A136&amp;B136," ", "")</f>
        <v/>
      </c>
      <c r="B136" s="27" t="str">
        <f t="shared" si="4"/>
        <v/>
      </c>
      <c r="C136" s="27" t="str">
        <f>IF('User Import List'!H136=0,"",'User Import List'!H136)</f>
        <v/>
      </c>
      <c r="D136" s="27" t="str">
        <f>IF('User Import List'!B136=0,"",'User Import List'!B136)</f>
        <v/>
      </c>
      <c r="G136" s="27" t="str">
        <f t="shared" si="5"/>
        <v/>
      </c>
    </row>
    <row r="137" spans="1:7" x14ac:dyDescent="0.25">
      <c r="A137" s="27" t="str">
        <f>SUBSTITUTE('User Import List'!A137&amp;B137," ", "")</f>
        <v/>
      </c>
      <c r="B137" s="27" t="str">
        <f t="shared" si="4"/>
        <v/>
      </c>
      <c r="C137" s="27" t="str">
        <f>IF('User Import List'!H137=0,"",'User Import List'!H137)</f>
        <v/>
      </c>
      <c r="D137" s="27" t="str">
        <f>IF('User Import List'!B137=0,"",'User Import List'!B137)</f>
        <v/>
      </c>
      <c r="G137" s="27" t="str">
        <f t="shared" si="5"/>
        <v/>
      </c>
    </row>
    <row r="138" spans="1:7" x14ac:dyDescent="0.25">
      <c r="A138" s="27" t="str">
        <f>SUBSTITUTE('User Import List'!A138&amp;B138," ", "")</f>
        <v/>
      </c>
      <c r="B138" s="27" t="str">
        <f t="shared" si="4"/>
        <v/>
      </c>
      <c r="C138" s="27" t="str">
        <f>IF('User Import List'!H138=0,"",'User Import List'!H138)</f>
        <v/>
      </c>
      <c r="D138" s="27" t="str">
        <f>IF('User Import List'!B138=0,"",'User Import List'!B138)</f>
        <v/>
      </c>
      <c r="G138" s="27" t="str">
        <f t="shared" si="5"/>
        <v/>
      </c>
    </row>
    <row r="139" spans="1:7" x14ac:dyDescent="0.25">
      <c r="A139" s="27" t="str">
        <f>SUBSTITUTE('User Import List'!A139&amp;B139," ", "")</f>
        <v/>
      </c>
      <c r="B139" s="27" t="str">
        <f t="shared" si="4"/>
        <v/>
      </c>
      <c r="C139" s="27" t="str">
        <f>IF('User Import List'!H139=0,"",'User Import List'!H139)</f>
        <v/>
      </c>
      <c r="D139" s="27" t="str">
        <f>IF('User Import List'!B139=0,"",'User Import List'!B139)</f>
        <v/>
      </c>
      <c r="G139" s="27" t="str">
        <f t="shared" si="5"/>
        <v/>
      </c>
    </row>
    <row r="140" spans="1:7" x14ac:dyDescent="0.25">
      <c r="A140" s="27" t="str">
        <f>SUBSTITUTE('User Import List'!A140&amp;B140," ", "")</f>
        <v/>
      </c>
      <c r="B140" s="27" t="str">
        <f t="shared" si="4"/>
        <v/>
      </c>
      <c r="C140" s="27" t="str">
        <f>IF('User Import List'!H140=0,"",'User Import List'!H140)</f>
        <v/>
      </c>
      <c r="D140" s="27" t="str">
        <f>IF('User Import List'!B140=0,"",'User Import List'!B140)</f>
        <v/>
      </c>
      <c r="G140" s="27" t="str">
        <f t="shared" si="5"/>
        <v/>
      </c>
    </row>
    <row r="141" spans="1:7" x14ac:dyDescent="0.25">
      <c r="A141" s="27" t="str">
        <f>SUBSTITUTE('User Import List'!A141&amp;B141," ", "")</f>
        <v/>
      </c>
      <c r="B141" s="27" t="str">
        <f t="shared" si="4"/>
        <v/>
      </c>
      <c r="C141" s="27" t="str">
        <f>IF('User Import List'!H141=0,"",'User Import List'!H141)</f>
        <v/>
      </c>
      <c r="D141" s="27" t="str">
        <f>IF('User Import List'!B141=0,"",'User Import List'!B141)</f>
        <v/>
      </c>
      <c r="G141" s="27" t="str">
        <f t="shared" si="5"/>
        <v/>
      </c>
    </row>
    <row r="142" spans="1:7" x14ac:dyDescent="0.25">
      <c r="A142" s="27" t="str">
        <f>SUBSTITUTE('User Import List'!A142&amp;B142," ", "")</f>
        <v/>
      </c>
      <c r="B142" s="27" t="str">
        <f t="shared" si="4"/>
        <v/>
      </c>
      <c r="C142" s="27" t="str">
        <f>IF('User Import List'!H142=0,"",'User Import List'!H142)</f>
        <v/>
      </c>
      <c r="D142" s="27" t="str">
        <f>IF('User Import List'!B142=0,"",'User Import List'!B142)</f>
        <v/>
      </c>
      <c r="G142" s="27" t="str">
        <f t="shared" si="5"/>
        <v/>
      </c>
    </row>
    <row r="143" spans="1:7" x14ac:dyDescent="0.25">
      <c r="A143" s="27" t="str">
        <f>SUBSTITUTE('User Import List'!A143&amp;B143," ", "")</f>
        <v/>
      </c>
      <c r="B143" s="27" t="str">
        <f t="shared" si="4"/>
        <v/>
      </c>
      <c r="C143" s="27" t="str">
        <f>IF('User Import List'!H143=0,"",'User Import List'!H143)</f>
        <v/>
      </c>
      <c r="D143" s="27" t="str">
        <f>IF('User Import List'!B143=0,"",'User Import List'!B143)</f>
        <v/>
      </c>
      <c r="G143" s="27" t="str">
        <f t="shared" si="5"/>
        <v/>
      </c>
    </row>
    <row r="144" spans="1:7" x14ac:dyDescent="0.25">
      <c r="A144" s="27" t="str">
        <f>SUBSTITUTE('User Import List'!A144&amp;B144," ", "")</f>
        <v/>
      </c>
      <c r="B144" s="27" t="str">
        <f t="shared" si="4"/>
        <v/>
      </c>
      <c r="C144" s="27" t="str">
        <f>IF('User Import List'!H144=0,"",'User Import List'!H144)</f>
        <v/>
      </c>
      <c r="D144" s="27" t="str">
        <f>IF('User Import List'!B144=0,"",'User Import List'!B144)</f>
        <v/>
      </c>
      <c r="G144" s="27" t="str">
        <f t="shared" si="5"/>
        <v/>
      </c>
    </row>
    <row r="145" spans="1:7" x14ac:dyDescent="0.25">
      <c r="A145" s="27" t="str">
        <f>SUBSTITUTE('User Import List'!A145&amp;B145," ", "")</f>
        <v/>
      </c>
      <c r="B145" s="27" t="str">
        <f t="shared" si="4"/>
        <v/>
      </c>
      <c r="C145" s="27" t="str">
        <f>IF('User Import List'!H145=0,"",'User Import List'!H145)</f>
        <v/>
      </c>
      <c r="D145" s="27" t="str">
        <f>IF('User Import List'!B145=0,"",'User Import List'!B145)</f>
        <v/>
      </c>
      <c r="G145" s="27" t="str">
        <f t="shared" si="5"/>
        <v/>
      </c>
    </row>
    <row r="146" spans="1:7" x14ac:dyDescent="0.25">
      <c r="A146" s="27" t="str">
        <f>SUBSTITUTE('User Import List'!A146&amp;B146," ", "")</f>
        <v/>
      </c>
      <c r="B146" s="27" t="str">
        <f t="shared" si="4"/>
        <v/>
      </c>
      <c r="C146" s="27" t="str">
        <f>IF('User Import List'!H146=0,"",'User Import List'!H146)</f>
        <v/>
      </c>
      <c r="D146" s="27" t="str">
        <f>IF('User Import List'!B146=0,"",'User Import List'!B146)</f>
        <v/>
      </c>
      <c r="G146" s="27" t="str">
        <f t="shared" si="5"/>
        <v/>
      </c>
    </row>
    <row r="147" spans="1:7" x14ac:dyDescent="0.25">
      <c r="A147" s="27" t="str">
        <f>SUBSTITUTE('User Import List'!A147&amp;B147," ", "")</f>
        <v/>
      </c>
      <c r="B147" s="27" t="str">
        <f t="shared" si="4"/>
        <v/>
      </c>
      <c r="C147" s="27" t="str">
        <f>IF('User Import List'!H147=0,"",'User Import List'!H147)</f>
        <v/>
      </c>
      <c r="D147" s="27" t="str">
        <f>IF('User Import List'!B147=0,"",'User Import List'!B147)</f>
        <v/>
      </c>
      <c r="G147" s="27" t="str">
        <f t="shared" si="5"/>
        <v/>
      </c>
    </row>
    <row r="148" spans="1:7" x14ac:dyDescent="0.25">
      <c r="A148" s="27" t="str">
        <f>SUBSTITUTE('User Import List'!A148&amp;B148," ", "")</f>
        <v/>
      </c>
      <c r="B148" s="27" t="str">
        <f t="shared" si="4"/>
        <v/>
      </c>
      <c r="C148" s="27" t="str">
        <f>IF('User Import List'!H148=0,"",'User Import List'!H148)</f>
        <v/>
      </c>
      <c r="D148" s="27" t="str">
        <f>IF('User Import List'!B148=0,"",'User Import List'!B148)</f>
        <v/>
      </c>
      <c r="G148" s="27" t="str">
        <f t="shared" si="5"/>
        <v/>
      </c>
    </row>
    <row r="149" spans="1:7" x14ac:dyDescent="0.25">
      <c r="A149" s="27" t="str">
        <f>SUBSTITUTE('User Import List'!A149&amp;B149," ", "")</f>
        <v/>
      </c>
      <c r="B149" s="27" t="str">
        <f t="shared" si="4"/>
        <v/>
      </c>
      <c r="C149" s="27" t="str">
        <f>IF('User Import List'!H149=0,"",'User Import List'!H149)</f>
        <v/>
      </c>
      <c r="D149" s="27" t="str">
        <f>IF('User Import List'!B149=0,"",'User Import List'!B149)</f>
        <v/>
      </c>
      <c r="G149" s="27" t="str">
        <f t="shared" si="5"/>
        <v/>
      </c>
    </row>
    <row r="150" spans="1:7" x14ac:dyDescent="0.25">
      <c r="A150" s="27" t="str">
        <f>SUBSTITUTE('User Import List'!A150&amp;B150," ", "")</f>
        <v/>
      </c>
      <c r="B150" s="27" t="str">
        <f t="shared" si="4"/>
        <v/>
      </c>
      <c r="C150" s="27" t="str">
        <f>IF('User Import List'!H150=0,"",'User Import List'!H150)</f>
        <v/>
      </c>
      <c r="D150" s="27" t="str">
        <f>IF('User Import List'!B150=0,"",'User Import List'!B150)</f>
        <v/>
      </c>
      <c r="G150" s="27" t="str">
        <f t="shared" si="5"/>
        <v/>
      </c>
    </row>
    <row r="151" spans="1:7" x14ac:dyDescent="0.25">
      <c r="A151" s="27" t="str">
        <f>SUBSTITUTE('User Import List'!A151&amp;B151," ", "")</f>
        <v/>
      </c>
      <c r="B151" s="27" t="str">
        <f t="shared" si="4"/>
        <v/>
      </c>
      <c r="C151" s="27" t="str">
        <f>IF('User Import List'!H151=0,"",'User Import List'!H151)</f>
        <v/>
      </c>
      <c r="D151" s="27" t="str">
        <f>IF('User Import List'!B151=0,"",'User Import List'!B151)</f>
        <v/>
      </c>
      <c r="G151" s="27" t="str">
        <f t="shared" si="5"/>
        <v/>
      </c>
    </row>
    <row r="152" spans="1:7" x14ac:dyDescent="0.25">
      <c r="A152" s="27" t="str">
        <f>SUBSTITUTE('User Import List'!A152&amp;B152," ", "")</f>
        <v/>
      </c>
      <c r="B152" s="27" t="str">
        <f t="shared" si="4"/>
        <v/>
      </c>
      <c r="C152" s="27" t="str">
        <f>IF('User Import List'!H152=0,"",'User Import List'!H152)</f>
        <v/>
      </c>
      <c r="D152" s="27" t="str">
        <f>IF('User Import List'!B152=0,"",'User Import List'!B152)</f>
        <v/>
      </c>
      <c r="G152" s="27" t="str">
        <f t="shared" si="5"/>
        <v/>
      </c>
    </row>
    <row r="153" spans="1:7" x14ac:dyDescent="0.25">
      <c r="A153" s="27" t="str">
        <f>SUBSTITUTE('User Import List'!A153&amp;B153," ", "")</f>
        <v/>
      </c>
      <c r="B153" s="27" t="str">
        <f t="shared" si="4"/>
        <v/>
      </c>
      <c r="C153" s="27" t="str">
        <f>IF('User Import List'!H153=0,"",'User Import List'!H153)</f>
        <v/>
      </c>
      <c r="D153" s="27" t="str">
        <f>IF('User Import List'!B153=0,"",'User Import List'!B153)</f>
        <v/>
      </c>
      <c r="G153" s="27" t="str">
        <f t="shared" si="5"/>
        <v/>
      </c>
    </row>
    <row r="154" spans="1:7" x14ac:dyDescent="0.25">
      <c r="A154" s="27" t="str">
        <f>SUBSTITUTE('User Import List'!A154&amp;B154," ", "")</f>
        <v/>
      </c>
      <c r="B154" s="27" t="str">
        <f t="shared" si="4"/>
        <v/>
      </c>
      <c r="C154" s="27" t="str">
        <f>IF('User Import List'!H154=0,"",'User Import List'!H154)</f>
        <v/>
      </c>
      <c r="D154" s="27" t="str">
        <f>IF('User Import List'!B154=0,"",'User Import List'!B154)</f>
        <v/>
      </c>
      <c r="G154" s="27" t="str">
        <f t="shared" si="5"/>
        <v/>
      </c>
    </row>
    <row r="155" spans="1:7" x14ac:dyDescent="0.25">
      <c r="A155" s="27" t="str">
        <f>SUBSTITUTE('User Import List'!A155&amp;B155," ", "")</f>
        <v/>
      </c>
      <c r="B155" s="27" t="str">
        <f t="shared" si="4"/>
        <v/>
      </c>
      <c r="C155" s="27" t="str">
        <f>IF('User Import List'!H155=0,"",'User Import List'!H155)</f>
        <v/>
      </c>
      <c r="D155" s="27" t="str">
        <f>IF('User Import List'!B155=0,"",'User Import List'!B155)</f>
        <v/>
      </c>
      <c r="G155" s="27" t="str">
        <f t="shared" si="5"/>
        <v/>
      </c>
    </row>
    <row r="156" spans="1:7" x14ac:dyDescent="0.25">
      <c r="A156" s="27" t="str">
        <f>SUBSTITUTE('User Import List'!A156&amp;B156," ", "")</f>
        <v/>
      </c>
      <c r="B156" s="27" t="str">
        <f t="shared" si="4"/>
        <v/>
      </c>
      <c r="C156" s="27" t="str">
        <f>IF('User Import List'!H156=0,"",'User Import List'!H156)</f>
        <v/>
      </c>
      <c r="D156" s="27" t="str">
        <f>IF('User Import List'!B156=0,"",'User Import List'!B156)</f>
        <v/>
      </c>
      <c r="G156" s="27" t="str">
        <f t="shared" si="5"/>
        <v/>
      </c>
    </row>
    <row r="157" spans="1:7" x14ac:dyDescent="0.25">
      <c r="A157" s="27" t="str">
        <f>SUBSTITUTE('User Import List'!A157&amp;B157," ", "")</f>
        <v/>
      </c>
      <c r="B157" s="27" t="str">
        <f t="shared" si="4"/>
        <v/>
      </c>
      <c r="C157" s="27" t="str">
        <f>IF('User Import List'!H157=0,"",'User Import List'!H157)</f>
        <v/>
      </c>
      <c r="D157" s="27" t="str">
        <f>IF('User Import List'!B157=0,"",'User Import List'!B157)</f>
        <v/>
      </c>
      <c r="G157" s="27" t="str">
        <f t="shared" si="5"/>
        <v/>
      </c>
    </row>
    <row r="158" spans="1:7" x14ac:dyDescent="0.25">
      <c r="A158" s="27" t="str">
        <f>SUBSTITUTE('User Import List'!A158&amp;B158," ", "")</f>
        <v/>
      </c>
      <c r="B158" s="27" t="str">
        <f t="shared" si="4"/>
        <v/>
      </c>
      <c r="C158" s="27" t="str">
        <f>IF('User Import List'!H158=0,"",'User Import List'!H158)</f>
        <v/>
      </c>
      <c r="D158" s="27" t="str">
        <f>IF('User Import List'!B158=0,"",'User Import List'!B158)</f>
        <v/>
      </c>
      <c r="G158" s="27" t="str">
        <f t="shared" si="5"/>
        <v/>
      </c>
    </row>
    <row r="159" spans="1:7" x14ac:dyDescent="0.25">
      <c r="A159" s="27" t="str">
        <f>SUBSTITUTE('User Import List'!A159&amp;B159," ", "")</f>
        <v/>
      </c>
      <c r="B159" s="27" t="str">
        <f t="shared" si="4"/>
        <v/>
      </c>
      <c r="C159" s="27" t="str">
        <f>IF('User Import List'!H159=0,"",'User Import List'!H159)</f>
        <v/>
      </c>
      <c r="D159" s="27" t="str">
        <f>IF('User Import List'!B159=0,"",'User Import List'!B159)</f>
        <v/>
      </c>
      <c r="G159" s="27" t="str">
        <f t="shared" si="5"/>
        <v/>
      </c>
    </row>
    <row r="160" spans="1:7" x14ac:dyDescent="0.25">
      <c r="A160" s="27" t="str">
        <f>SUBSTITUTE('User Import List'!A160&amp;B160," ", "")</f>
        <v/>
      </c>
      <c r="B160" s="27" t="str">
        <f t="shared" si="4"/>
        <v/>
      </c>
      <c r="C160" s="27" t="str">
        <f>IF('User Import List'!H160=0,"",'User Import List'!H160)</f>
        <v/>
      </c>
      <c r="D160" s="27" t="str">
        <f>IF('User Import List'!B160=0,"",'User Import List'!B160)</f>
        <v/>
      </c>
      <c r="G160" s="27" t="str">
        <f t="shared" si="5"/>
        <v/>
      </c>
    </row>
    <row r="161" spans="1:7" x14ac:dyDescent="0.25">
      <c r="A161" s="27" t="str">
        <f>SUBSTITUTE('User Import List'!A161&amp;B161," ", "")</f>
        <v/>
      </c>
      <c r="B161" s="27" t="str">
        <f t="shared" si="4"/>
        <v/>
      </c>
      <c r="C161" s="27" t="str">
        <f>IF('User Import List'!H161=0,"",'User Import List'!H161)</f>
        <v/>
      </c>
      <c r="D161" s="27" t="str">
        <f>IF('User Import List'!B161=0,"",'User Import List'!B161)</f>
        <v/>
      </c>
      <c r="G161" s="27" t="str">
        <f t="shared" si="5"/>
        <v/>
      </c>
    </row>
    <row r="162" spans="1:7" x14ac:dyDescent="0.25">
      <c r="A162" s="27" t="str">
        <f>SUBSTITUTE('User Import List'!A162&amp;B162," ", "")</f>
        <v/>
      </c>
      <c r="B162" s="27" t="str">
        <f t="shared" si="4"/>
        <v/>
      </c>
      <c r="C162" s="27" t="str">
        <f>IF('User Import List'!H162=0,"",'User Import List'!H162)</f>
        <v/>
      </c>
      <c r="D162" s="27" t="str">
        <f>IF('User Import List'!B162=0,"",'User Import List'!B162)</f>
        <v/>
      </c>
      <c r="G162" s="27" t="str">
        <f t="shared" si="5"/>
        <v/>
      </c>
    </row>
    <row r="163" spans="1:7" x14ac:dyDescent="0.25">
      <c r="A163" s="27" t="str">
        <f>SUBSTITUTE('User Import List'!A163&amp;B163," ", "")</f>
        <v/>
      </c>
      <c r="B163" s="27" t="str">
        <f t="shared" si="4"/>
        <v/>
      </c>
      <c r="C163" s="27" t="str">
        <f>IF('User Import List'!H163=0,"",'User Import List'!H163)</f>
        <v/>
      </c>
      <c r="D163" s="27" t="str">
        <f>IF('User Import List'!B163=0,"",'User Import List'!B163)</f>
        <v/>
      </c>
      <c r="G163" s="27" t="str">
        <f t="shared" si="5"/>
        <v/>
      </c>
    </row>
    <row r="164" spans="1:7" x14ac:dyDescent="0.25">
      <c r="A164" s="27" t="str">
        <f>SUBSTITUTE('User Import List'!A164&amp;B164," ", "")</f>
        <v/>
      </c>
      <c r="B164" s="27" t="str">
        <f t="shared" si="4"/>
        <v/>
      </c>
      <c r="C164" s="27" t="str">
        <f>IF('User Import List'!H164=0,"",'User Import List'!H164)</f>
        <v/>
      </c>
      <c r="D164" s="27" t="str">
        <f>IF('User Import List'!B164=0,"",'User Import List'!B164)</f>
        <v/>
      </c>
      <c r="G164" s="27" t="str">
        <f t="shared" si="5"/>
        <v/>
      </c>
    </row>
    <row r="165" spans="1:7" x14ac:dyDescent="0.25">
      <c r="A165" s="27" t="str">
        <f>SUBSTITUTE('User Import List'!A165&amp;B165," ", "")</f>
        <v/>
      </c>
      <c r="B165" s="27" t="str">
        <f t="shared" si="4"/>
        <v/>
      </c>
      <c r="C165" s="27" t="str">
        <f>IF('User Import List'!H165=0,"",'User Import List'!H165)</f>
        <v/>
      </c>
      <c r="D165" s="27" t="str">
        <f>IF('User Import List'!B165=0,"",'User Import List'!B165)</f>
        <v/>
      </c>
      <c r="G165" s="27" t="str">
        <f t="shared" si="5"/>
        <v/>
      </c>
    </row>
    <row r="166" spans="1:7" x14ac:dyDescent="0.25">
      <c r="A166" s="27" t="str">
        <f>SUBSTITUTE('User Import List'!A166&amp;B166," ", "")</f>
        <v/>
      </c>
      <c r="B166" s="27" t="str">
        <f t="shared" si="4"/>
        <v/>
      </c>
      <c r="C166" s="27" t="str">
        <f>IF('User Import List'!H166=0,"",'User Import List'!H166)</f>
        <v/>
      </c>
      <c r="D166" s="27" t="str">
        <f>IF('User Import List'!B166=0,"",'User Import List'!B166)</f>
        <v/>
      </c>
      <c r="G166" s="27" t="str">
        <f t="shared" si="5"/>
        <v/>
      </c>
    </row>
    <row r="167" spans="1:7" x14ac:dyDescent="0.25">
      <c r="A167" s="27" t="str">
        <f>SUBSTITUTE('User Import List'!A167&amp;B167," ", "")</f>
        <v/>
      </c>
      <c r="B167" s="27" t="str">
        <f t="shared" si="4"/>
        <v/>
      </c>
      <c r="C167" s="27" t="str">
        <f>IF('User Import List'!H167=0,"",'User Import List'!H167)</f>
        <v/>
      </c>
      <c r="D167" s="27" t="str">
        <f>IF('User Import List'!B167=0,"",'User Import List'!B167)</f>
        <v/>
      </c>
      <c r="G167" s="27" t="str">
        <f t="shared" si="5"/>
        <v/>
      </c>
    </row>
    <row r="168" spans="1:7" x14ac:dyDescent="0.25">
      <c r="A168" s="27" t="str">
        <f>SUBSTITUTE('User Import List'!A168&amp;B168," ", "")</f>
        <v/>
      </c>
      <c r="B168" s="27" t="str">
        <f t="shared" si="4"/>
        <v/>
      </c>
      <c r="C168" s="27" t="str">
        <f>IF('User Import List'!H168=0,"",'User Import List'!H168)</f>
        <v/>
      </c>
      <c r="D168" s="27" t="str">
        <f>IF('User Import List'!B168=0,"",'User Import List'!B168)</f>
        <v/>
      </c>
      <c r="G168" s="27" t="str">
        <f t="shared" si="5"/>
        <v/>
      </c>
    </row>
    <row r="169" spans="1:7" x14ac:dyDescent="0.25">
      <c r="A169" s="27" t="str">
        <f>SUBSTITUTE('User Import List'!A169&amp;B169," ", "")</f>
        <v/>
      </c>
      <c r="B169" s="27" t="str">
        <f t="shared" si="4"/>
        <v/>
      </c>
      <c r="C169" s="27" t="str">
        <f>IF('User Import List'!H169=0,"",'User Import List'!H169)</f>
        <v/>
      </c>
      <c r="D169" s="27" t="str">
        <f>IF('User Import List'!B169=0,"",'User Import List'!B169)</f>
        <v/>
      </c>
      <c r="G169" s="27" t="str">
        <f t="shared" si="5"/>
        <v/>
      </c>
    </row>
    <row r="170" spans="1:7" x14ac:dyDescent="0.25">
      <c r="A170" s="27" t="str">
        <f>SUBSTITUTE('User Import List'!A170&amp;B170," ", "")</f>
        <v/>
      </c>
      <c r="B170" s="27" t="str">
        <f t="shared" si="4"/>
        <v/>
      </c>
      <c r="C170" s="27" t="str">
        <f>IF('User Import List'!H170=0,"",'User Import List'!H170)</f>
        <v/>
      </c>
      <c r="D170" s="27" t="str">
        <f>IF('User Import List'!B170=0,"",'User Import List'!B170)</f>
        <v/>
      </c>
      <c r="G170" s="27" t="str">
        <f t="shared" si="5"/>
        <v/>
      </c>
    </row>
    <row r="171" spans="1:7" x14ac:dyDescent="0.25">
      <c r="A171" s="27" t="str">
        <f>SUBSTITUTE('User Import List'!A171&amp;B171," ", "")</f>
        <v/>
      </c>
      <c r="B171" s="27" t="str">
        <f t="shared" si="4"/>
        <v/>
      </c>
      <c r="C171" s="27" t="str">
        <f>IF('User Import List'!H171=0,"",'User Import List'!H171)</f>
        <v/>
      </c>
      <c r="D171" s="27" t="str">
        <f>IF('User Import List'!B171=0,"",'User Import List'!B171)</f>
        <v/>
      </c>
      <c r="G171" s="27" t="str">
        <f t="shared" si="5"/>
        <v/>
      </c>
    </row>
    <row r="172" spans="1:7" x14ac:dyDescent="0.25">
      <c r="A172" s="27" t="str">
        <f>SUBSTITUTE('User Import List'!A172&amp;B172," ", "")</f>
        <v/>
      </c>
      <c r="B172" s="27" t="str">
        <f t="shared" si="4"/>
        <v/>
      </c>
      <c r="C172" s="27" t="str">
        <f>IF('User Import List'!H172=0,"",'User Import List'!H172)</f>
        <v/>
      </c>
      <c r="D172" s="27" t="str">
        <f>IF('User Import List'!B172=0,"",'User Import List'!B172)</f>
        <v/>
      </c>
      <c r="G172" s="27" t="str">
        <f t="shared" si="5"/>
        <v/>
      </c>
    </row>
    <row r="173" spans="1:7" x14ac:dyDescent="0.25">
      <c r="A173" s="27" t="str">
        <f>SUBSTITUTE('User Import List'!A173&amp;B173," ", "")</f>
        <v/>
      </c>
      <c r="B173" s="27" t="str">
        <f t="shared" si="4"/>
        <v/>
      </c>
      <c r="C173" s="27" t="str">
        <f>IF('User Import List'!H173=0,"",'User Import List'!H173)</f>
        <v/>
      </c>
      <c r="D173" s="27" t="str">
        <f>IF('User Import List'!B173=0,"",'User Import List'!B173)</f>
        <v/>
      </c>
      <c r="G173" s="27" t="str">
        <f t="shared" si="5"/>
        <v/>
      </c>
    </row>
    <row r="174" spans="1:7" x14ac:dyDescent="0.25">
      <c r="A174" s="27" t="str">
        <f>SUBSTITUTE('User Import List'!A174&amp;B174," ", "")</f>
        <v/>
      </c>
      <c r="B174" s="27" t="str">
        <f t="shared" si="4"/>
        <v/>
      </c>
      <c r="C174" s="27" t="str">
        <f>IF('User Import List'!H174=0,"",'User Import List'!H174)</f>
        <v/>
      </c>
      <c r="D174" s="27" t="str">
        <f>IF('User Import List'!B174=0,"",'User Import List'!B174)</f>
        <v/>
      </c>
      <c r="G174" s="27" t="str">
        <f t="shared" si="5"/>
        <v/>
      </c>
    </row>
    <row r="175" spans="1:7" x14ac:dyDescent="0.25">
      <c r="A175" s="27" t="str">
        <f>SUBSTITUTE('User Import List'!A175&amp;B175," ", "")</f>
        <v/>
      </c>
      <c r="B175" s="27" t="str">
        <f t="shared" si="4"/>
        <v/>
      </c>
      <c r="C175" s="27" t="str">
        <f>IF('User Import List'!H175=0,"",'User Import List'!H175)</f>
        <v/>
      </c>
      <c r="D175" s="27" t="str">
        <f>IF('User Import List'!B175=0,"",'User Import List'!B175)</f>
        <v/>
      </c>
      <c r="G175" s="27" t="str">
        <f t="shared" si="5"/>
        <v/>
      </c>
    </row>
    <row r="176" spans="1:7" x14ac:dyDescent="0.25">
      <c r="A176" s="27" t="str">
        <f>SUBSTITUTE('User Import List'!A176&amp;B176," ", "")</f>
        <v/>
      </c>
      <c r="B176" s="27" t="str">
        <f t="shared" si="4"/>
        <v/>
      </c>
      <c r="C176" s="27" t="str">
        <f>IF('User Import List'!H176=0,"",'User Import List'!H176)</f>
        <v/>
      </c>
      <c r="D176" s="27" t="str">
        <f>IF('User Import List'!B176=0,"",'User Import List'!B176)</f>
        <v/>
      </c>
      <c r="G176" s="27" t="str">
        <f t="shared" si="5"/>
        <v/>
      </c>
    </row>
    <row r="177" spans="1:7" x14ac:dyDescent="0.25">
      <c r="A177" s="27" t="str">
        <f>SUBSTITUTE('User Import List'!A177&amp;B177," ", "")</f>
        <v/>
      </c>
      <c r="B177" s="27" t="str">
        <f t="shared" si="4"/>
        <v/>
      </c>
      <c r="C177" s="27" t="str">
        <f>IF('User Import List'!H177=0,"",'User Import List'!H177)</f>
        <v/>
      </c>
      <c r="D177" s="27" t="str">
        <f>IF('User Import List'!B177=0,"",'User Import List'!B177)</f>
        <v/>
      </c>
      <c r="G177" s="27" t="str">
        <f t="shared" si="5"/>
        <v/>
      </c>
    </row>
    <row r="178" spans="1:7" x14ac:dyDescent="0.25">
      <c r="A178" s="27" t="str">
        <f>SUBSTITUTE('User Import List'!A178&amp;B178," ", "")</f>
        <v/>
      </c>
      <c r="B178" s="27" t="str">
        <f t="shared" si="4"/>
        <v/>
      </c>
      <c r="C178" s="27" t="str">
        <f>IF('User Import List'!H178=0,"",'User Import List'!H178)</f>
        <v/>
      </c>
      <c r="D178" s="27" t="str">
        <f>IF('User Import List'!B178=0,"",'User Import List'!B178)</f>
        <v/>
      </c>
      <c r="G178" s="27" t="str">
        <f t="shared" si="5"/>
        <v/>
      </c>
    </row>
    <row r="179" spans="1:7" x14ac:dyDescent="0.25">
      <c r="A179" s="27" t="str">
        <f>SUBSTITUTE('User Import List'!A179&amp;B179," ", "")</f>
        <v/>
      </c>
      <c r="B179" s="27" t="str">
        <f t="shared" si="4"/>
        <v/>
      </c>
      <c r="C179" s="27" t="str">
        <f>IF('User Import List'!H179=0,"",'User Import List'!H179)</f>
        <v/>
      </c>
      <c r="D179" s="27" t="str">
        <f>IF('User Import List'!B179=0,"",'User Import List'!B179)</f>
        <v/>
      </c>
      <c r="G179" s="27" t="str">
        <f t="shared" si="5"/>
        <v/>
      </c>
    </row>
    <row r="180" spans="1:7" x14ac:dyDescent="0.25">
      <c r="A180" s="27" t="str">
        <f>SUBSTITUTE('User Import List'!A180&amp;B180," ", "")</f>
        <v/>
      </c>
      <c r="B180" s="27" t="str">
        <f t="shared" si="4"/>
        <v/>
      </c>
      <c r="C180" s="27" t="str">
        <f>IF('User Import List'!H180=0,"",'User Import List'!H180)</f>
        <v/>
      </c>
      <c r="D180" s="27" t="str">
        <f>IF('User Import List'!B180=0,"",'User Import List'!B180)</f>
        <v/>
      </c>
      <c r="G180" s="27" t="str">
        <f t="shared" si="5"/>
        <v/>
      </c>
    </row>
    <row r="181" spans="1:7" x14ac:dyDescent="0.25">
      <c r="A181" s="27" t="str">
        <f>SUBSTITUTE('User Import List'!A181&amp;B181," ", "")</f>
        <v/>
      </c>
      <c r="B181" s="27" t="str">
        <f t="shared" si="4"/>
        <v/>
      </c>
      <c r="C181" s="27" t="str">
        <f>IF('User Import List'!H181=0,"",'User Import List'!H181)</f>
        <v/>
      </c>
      <c r="D181" s="27" t="str">
        <f>IF('User Import List'!B181=0,"",'User Import List'!B181)</f>
        <v/>
      </c>
      <c r="G181" s="27" t="str">
        <f t="shared" si="5"/>
        <v/>
      </c>
    </row>
    <row r="182" spans="1:7" x14ac:dyDescent="0.25">
      <c r="A182" s="27" t="str">
        <f>SUBSTITUTE('User Import List'!A182&amp;B182," ", "")</f>
        <v/>
      </c>
      <c r="B182" s="27" t="str">
        <f t="shared" si="4"/>
        <v/>
      </c>
      <c r="C182" s="27" t="str">
        <f>IF('User Import List'!H182=0,"",'User Import List'!H182)</f>
        <v/>
      </c>
      <c r="D182" s="27" t="str">
        <f>IF('User Import List'!B182=0,"",'User Import List'!B182)</f>
        <v/>
      </c>
      <c r="G182" s="27" t="str">
        <f t="shared" si="5"/>
        <v/>
      </c>
    </row>
    <row r="183" spans="1:7" x14ac:dyDescent="0.25">
      <c r="A183" s="27" t="str">
        <f>SUBSTITUTE('User Import List'!A183&amp;B183," ", "")</f>
        <v/>
      </c>
      <c r="B183" s="27" t="str">
        <f t="shared" si="4"/>
        <v/>
      </c>
      <c r="C183" s="27" t="str">
        <f>IF('User Import List'!H183=0,"",'User Import List'!H183)</f>
        <v/>
      </c>
      <c r="D183" s="27" t="str">
        <f>IF('User Import List'!B183=0,"",'User Import List'!B183)</f>
        <v/>
      </c>
      <c r="G183" s="27" t="str">
        <f t="shared" si="5"/>
        <v/>
      </c>
    </row>
    <row r="184" spans="1:7" x14ac:dyDescent="0.25">
      <c r="A184" s="27" t="str">
        <f>SUBSTITUTE('User Import List'!A184&amp;B184," ", "")</f>
        <v/>
      </c>
      <c r="B184" s="27" t="str">
        <f t="shared" si="4"/>
        <v/>
      </c>
      <c r="C184" s="27" t="str">
        <f>IF('User Import List'!H184=0,"",'User Import List'!H184)</f>
        <v/>
      </c>
      <c r="D184" s="27" t="str">
        <f>IF('User Import List'!B184=0,"",'User Import List'!B184)</f>
        <v/>
      </c>
      <c r="G184" s="27" t="str">
        <f t="shared" si="5"/>
        <v/>
      </c>
    </row>
    <row r="185" spans="1:7" x14ac:dyDescent="0.25">
      <c r="A185" s="27" t="str">
        <f>SUBSTITUTE('User Import List'!A185&amp;B185," ", "")</f>
        <v/>
      </c>
      <c r="B185" s="27" t="str">
        <f t="shared" si="4"/>
        <v/>
      </c>
      <c r="C185" s="27" t="str">
        <f>IF('User Import List'!H185=0,"",'User Import List'!H185)</f>
        <v/>
      </c>
      <c r="D185" s="27" t="str">
        <f>IF('User Import List'!B185=0,"",'User Import List'!B185)</f>
        <v/>
      </c>
      <c r="G185" s="27" t="str">
        <f t="shared" si="5"/>
        <v/>
      </c>
    </row>
    <row r="186" spans="1:7" x14ac:dyDescent="0.25">
      <c r="A186" s="27" t="str">
        <f>SUBSTITUTE('User Import List'!A186&amp;B186," ", "")</f>
        <v/>
      </c>
      <c r="B186" s="27" t="str">
        <f t="shared" si="4"/>
        <v/>
      </c>
      <c r="C186" s="27" t="str">
        <f>IF('User Import List'!H186=0,"",'User Import List'!H186)</f>
        <v/>
      </c>
      <c r="D186" s="27" t="str">
        <f>IF('User Import List'!B186=0,"",'User Import List'!B186)</f>
        <v/>
      </c>
      <c r="G186" s="27" t="str">
        <f t="shared" si="5"/>
        <v/>
      </c>
    </row>
    <row r="187" spans="1:7" x14ac:dyDescent="0.25">
      <c r="A187" s="27" t="str">
        <f>SUBSTITUTE('User Import List'!A187&amp;B187," ", "")</f>
        <v/>
      </c>
      <c r="B187" s="27" t="str">
        <f t="shared" si="4"/>
        <v/>
      </c>
      <c r="C187" s="27" t="str">
        <f>IF('User Import List'!H187=0,"",'User Import List'!H187)</f>
        <v/>
      </c>
      <c r="D187" s="27" t="str">
        <f>IF('User Import List'!B187=0,"",'User Import List'!B187)</f>
        <v/>
      </c>
      <c r="G187" s="27" t="str">
        <f t="shared" si="5"/>
        <v/>
      </c>
    </row>
    <row r="188" spans="1:7" x14ac:dyDescent="0.25">
      <c r="A188" s="27" t="str">
        <f>SUBSTITUTE('User Import List'!A188&amp;B188," ", "")</f>
        <v/>
      </c>
      <c r="B188" s="27" t="str">
        <f t="shared" si="4"/>
        <v/>
      </c>
      <c r="C188" s="27" t="str">
        <f>IF('User Import List'!H188=0,"",'User Import List'!H188)</f>
        <v/>
      </c>
      <c r="D188" s="27" t="str">
        <f>IF('User Import List'!B188=0,"",'User Import List'!B188)</f>
        <v/>
      </c>
      <c r="G188" s="27" t="str">
        <f t="shared" si="5"/>
        <v/>
      </c>
    </row>
    <row r="189" spans="1:7" x14ac:dyDescent="0.25">
      <c r="A189" s="27" t="str">
        <f>SUBSTITUTE('User Import List'!A189&amp;B189," ", "")</f>
        <v/>
      </c>
      <c r="B189" s="27" t="str">
        <f t="shared" si="4"/>
        <v/>
      </c>
      <c r="C189" s="27" t="str">
        <f>IF('User Import List'!H189=0,"",'User Import List'!H189)</f>
        <v/>
      </c>
      <c r="D189" s="27" t="str">
        <f>IF('User Import List'!B189=0,"",'User Import List'!B189)</f>
        <v/>
      </c>
      <c r="G189" s="27" t="str">
        <f t="shared" si="5"/>
        <v/>
      </c>
    </row>
    <row r="190" spans="1:7" x14ac:dyDescent="0.25">
      <c r="A190" s="27" t="str">
        <f>SUBSTITUTE('User Import List'!A190&amp;B190," ", "")</f>
        <v/>
      </c>
      <c r="B190" s="27" t="str">
        <f t="shared" si="4"/>
        <v/>
      </c>
      <c r="C190" s="27" t="str">
        <f>IF('User Import List'!H190=0,"",'User Import List'!H190)</f>
        <v/>
      </c>
      <c r="D190" s="27" t="str">
        <f>IF('User Import List'!B190=0,"",'User Import List'!B190)</f>
        <v/>
      </c>
      <c r="G190" s="27" t="str">
        <f t="shared" si="5"/>
        <v/>
      </c>
    </row>
    <row r="191" spans="1:7" x14ac:dyDescent="0.25">
      <c r="A191" s="27" t="str">
        <f>SUBSTITUTE('User Import List'!A191&amp;B191," ", "")</f>
        <v/>
      </c>
      <c r="B191" s="27" t="str">
        <f t="shared" si="4"/>
        <v/>
      </c>
      <c r="C191" s="27" t="str">
        <f>IF('User Import List'!H191=0,"",'User Import List'!H191)</f>
        <v/>
      </c>
      <c r="D191" s="27" t="str">
        <f>IF('User Import List'!B191=0,"",'User Import List'!B191)</f>
        <v/>
      </c>
      <c r="G191" s="27" t="str">
        <f t="shared" si="5"/>
        <v/>
      </c>
    </row>
    <row r="192" spans="1:7" x14ac:dyDescent="0.25">
      <c r="A192" s="27" t="str">
        <f>SUBSTITUTE('User Import List'!A192&amp;B192," ", "")</f>
        <v/>
      </c>
      <c r="B192" s="27" t="str">
        <f t="shared" si="4"/>
        <v/>
      </c>
      <c r="C192" s="27" t="str">
        <f>IF('User Import List'!H192=0,"",'User Import List'!H192)</f>
        <v/>
      </c>
      <c r="D192" s="27" t="str">
        <f>IF('User Import List'!B192=0,"",'User Import List'!B192)</f>
        <v/>
      </c>
      <c r="G192" s="27" t="str">
        <f t="shared" si="5"/>
        <v/>
      </c>
    </row>
    <row r="193" spans="1:7" x14ac:dyDescent="0.25">
      <c r="A193" s="27" t="str">
        <f>SUBSTITUTE('User Import List'!A193&amp;B193," ", "")</f>
        <v/>
      </c>
      <c r="B193" s="27" t="str">
        <f t="shared" si="4"/>
        <v/>
      </c>
      <c r="C193" s="27" t="str">
        <f>IF('User Import List'!H193=0,"",'User Import List'!H193)</f>
        <v/>
      </c>
      <c r="D193" s="27" t="str">
        <f>IF('User Import List'!B193=0,"",'User Import List'!B193)</f>
        <v/>
      </c>
      <c r="G193" s="27" t="str">
        <f t="shared" si="5"/>
        <v/>
      </c>
    </row>
    <row r="194" spans="1:7" x14ac:dyDescent="0.25">
      <c r="A194" s="27" t="str">
        <f>SUBSTITUTE('User Import List'!A194&amp;B194," ", "")</f>
        <v/>
      </c>
      <c r="B194" s="27" t="str">
        <f t="shared" si="4"/>
        <v/>
      </c>
      <c r="C194" s="27" t="str">
        <f>IF('User Import List'!H194=0,"",'User Import List'!H194)</f>
        <v/>
      </c>
      <c r="D194" s="27" t="str">
        <f>IF('User Import List'!B194=0,"",'User Import List'!B194)</f>
        <v/>
      </c>
      <c r="G194" s="27" t="str">
        <f t="shared" si="5"/>
        <v/>
      </c>
    </row>
    <row r="195" spans="1:7" x14ac:dyDescent="0.25">
      <c r="A195" s="27" t="str">
        <f>SUBSTITUTE('User Import List'!A195&amp;B195," ", "")</f>
        <v/>
      </c>
      <c r="B195" s="27" t="str">
        <f t="shared" ref="B195:B250" si="6">IF(C195="", "", "WebRTC")</f>
        <v/>
      </c>
      <c r="C195" s="27" t="str">
        <f>IF('User Import List'!H195=0,"",'User Import List'!H195)</f>
        <v/>
      </c>
      <c r="D195" s="27" t="str">
        <f>IF('User Import List'!B195=0,"",'User Import List'!B195)</f>
        <v/>
      </c>
      <c r="G195" s="27" t="str">
        <f t="shared" ref="G195:G250" si="7">IF(B195="Remote","Remote_1",IF(B195="WebRTC","WebRTC_1",""))</f>
        <v/>
      </c>
    </row>
    <row r="196" spans="1:7" x14ac:dyDescent="0.25">
      <c r="A196" s="27" t="str">
        <f>SUBSTITUTE('User Import List'!A196&amp;B196," ", "")</f>
        <v/>
      </c>
      <c r="B196" s="27" t="str">
        <f t="shared" si="6"/>
        <v/>
      </c>
      <c r="C196" s="27" t="str">
        <f>IF('User Import List'!H196=0,"",'User Import List'!H196)</f>
        <v/>
      </c>
      <c r="D196" s="27" t="str">
        <f>IF('User Import List'!B196=0,"",'User Import List'!B196)</f>
        <v/>
      </c>
      <c r="G196" s="27" t="str">
        <f t="shared" si="7"/>
        <v/>
      </c>
    </row>
    <row r="197" spans="1:7" x14ac:dyDescent="0.25">
      <c r="A197" s="27" t="str">
        <f>SUBSTITUTE('User Import List'!A197&amp;B197," ", "")</f>
        <v/>
      </c>
      <c r="B197" s="27" t="str">
        <f t="shared" si="6"/>
        <v/>
      </c>
      <c r="C197" s="27" t="str">
        <f>IF('User Import List'!H197=0,"",'User Import List'!H197)</f>
        <v/>
      </c>
      <c r="D197" s="27" t="str">
        <f>IF('User Import List'!B197=0,"",'User Import List'!B197)</f>
        <v/>
      </c>
      <c r="G197" s="27" t="str">
        <f t="shared" si="7"/>
        <v/>
      </c>
    </row>
    <row r="198" spans="1:7" x14ac:dyDescent="0.25">
      <c r="A198" s="27" t="str">
        <f>SUBSTITUTE('User Import List'!A198&amp;B198," ", "")</f>
        <v/>
      </c>
      <c r="B198" s="27" t="str">
        <f t="shared" si="6"/>
        <v/>
      </c>
      <c r="C198" s="27" t="str">
        <f>IF('User Import List'!H198=0,"",'User Import List'!H198)</f>
        <v/>
      </c>
      <c r="D198" s="27" t="str">
        <f>IF('User Import List'!B198=0,"",'User Import List'!B198)</f>
        <v/>
      </c>
      <c r="G198" s="27" t="str">
        <f t="shared" si="7"/>
        <v/>
      </c>
    </row>
    <row r="199" spans="1:7" x14ac:dyDescent="0.25">
      <c r="A199" s="27" t="str">
        <f>SUBSTITUTE('User Import List'!A199&amp;B199," ", "")</f>
        <v/>
      </c>
      <c r="B199" s="27" t="str">
        <f t="shared" si="6"/>
        <v/>
      </c>
      <c r="C199" s="27" t="str">
        <f>IF('User Import List'!H199=0,"",'User Import List'!H199)</f>
        <v/>
      </c>
      <c r="D199" s="27" t="str">
        <f>IF('User Import List'!B199=0,"",'User Import List'!B199)</f>
        <v/>
      </c>
      <c r="G199" s="27" t="str">
        <f t="shared" si="7"/>
        <v/>
      </c>
    </row>
    <row r="200" spans="1:7" x14ac:dyDescent="0.25">
      <c r="A200" s="27" t="str">
        <f>SUBSTITUTE('User Import List'!A200&amp;B200," ", "")</f>
        <v/>
      </c>
      <c r="B200" s="27" t="str">
        <f t="shared" si="6"/>
        <v/>
      </c>
      <c r="C200" s="27" t="str">
        <f>IF('User Import List'!H200=0,"",'User Import List'!H200)</f>
        <v/>
      </c>
      <c r="D200" s="27" t="str">
        <f>IF('User Import List'!B200=0,"",'User Import List'!B200)</f>
        <v/>
      </c>
      <c r="G200" s="27" t="str">
        <f t="shared" si="7"/>
        <v/>
      </c>
    </row>
    <row r="201" spans="1:7" x14ac:dyDescent="0.25">
      <c r="A201" s="27" t="str">
        <f>SUBSTITUTE('User Import List'!A201&amp;B201," ", "")</f>
        <v/>
      </c>
      <c r="B201" s="27" t="str">
        <f t="shared" si="6"/>
        <v/>
      </c>
      <c r="C201" s="27" t="str">
        <f>IF('User Import List'!H201=0,"",'User Import List'!H201)</f>
        <v/>
      </c>
      <c r="D201" s="27" t="str">
        <f>IF('User Import List'!B201=0,"",'User Import List'!B201)</f>
        <v/>
      </c>
      <c r="G201" s="27" t="str">
        <f t="shared" si="7"/>
        <v/>
      </c>
    </row>
    <row r="202" spans="1:7" x14ac:dyDescent="0.25">
      <c r="A202" s="27" t="str">
        <f>SUBSTITUTE('User Import List'!A202&amp;B202," ", "")</f>
        <v/>
      </c>
      <c r="B202" s="27" t="str">
        <f t="shared" si="6"/>
        <v/>
      </c>
      <c r="C202" s="27" t="str">
        <f>IF('User Import List'!H202=0,"",'User Import List'!H202)</f>
        <v/>
      </c>
      <c r="D202" s="27" t="str">
        <f>IF('User Import List'!B202=0,"",'User Import List'!B202)</f>
        <v/>
      </c>
      <c r="G202" s="27" t="str">
        <f t="shared" si="7"/>
        <v/>
      </c>
    </row>
    <row r="203" spans="1:7" x14ac:dyDescent="0.25">
      <c r="A203" s="27" t="str">
        <f>SUBSTITUTE('User Import List'!A203&amp;B203," ", "")</f>
        <v/>
      </c>
      <c r="B203" s="27" t="str">
        <f t="shared" si="6"/>
        <v/>
      </c>
      <c r="C203" s="27" t="str">
        <f>IF('User Import List'!H203=0,"",'User Import List'!H203)</f>
        <v/>
      </c>
      <c r="D203" s="27" t="str">
        <f>IF('User Import List'!B203=0,"",'User Import List'!B203)</f>
        <v/>
      </c>
      <c r="G203" s="27" t="str">
        <f t="shared" si="7"/>
        <v/>
      </c>
    </row>
    <row r="204" spans="1:7" x14ac:dyDescent="0.25">
      <c r="A204" s="27" t="str">
        <f>SUBSTITUTE('User Import List'!A204&amp;B204," ", "")</f>
        <v/>
      </c>
      <c r="B204" s="27" t="str">
        <f t="shared" si="6"/>
        <v/>
      </c>
      <c r="C204" s="27" t="str">
        <f>IF('User Import List'!H204=0,"",'User Import List'!H204)</f>
        <v/>
      </c>
      <c r="D204" s="27" t="str">
        <f>IF('User Import List'!B204=0,"",'User Import List'!B204)</f>
        <v/>
      </c>
      <c r="G204" s="27" t="str">
        <f t="shared" si="7"/>
        <v/>
      </c>
    </row>
    <row r="205" spans="1:7" x14ac:dyDescent="0.25">
      <c r="A205" s="27" t="str">
        <f>SUBSTITUTE('User Import List'!A205&amp;B205," ", "")</f>
        <v/>
      </c>
      <c r="B205" s="27" t="str">
        <f t="shared" si="6"/>
        <v/>
      </c>
      <c r="C205" s="27" t="str">
        <f>IF('User Import List'!H205=0,"",'User Import List'!H205)</f>
        <v/>
      </c>
      <c r="D205" s="27" t="str">
        <f>IF('User Import List'!B205=0,"",'User Import List'!B205)</f>
        <v/>
      </c>
      <c r="G205" s="27" t="str">
        <f t="shared" si="7"/>
        <v/>
      </c>
    </row>
    <row r="206" spans="1:7" x14ac:dyDescent="0.25">
      <c r="A206" s="27" t="str">
        <f>SUBSTITUTE('User Import List'!A206&amp;B206," ", "")</f>
        <v/>
      </c>
      <c r="B206" s="27" t="str">
        <f t="shared" si="6"/>
        <v/>
      </c>
      <c r="C206" s="27" t="str">
        <f>IF('User Import List'!H206=0,"",'User Import List'!H206)</f>
        <v/>
      </c>
      <c r="D206" s="27" t="str">
        <f>IF('User Import List'!B206=0,"",'User Import List'!B206)</f>
        <v/>
      </c>
      <c r="G206" s="27" t="str">
        <f t="shared" si="7"/>
        <v/>
      </c>
    </row>
    <row r="207" spans="1:7" x14ac:dyDescent="0.25">
      <c r="A207" s="27" t="str">
        <f>SUBSTITUTE('User Import List'!A207&amp;B207," ", "")</f>
        <v/>
      </c>
      <c r="B207" s="27" t="str">
        <f t="shared" si="6"/>
        <v/>
      </c>
      <c r="C207" s="27" t="str">
        <f>IF('User Import List'!H207=0,"",'User Import List'!H207)</f>
        <v/>
      </c>
      <c r="D207" s="27" t="str">
        <f>IF('User Import List'!B207=0,"",'User Import List'!B207)</f>
        <v/>
      </c>
      <c r="G207" s="27" t="str">
        <f t="shared" si="7"/>
        <v/>
      </c>
    </row>
    <row r="208" spans="1:7" x14ac:dyDescent="0.25">
      <c r="A208" s="27" t="str">
        <f>SUBSTITUTE('User Import List'!A208&amp;B208," ", "")</f>
        <v/>
      </c>
      <c r="B208" s="27" t="str">
        <f t="shared" si="6"/>
        <v/>
      </c>
      <c r="C208" s="27" t="str">
        <f>IF('User Import List'!H208=0,"",'User Import List'!H208)</f>
        <v/>
      </c>
      <c r="D208" s="27" t="str">
        <f>IF('User Import List'!B208=0,"",'User Import List'!B208)</f>
        <v/>
      </c>
      <c r="G208" s="27" t="str">
        <f t="shared" si="7"/>
        <v/>
      </c>
    </row>
    <row r="209" spans="1:7" x14ac:dyDescent="0.25">
      <c r="A209" s="27" t="str">
        <f>SUBSTITUTE('User Import List'!A209&amp;B209," ", "")</f>
        <v/>
      </c>
      <c r="B209" s="27" t="str">
        <f t="shared" si="6"/>
        <v/>
      </c>
      <c r="C209" s="27" t="str">
        <f>IF('User Import List'!H209=0,"",'User Import List'!H209)</f>
        <v/>
      </c>
      <c r="D209" s="27" t="str">
        <f>IF('User Import List'!B209=0,"",'User Import List'!B209)</f>
        <v/>
      </c>
      <c r="G209" s="27" t="str">
        <f t="shared" si="7"/>
        <v/>
      </c>
    </row>
    <row r="210" spans="1:7" x14ac:dyDescent="0.25">
      <c r="A210" s="27" t="str">
        <f>SUBSTITUTE('User Import List'!A210&amp;B210," ", "")</f>
        <v/>
      </c>
      <c r="B210" s="27" t="str">
        <f t="shared" si="6"/>
        <v/>
      </c>
      <c r="C210" s="27" t="str">
        <f>IF('User Import List'!H210=0,"",'User Import List'!H210)</f>
        <v/>
      </c>
      <c r="D210" s="27" t="str">
        <f>IF('User Import List'!B210=0,"",'User Import List'!B210)</f>
        <v/>
      </c>
      <c r="G210" s="27" t="str">
        <f t="shared" si="7"/>
        <v/>
      </c>
    </row>
    <row r="211" spans="1:7" x14ac:dyDescent="0.25">
      <c r="A211" s="27" t="str">
        <f>SUBSTITUTE('User Import List'!A211&amp;B211," ", "")</f>
        <v/>
      </c>
      <c r="B211" s="27" t="str">
        <f t="shared" si="6"/>
        <v/>
      </c>
      <c r="C211" s="27" t="str">
        <f>IF('User Import List'!H211=0,"",'User Import List'!H211)</f>
        <v/>
      </c>
      <c r="D211" s="27" t="str">
        <f>IF('User Import List'!B211=0,"",'User Import List'!B211)</f>
        <v/>
      </c>
      <c r="G211" s="27" t="str">
        <f t="shared" si="7"/>
        <v/>
      </c>
    </row>
    <row r="212" spans="1:7" x14ac:dyDescent="0.25">
      <c r="A212" s="27" t="str">
        <f>SUBSTITUTE('User Import List'!A212&amp;B212," ", "")</f>
        <v/>
      </c>
      <c r="B212" s="27" t="str">
        <f t="shared" si="6"/>
        <v/>
      </c>
      <c r="C212" s="27" t="str">
        <f>IF('User Import List'!H212=0,"",'User Import List'!H212)</f>
        <v/>
      </c>
      <c r="D212" s="27" t="str">
        <f>IF('User Import List'!B212=0,"",'User Import List'!B212)</f>
        <v/>
      </c>
      <c r="G212" s="27" t="str">
        <f t="shared" si="7"/>
        <v/>
      </c>
    </row>
    <row r="213" spans="1:7" x14ac:dyDescent="0.25">
      <c r="A213" s="27" t="str">
        <f>SUBSTITUTE('User Import List'!A213&amp;B213," ", "")</f>
        <v/>
      </c>
      <c r="B213" s="27" t="str">
        <f t="shared" si="6"/>
        <v/>
      </c>
      <c r="C213" s="27" t="str">
        <f>IF('User Import List'!H213=0,"",'User Import List'!H213)</f>
        <v/>
      </c>
      <c r="D213" s="27" t="str">
        <f>IF('User Import List'!B213=0,"",'User Import List'!B213)</f>
        <v/>
      </c>
      <c r="G213" s="27" t="str">
        <f t="shared" si="7"/>
        <v/>
      </c>
    </row>
    <row r="214" spans="1:7" x14ac:dyDescent="0.25">
      <c r="A214" s="27" t="str">
        <f>SUBSTITUTE('User Import List'!A214&amp;B214," ", "")</f>
        <v/>
      </c>
      <c r="B214" s="27" t="str">
        <f t="shared" si="6"/>
        <v/>
      </c>
      <c r="C214" s="27" t="str">
        <f>IF('User Import List'!H214=0,"",'User Import List'!H214)</f>
        <v/>
      </c>
      <c r="D214" s="27" t="str">
        <f>IF('User Import List'!B214=0,"",'User Import List'!B214)</f>
        <v/>
      </c>
      <c r="G214" s="27" t="str">
        <f t="shared" si="7"/>
        <v/>
      </c>
    </row>
    <row r="215" spans="1:7" x14ac:dyDescent="0.25">
      <c r="A215" s="27" t="str">
        <f>SUBSTITUTE('User Import List'!A215&amp;B215," ", "")</f>
        <v/>
      </c>
      <c r="B215" s="27" t="str">
        <f t="shared" si="6"/>
        <v/>
      </c>
      <c r="C215" s="27" t="str">
        <f>IF('User Import List'!H215=0,"",'User Import List'!H215)</f>
        <v/>
      </c>
      <c r="D215" s="27" t="str">
        <f>IF('User Import List'!B215=0,"",'User Import List'!B215)</f>
        <v/>
      </c>
      <c r="G215" s="27" t="str">
        <f t="shared" si="7"/>
        <v/>
      </c>
    </row>
    <row r="216" spans="1:7" x14ac:dyDescent="0.25">
      <c r="A216" s="27" t="str">
        <f>SUBSTITUTE('User Import List'!A216&amp;B216," ", "")</f>
        <v/>
      </c>
      <c r="B216" s="27" t="str">
        <f t="shared" si="6"/>
        <v/>
      </c>
      <c r="C216" s="27" t="str">
        <f>IF('User Import List'!H216=0,"",'User Import List'!H216)</f>
        <v/>
      </c>
      <c r="D216" s="27" t="str">
        <f>IF('User Import List'!B216=0,"",'User Import List'!B216)</f>
        <v/>
      </c>
      <c r="G216" s="27" t="str">
        <f t="shared" si="7"/>
        <v/>
      </c>
    </row>
    <row r="217" spans="1:7" x14ac:dyDescent="0.25">
      <c r="A217" s="27" t="str">
        <f>SUBSTITUTE('User Import List'!A217&amp;B217," ", "")</f>
        <v/>
      </c>
      <c r="B217" s="27" t="str">
        <f t="shared" si="6"/>
        <v/>
      </c>
      <c r="C217" s="27" t="str">
        <f>IF('User Import List'!H217=0,"",'User Import List'!H217)</f>
        <v/>
      </c>
      <c r="D217" s="27" t="str">
        <f>IF('User Import List'!B217=0,"",'User Import List'!B217)</f>
        <v/>
      </c>
      <c r="G217" s="27" t="str">
        <f t="shared" si="7"/>
        <v/>
      </c>
    </row>
    <row r="218" spans="1:7" x14ac:dyDescent="0.25">
      <c r="A218" s="27" t="str">
        <f>SUBSTITUTE('User Import List'!A218&amp;B218," ", "")</f>
        <v/>
      </c>
      <c r="B218" s="27" t="str">
        <f t="shared" si="6"/>
        <v/>
      </c>
      <c r="C218" s="27" t="str">
        <f>IF('User Import List'!H218=0,"",'User Import List'!H218)</f>
        <v/>
      </c>
      <c r="D218" s="27" t="str">
        <f>IF('User Import List'!B218=0,"",'User Import List'!B218)</f>
        <v/>
      </c>
      <c r="G218" s="27" t="str">
        <f t="shared" si="7"/>
        <v/>
      </c>
    </row>
    <row r="219" spans="1:7" x14ac:dyDescent="0.25">
      <c r="A219" s="27" t="str">
        <f>SUBSTITUTE('User Import List'!A219&amp;B219," ", "")</f>
        <v/>
      </c>
      <c r="B219" s="27" t="str">
        <f t="shared" si="6"/>
        <v/>
      </c>
      <c r="C219" s="27" t="str">
        <f>IF('User Import List'!H219=0,"",'User Import List'!H219)</f>
        <v/>
      </c>
      <c r="D219" s="27" t="str">
        <f>IF('User Import List'!B219=0,"",'User Import List'!B219)</f>
        <v/>
      </c>
      <c r="G219" s="27" t="str">
        <f t="shared" si="7"/>
        <v/>
      </c>
    </row>
    <row r="220" spans="1:7" x14ac:dyDescent="0.25">
      <c r="A220" s="27" t="str">
        <f>SUBSTITUTE('User Import List'!A220&amp;B220," ", "")</f>
        <v/>
      </c>
      <c r="B220" s="27" t="str">
        <f t="shared" si="6"/>
        <v/>
      </c>
      <c r="C220" s="27" t="str">
        <f>IF('User Import List'!H220=0,"",'User Import List'!H220)</f>
        <v/>
      </c>
      <c r="D220" s="27" t="str">
        <f>IF('User Import List'!B220=0,"",'User Import List'!B220)</f>
        <v/>
      </c>
      <c r="G220" s="27" t="str">
        <f t="shared" si="7"/>
        <v/>
      </c>
    </row>
    <row r="221" spans="1:7" x14ac:dyDescent="0.25">
      <c r="A221" s="27" t="str">
        <f>SUBSTITUTE('User Import List'!A221&amp;B221," ", "")</f>
        <v/>
      </c>
      <c r="B221" s="27" t="str">
        <f t="shared" si="6"/>
        <v/>
      </c>
      <c r="C221" s="27" t="str">
        <f>IF('User Import List'!H221=0,"",'User Import List'!H221)</f>
        <v/>
      </c>
      <c r="D221" s="27" t="str">
        <f>IF('User Import List'!B221=0,"",'User Import List'!B221)</f>
        <v/>
      </c>
      <c r="G221" s="27" t="str">
        <f t="shared" si="7"/>
        <v/>
      </c>
    </row>
    <row r="222" spans="1:7" x14ac:dyDescent="0.25">
      <c r="A222" s="27" t="str">
        <f>SUBSTITUTE('User Import List'!A222&amp;B222," ", "")</f>
        <v/>
      </c>
      <c r="B222" s="27" t="str">
        <f t="shared" si="6"/>
        <v/>
      </c>
      <c r="C222" s="27" t="str">
        <f>IF('User Import List'!H222=0,"",'User Import List'!H222)</f>
        <v/>
      </c>
      <c r="D222" s="27" t="str">
        <f>IF('User Import List'!B222=0,"",'User Import List'!B222)</f>
        <v/>
      </c>
      <c r="G222" s="27" t="str">
        <f t="shared" si="7"/>
        <v/>
      </c>
    </row>
    <row r="223" spans="1:7" x14ac:dyDescent="0.25">
      <c r="A223" s="27" t="str">
        <f>SUBSTITUTE('User Import List'!A223&amp;B223," ", "")</f>
        <v/>
      </c>
      <c r="B223" s="27" t="str">
        <f t="shared" si="6"/>
        <v/>
      </c>
      <c r="C223" s="27" t="str">
        <f>IF('User Import List'!H223=0,"",'User Import List'!H223)</f>
        <v/>
      </c>
      <c r="D223" s="27" t="str">
        <f>IF('User Import List'!B223=0,"",'User Import List'!B223)</f>
        <v/>
      </c>
      <c r="G223" s="27" t="str">
        <f t="shared" si="7"/>
        <v/>
      </c>
    </row>
    <row r="224" spans="1:7" x14ac:dyDescent="0.25">
      <c r="A224" s="27" t="str">
        <f>SUBSTITUTE('User Import List'!A224&amp;B224," ", "")</f>
        <v/>
      </c>
      <c r="B224" s="27" t="str">
        <f t="shared" si="6"/>
        <v/>
      </c>
      <c r="C224" s="27" t="str">
        <f>IF('User Import List'!H224=0,"",'User Import List'!H224)</f>
        <v/>
      </c>
      <c r="D224" s="27" t="str">
        <f>IF('User Import List'!B224=0,"",'User Import List'!B224)</f>
        <v/>
      </c>
      <c r="G224" s="27" t="str">
        <f t="shared" si="7"/>
        <v/>
      </c>
    </row>
    <row r="225" spans="1:7" x14ac:dyDescent="0.25">
      <c r="A225" s="27" t="str">
        <f>SUBSTITUTE('User Import List'!A225&amp;B225," ", "")</f>
        <v/>
      </c>
      <c r="B225" s="27" t="str">
        <f t="shared" si="6"/>
        <v/>
      </c>
      <c r="C225" s="27" t="str">
        <f>IF('User Import List'!H225=0,"",'User Import List'!H225)</f>
        <v/>
      </c>
      <c r="D225" s="27" t="str">
        <f>IF('User Import List'!B225=0,"",'User Import List'!B225)</f>
        <v/>
      </c>
      <c r="G225" s="27" t="str">
        <f t="shared" si="7"/>
        <v/>
      </c>
    </row>
    <row r="226" spans="1:7" x14ac:dyDescent="0.25">
      <c r="A226" s="27" t="str">
        <f>SUBSTITUTE('User Import List'!A226&amp;B226," ", "")</f>
        <v/>
      </c>
      <c r="B226" s="27" t="str">
        <f t="shared" si="6"/>
        <v/>
      </c>
      <c r="C226" s="27" t="str">
        <f>IF('User Import List'!H226=0,"",'User Import List'!H226)</f>
        <v/>
      </c>
      <c r="D226" s="27" t="str">
        <f>IF('User Import List'!B226=0,"",'User Import List'!B226)</f>
        <v/>
      </c>
      <c r="G226" s="27" t="str">
        <f t="shared" si="7"/>
        <v/>
      </c>
    </row>
    <row r="227" spans="1:7" x14ac:dyDescent="0.25">
      <c r="A227" s="27" t="str">
        <f>SUBSTITUTE('User Import List'!A227&amp;B227," ", "")</f>
        <v/>
      </c>
      <c r="B227" s="27" t="str">
        <f t="shared" si="6"/>
        <v/>
      </c>
      <c r="C227" s="27" t="str">
        <f>IF('User Import List'!H227=0,"",'User Import List'!H227)</f>
        <v/>
      </c>
      <c r="D227" s="27" t="str">
        <f>IF('User Import List'!B227=0,"",'User Import List'!B227)</f>
        <v/>
      </c>
      <c r="G227" s="27" t="str">
        <f t="shared" si="7"/>
        <v/>
      </c>
    </row>
    <row r="228" spans="1:7" x14ac:dyDescent="0.25">
      <c r="A228" s="27" t="str">
        <f>SUBSTITUTE('User Import List'!A228&amp;B228," ", "")</f>
        <v/>
      </c>
      <c r="B228" s="27" t="str">
        <f t="shared" si="6"/>
        <v/>
      </c>
      <c r="C228" s="27" t="str">
        <f>IF('User Import List'!H228=0,"",'User Import List'!H228)</f>
        <v/>
      </c>
      <c r="D228" s="27" t="str">
        <f>IF('User Import List'!B228=0,"",'User Import List'!B228)</f>
        <v/>
      </c>
      <c r="G228" s="27" t="str">
        <f t="shared" si="7"/>
        <v/>
      </c>
    </row>
    <row r="229" spans="1:7" x14ac:dyDescent="0.25">
      <c r="A229" s="27" t="str">
        <f>SUBSTITUTE('User Import List'!A229&amp;B229," ", "")</f>
        <v/>
      </c>
      <c r="B229" s="27" t="str">
        <f t="shared" si="6"/>
        <v/>
      </c>
      <c r="C229" s="27" t="str">
        <f>IF('User Import List'!H229=0,"",'User Import List'!H229)</f>
        <v/>
      </c>
      <c r="D229" s="27" t="str">
        <f>IF('User Import List'!B229=0,"",'User Import List'!B229)</f>
        <v/>
      </c>
      <c r="G229" s="27" t="str">
        <f t="shared" si="7"/>
        <v/>
      </c>
    </row>
    <row r="230" spans="1:7" x14ac:dyDescent="0.25">
      <c r="A230" s="27" t="str">
        <f>SUBSTITUTE('User Import List'!A230&amp;B230," ", "")</f>
        <v/>
      </c>
      <c r="B230" s="27" t="str">
        <f t="shared" si="6"/>
        <v/>
      </c>
      <c r="C230" s="27" t="str">
        <f>IF('User Import List'!H230=0,"",'User Import List'!H230)</f>
        <v/>
      </c>
      <c r="D230" s="27" t="str">
        <f>IF('User Import List'!B230=0,"",'User Import List'!B230)</f>
        <v/>
      </c>
      <c r="G230" s="27" t="str">
        <f t="shared" si="7"/>
        <v/>
      </c>
    </row>
    <row r="231" spans="1:7" x14ac:dyDescent="0.25">
      <c r="A231" s="27" t="str">
        <f>SUBSTITUTE('User Import List'!A231&amp;B231," ", "")</f>
        <v/>
      </c>
      <c r="B231" s="27" t="str">
        <f t="shared" si="6"/>
        <v/>
      </c>
      <c r="C231" s="27" t="str">
        <f>IF('User Import List'!H231=0,"",'User Import List'!H231)</f>
        <v/>
      </c>
      <c r="D231" s="27" t="str">
        <f>IF('User Import List'!B231=0,"",'User Import List'!B231)</f>
        <v/>
      </c>
      <c r="G231" s="27" t="str">
        <f t="shared" si="7"/>
        <v/>
      </c>
    </row>
    <row r="232" spans="1:7" x14ac:dyDescent="0.25">
      <c r="A232" s="27" t="str">
        <f>SUBSTITUTE('User Import List'!A232&amp;B232," ", "")</f>
        <v/>
      </c>
      <c r="B232" s="27" t="str">
        <f t="shared" si="6"/>
        <v/>
      </c>
      <c r="C232" s="27" t="str">
        <f>IF('User Import List'!H232=0,"",'User Import List'!H232)</f>
        <v/>
      </c>
      <c r="D232" s="27" t="str">
        <f>IF('User Import List'!B232=0,"",'User Import List'!B232)</f>
        <v/>
      </c>
      <c r="G232" s="27" t="str">
        <f t="shared" si="7"/>
        <v/>
      </c>
    </row>
    <row r="233" spans="1:7" x14ac:dyDescent="0.25">
      <c r="A233" s="27" t="str">
        <f>SUBSTITUTE('User Import List'!A233&amp;B233," ", "")</f>
        <v/>
      </c>
      <c r="B233" s="27" t="str">
        <f t="shared" si="6"/>
        <v/>
      </c>
      <c r="C233" s="27" t="str">
        <f>IF('User Import List'!H233=0,"",'User Import List'!H233)</f>
        <v/>
      </c>
      <c r="D233" s="27" t="str">
        <f>IF('User Import List'!B233=0,"",'User Import List'!B233)</f>
        <v/>
      </c>
      <c r="G233" s="27" t="str">
        <f t="shared" si="7"/>
        <v/>
      </c>
    </row>
    <row r="234" spans="1:7" x14ac:dyDescent="0.25">
      <c r="A234" s="27" t="str">
        <f>SUBSTITUTE('User Import List'!A234&amp;B234," ", "")</f>
        <v/>
      </c>
      <c r="B234" s="27" t="str">
        <f t="shared" si="6"/>
        <v/>
      </c>
      <c r="C234" s="27" t="str">
        <f>IF('User Import List'!H234=0,"",'User Import List'!H234)</f>
        <v/>
      </c>
      <c r="D234" s="27" t="str">
        <f>IF('User Import List'!B234=0,"",'User Import List'!B234)</f>
        <v/>
      </c>
      <c r="G234" s="27" t="str">
        <f t="shared" si="7"/>
        <v/>
      </c>
    </row>
    <row r="235" spans="1:7" x14ac:dyDescent="0.25">
      <c r="A235" s="27" t="str">
        <f>SUBSTITUTE('User Import List'!A235&amp;B235," ", "")</f>
        <v/>
      </c>
      <c r="B235" s="27" t="str">
        <f t="shared" si="6"/>
        <v/>
      </c>
      <c r="C235" s="27" t="str">
        <f>IF('User Import List'!H235=0,"",'User Import List'!H235)</f>
        <v/>
      </c>
      <c r="D235" s="27" t="str">
        <f>IF('User Import List'!B235=0,"",'User Import List'!B235)</f>
        <v/>
      </c>
      <c r="G235" s="27" t="str">
        <f t="shared" si="7"/>
        <v/>
      </c>
    </row>
    <row r="236" spans="1:7" x14ac:dyDescent="0.25">
      <c r="A236" s="27" t="str">
        <f>SUBSTITUTE('User Import List'!A236&amp;B236," ", "")</f>
        <v/>
      </c>
      <c r="B236" s="27" t="str">
        <f t="shared" si="6"/>
        <v/>
      </c>
      <c r="C236" s="27" t="str">
        <f>IF('User Import List'!H236=0,"",'User Import List'!H236)</f>
        <v/>
      </c>
      <c r="D236" s="27" t="str">
        <f>IF('User Import List'!B236=0,"",'User Import List'!B236)</f>
        <v/>
      </c>
      <c r="G236" s="27" t="str">
        <f t="shared" si="7"/>
        <v/>
      </c>
    </row>
    <row r="237" spans="1:7" x14ac:dyDescent="0.25">
      <c r="A237" s="27" t="str">
        <f>SUBSTITUTE('User Import List'!A237&amp;B237," ", "")</f>
        <v/>
      </c>
      <c r="B237" s="27" t="str">
        <f t="shared" si="6"/>
        <v/>
      </c>
      <c r="C237" s="27" t="str">
        <f>IF('User Import List'!H237=0,"",'User Import List'!H237)</f>
        <v/>
      </c>
      <c r="D237" s="27" t="str">
        <f>IF('User Import List'!B237=0,"",'User Import List'!B237)</f>
        <v/>
      </c>
      <c r="G237" s="27" t="str">
        <f t="shared" si="7"/>
        <v/>
      </c>
    </row>
    <row r="238" spans="1:7" x14ac:dyDescent="0.25">
      <c r="A238" s="27" t="str">
        <f>SUBSTITUTE('User Import List'!A238&amp;B238," ", "")</f>
        <v/>
      </c>
      <c r="B238" s="27" t="str">
        <f t="shared" si="6"/>
        <v/>
      </c>
      <c r="C238" s="27" t="str">
        <f>IF('User Import List'!H238=0,"",'User Import List'!H238)</f>
        <v/>
      </c>
      <c r="D238" s="27" t="str">
        <f>IF('User Import List'!B238=0,"",'User Import List'!B238)</f>
        <v/>
      </c>
      <c r="G238" s="27" t="str">
        <f t="shared" si="7"/>
        <v/>
      </c>
    </row>
    <row r="239" spans="1:7" x14ac:dyDescent="0.25">
      <c r="A239" s="27" t="str">
        <f>SUBSTITUTE('User Import List'!A239&amp;B239," ", "")</f>
        <v/>
      </c>
      <c r="B239" s="27" t="str">
        <f t="shared" si="6"/>
        <v/>
      </c>
      <c r="C239" s="27" t="str">
        <f>IF('User Import List'!H239=0,"",'User Import List'!H239)</f>
        <v/>
      </c>
      <c r="D239" s="27" t="str">
        <f>IF('User Import List'!B239=0,"",'User Import List'!B239)</f>
        <v/>
      </c>
      <c r="G239" s="27" t="str">
        <f t="shared" si="7"/>
        <v/>
      </c>
    </row>
    <row r="240" spans="1:7" x14ac:dyDescent="0.25">
      <c r="A240" s="27" t="str">
        <f>SUBSTITUTE('User Import List'!A240&amp;B240," ", "")</f>
        <v/>
      </c>
      <c r="B240" s="27" t="str">
        <f t="shared" si="6"/>
        <v/>
      </c>
      <c r="C240" s="27" t="str">
        <f>IF('User Import List'!H240=0,"",'User Import List'!H240)</f>
        <v/>
      </c>
      <c r="D240" s="27" t="str">
        <f>IF('User Import List'!B240=0,"",'User Import List'!B240)</f>
        <v/>
      </c>
      <c r="G240" s="27" t="str">
        <f t="shared" si="7"/>
        <v/>
      </c>
    </row>
    <row r="241" spans="1:7" x14ac:dyDescent="0.25">
      <c r="A241" s="27" t="str">
        <f>SUBSTITUTE('User Import List'!A241&amp;B241," ", "")</f>
        <v/>
      </c>
      <c r="B241" s="27" t="str">
        <f t="shared" si="6"/>
        <v/>
      </c>
      <c r="C241" s="27" t="str">
        <f>IF('User Import List'!H241=0,"",'User Import List'!H241)</f>
        <v/>
      </c>
      <c r="D241" s="27" t="str">
        <f>IF('User Import List'!B241=0,"",'User Import List'!B241)</f>
        <v/>
      </c>
      <c r="G241" s="27" t="str">
        <f t="shared" si="7"/>
        <v/>
      </c>
    </row>
    <row r="242" spans="1:7" x14ac:dyDescent="0.25">
      <c r="A242" s="27" t="str">
        <f>SUBSTITUTE('User Import List'!A242&amp;B242," ", "")</f>
        <v/>
      </c>
      <c r="B242" s="27" t="str">
        <f t="shared" si="6"/>
        <v/>
      </c>
      <c r="C242" s="27" t="str">
        <f>IF('User Import List'!H242=0,"",'User Import List'!H242)</f>
        <v/>
      </c>
      <c r="D242" s="27" t="str">
        <f>IF('User Import List'!B242=0,"",'User Import List'!B242)</f>
        <v/>
      </c>
      <c r="G242" s="27" t="str">
        <f t="shared" si="7"/>
        <v/>
      </c>
    </row>
    <row r="243" spans="1:7" x14ac:dyDescent="0.25">
      <c r="A243" s="27" t="str">
        <f>SUBSTITUTE('User Import List'!A243&amp;B243," ", "")</f>
        <v/>
      </c>
      <c r="B243" s="27" t="str">
        <f t="shared" si="6"/>
        <v/>
      </c>
      <c r="C243" s="27" t="str">
        <f>IF('User Import List'!H243=0,"",'User Import List'!H243)</f>
        <v/>
      </c>
      <c r="D243" s="27" t="str">
        <f>IF('User Import List'!B243=0,"",'User Import List'!B243)</f>
        <v/>
      </c>
      <c r="G243" s="27" t="str">
        <f t="shared" si="7"/>
        <v/>
      </c>
    </row>
    <row r="244" spans="1:7" x14ac:dyDescent="0.25">
      <c r="A244" s="27" t="str">
        <f>SUBSTITUTE('User Import List'!A244&amp;B244," ", "")</f>
        <v/>
      </c>
      <c r="B244" s="27" t="str">
        <f t="shared" si="6"/>
        <v/>
      </c>
      <c r="C244" s="27" t="str">
        <f>IF('User Import List'!H244=0,"",'User Import List'!H244)</f>
        <v/>
      </c>
      <c r="D244" s="27" t="str">
        <f>IF('User Import List'!B244=0,"",'User Import List'!B244)</f>
        <v/>
      </c>
      <c r="G244" s="27" t="str">
        <f t="shared" si="7"/>
        <v/>
      </c>
    </row>
    <row r="245" spans="1:7" x14ac:dyDescent="0.25">
      <c r="A245" s="27" t="str">
        <f>SUBSTITUTE('User Import List'!A245&amp;B245," ", "")</f>
        <v/>
      </c>
      <c r="B245" s="27" t="str">
        <f t="shared" si="6"/>
        <v/>
      </c>
      <c r="C245" s="27" t="str">
        <f>IF('User Import List'!H245=0,"",'User Import List'!H245)</f>
        <v/>
      </c>
      <c r="D245" s="27" t="str">
        <f>IF('User Import List'!B245=0,"",'User Import List'!B245)</f>
        <v/>
      </c>
      <c r="G245" s="27" t="str">
        <f t="shared" si="7"/>
        <v/>
      </c>
    </row>
    <row r="246" spans="1:7" x14ac:dyDescent="0.25">
      <c r="A246" s="27" t="str">
        <f>SUBSTITUTE('User Import List'!A246&amp;B246," ", "")</f>
        <v/>
      </c>
      <c r="B246" s="27" t="str">
        <f t="shared" si="6"/>
        <v/>
      </c>
      <c r="C246" s="27" t="str">
        <f>IF('User Import List'!H246=0,"",'User Import List'!H246)</f>
        <v/>
      </c>
      <c r="D246" s="27" t="str">
        <f>IF('User Import List'!B246=0,"",'User Import List'!B246)</f>
        <v/>
      </c>
      <c r="G246" s="27" t="str">
        <f t="shared" si="7"/>
        <v/>
      </c>
    </row>
    <row r="247" spans="1:7" x14ac:dyDescent="0.25">
      <c r="A247" s="27" t="str">
        <f>SUBSTITUTE('User Import List'!A247&amp;B247," ", "")</f>
        <v/>
      </c>
      <c r="B247" s="27" t="str">
        <f t="shared" si="6"/>
        <v/>
      </c>
      <c r="C247" s="27" t="str">
        <f>IF('User Import List'!H247=0,"",'User Import List'!H247)</f>
        <v/>
      </c>
      <c r="D247" s="27" t="str">
        <f>IF('User Import List'!B247=0,"",'User Import List'!B247)</f>
        <v/>
      </c>
      <c r="G247" s="27" t="str">
        <f t="shared" si="7"/>
        <v/>
      </c>
    </row>
    <row r="248" spans="1:7" x14ac:dyDescent="0.25">
      <c r="A248" s="27" t="str">
        <f>SUBSTITUTE('User Import List'!A248&amp;B248," ", "")</f>
        <v/>
      </c>
      <c r="B248" s="27" t="str">
        <f t="shared" si="6"/>
        <v/>
      </c>
      <c r="C248" s="27" t="str">
        <f>IF('User Import List'!H248=0,"",'User Import List'!H248)</f>
        <v/>
      </c>
      <c r="D248" s="27" t="str">
        <f>IF('User Import List'!B248=0,"",'User Import List'!B248)</f>
        <v/>
      </c>
      <c r="G248" s="27" t="str">
        <f t="shared" si="7"/>
        <v/>
      </c>
    </row>
    <row r="249" spans="1:7" x14ac:dyDescent="0.25">
      <c r="A249" s="27" t="str">
        <f>SUBSTITUTE('User Import List'!A249&amp;B249," ", "")</f>
        <v/>
      </c>
      <c r="B249" s="27" t="str">
        <f t="shared" si="6"/>
        <v/>
      </c>
      <c r="C249" s="27" t="str">
        <f>IF('User Import List'!H249=0,"",'User Import List'!H249)</f>
        <v/>
      </c>
      <c r="D249" s="27" t="str">
        <f>IF('User Import List'!B249=0,"",'User Import List'!B249)</f>
        <v/>
      </c>
      <c r="G249" s="27" t="str">
        <f t="shared" si="7"/>
        <v/>
      </c>
    </row>
    <row r="250" spans="1:7" x14ac:dyDescent="0.25">
      <c r="A250" s="27" t="str">
        <f>SUBSTITUTE('User Import List'!A250&amp;B250," ", "")</f>
        <v/>
      </c>
      <c r="B250" s="27" t="str">
        <f t="shared" si="6"/>
        <v/>
      </c>
      <c r="C250" s="27" t="str">
        <f>IF('User Import List'!H250=0,"",'User Import List'!H250)</f>
        <v/>
      </c>
      <c r="D250" s="27" t="str">
        <f>IF('User Import List'!B250=0,"",'User Import List'!B250)</f>
        <v/>
      </c>
      <c r="G250" s="27" t="str">
        <f t="shared" si="7"/>
        <v/>
      </c>
    </row>
  </sheetData>
  <sheetProtection selectLockedCells="1"/>
  <pageMargins left="0.75" right="0.75" top="1" bottom="1" header="0.5" footer="0.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A29CD4D-D569-524F-A7C7-332BF3AE8374}">
          <x14:formula1>
            <xm:f>'phones-base-DONOTCHANGE'!$A$2:$A$3</xm:f>
          </x14:formula1>
          <xm:sqref>B2:B250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8994-D0D5-9040-9DA4-AF905669F458}">
  <dimension ref="A1:B3"/>
  <sheetViews>
    <sheetView workbookViewId="0">
      <selection activeCell="J2" sqref="J2"/>
    </sheetView>
  </sheetViews>
  <sheetFormatPr defaultColWidth="11" defaultRowHeight="15.75" x14ac:dyDescent="0.25"/>
  <cols>
    <col min="1" max="1" width="8.125" bestFit="1" customWidth="1"/>
    <col min="2" max="2" width="22.625" bestFit="1" customWidth="1"/>
  </cols>
  <sheetData>
    <row r="1" spans="1:2" x14ac:dyDescent="0.25">
      <c r="A1" t="s">
        <v>0</v>
      </c>
      <c r="B1" t="s">
        <v>200</v>
      </c>
    </row>
    <row r="2" spans="1:2" x14ac:dyDescent="0.25">
      <c r="A2" t="s">
        <v>201</v>
      </c>
      <c r="B2" t="s">
        <v>201</v>
      </c>
    </row>
    <row r="3" spans="1:2" x14ac:dyDescent="0.25">
      <c r="A3" t="s">
        <v>202</v>
      </c>
      <c r="B3" t="s">
        <v>203</v>
      </c>
    </row>
  </sheetData>
  <sheetProtection sheet="1" objects="1" scenarios="1" selectLockedCells="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A2" sqref="A2"/>
    </sheetView>
  </sheetViews>
  <sheetFormatPr defaultColWidth="11" defaultRowHeight="15.75" x14ac:dyDescent="0.25"/>
  <cols>
    <col min="1" max="1" width="8.375" bestFit="1" customWidth="1"/>
    <col min="2" max="2" width="12" bestFit="1" customWidth="1"/>
    <col min="9" max="9" width="11.125" bestFit="1" customWidth="1"/>
    <col min="10" max="10" width="17" bestFit="1" customWidth="1"/>
  </cols>
  <sheetData>
    <row r="1" spans="1:10" x14ac:dyDescent="0.25">
      <c r="A1" t="s">
        <v>0</v>
      </c>
      <c r="B1" t="s">
        <v>50</v>
      </c>
      <c r="C1" t="s">
        <v>49</v>
      </c>
      <c r="D1" t="s">
        <v>48</v>
      </c>
      <c r="E1" t="s">
        <v>47</v>
      </c>
      <c r="F1" t="s">
        <v>46</v>
      </c>
      <c r="G1" t="s">
        <v>45</v>
      </c>
      <c r="H1" t="s">
        <v>44</v>
      </c>
      <c r="I1" t="s">
        <v>43</v>
      </c>
      <c r="J1" t="s">
        <v>42</v>
      </c>
    </row>
    <row r="2" spans="1:10" x14ac:dyDescent="0.25">
      <c r="A2" t="str">
        <f>'Master Questionnaire'!A11</f>
        <v>TestLoc1</v>
      </c>
      <c r="B2" t="str">
        <f>'Master Questionnaire'!B11</f>
        <v>555 North St.</v>
      </c>
      <c r="D2" t="str">
        <f>'Master Questionnaire'!D11</f>
        <v>Indianapolis</v>
      </c>
      <c r="E2" t="str">
        <f>'Master Questionnaire'!E11</f>
        <v>Indiana</v>
      </c>
      <c r="F2">
        <f>'Master Questionnaire'!F11</f>
        <v>433377</v>
      </c>
      <c r="G2" t="str">
        <f>'Master Questionnaire'!G11</f>
        <v>US</v>
      </c>
      <c r="H2" t="str">
        <f>'Master Questionnaire'!H11</f>
        <v>United States</v>
      </c>
      <c r="I2" t="str">
        <f>'Master Questionnaire'!I11</f>
        <v>Main HQ</v>
      </c>
      <c r="J2">
        <f>'Master Questionnaire'!J11</f>
        <v>13174444444</v>
      </c>
    </row>
    <row r="3" spans="1:10" x14ac:dyDescent="0.25">
      <c r="A3" t="str">
        <f>'Master Questionnaire'!A12</f>
        <v>TestLoc2</v>
      </c>
      <c r="B3" t="str">
        <f>'Master Questionnaire'!B12</f>
        <v>557 South St.</v>
      </c>
      <c r="D3" t="str">
        <f>'Master Questionnaire'!D12</f>
        <v>Hollywood</v>
      </c>
      <c r="E3" t="str">
        <f>'Master Questionnaire'!E12</f>
        <v>California</v>
      </c>
      <c r="F3">
        <f>'Master Questionnaire'!F12</f>
        <v>234090</v>
      </c>
      <c r="G3" t="str">
        <f>'Master Questionnaire'!G12</f>
        <v>US</v>
      </c>
      <c r="H3" t="str">
        <f>'Master Questionnaire'!H12</f>
        <v>United States</v>
      </c>
      <c r="I3" t="str">
        <f>'Master Questionnaire'!I12</f>
        <v>Main HQ</v>
      </c>
      <c r="J3">
        <f>'Master Questionnaire'!J12</f>
        <v>17510349352</v>
      </c>
    </row>
  </sheetData>
  <sheetProtection sheet="1" objects="1" scenarios="1" selectLockedCells="1"/>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Lock xmlns="3379f2b4-3d15-4134-ad72-fb39c8a708f3" xsi:nil="true"/>
    <o77b44cfa493448f8a21b774fbf2b074 xmlns="3379f2b4-3d15-4134-ad72-fb39c8a708f3">
      <Terms xmlns="http://schemas.microsoft.com/office/infopath/2007/PartnerControls"/>
    </o77b44cfa493448f8a21b774fbf2b074>
    <DLCPolicyLabelClientValue xmlns="3379f2b4-3d15-4134-ad72-fb39c8a708f3">{_UIVersionString}</DLCPolicyLabelClientValue>
    <TaxKeywordTaxHTField xmlns="ed16b5b4-c4e1-48da-8c98-aaea4070ebed">
      <Terms xmlns="http://schemas.microsoft.com/office/infopath/2007/PartnerControls"/>
    </TaxKeywordTaxHTField>
    <TaxCatchAll xmlns="ed16b5b4-c4e1-48da-8c98-aaea4070ebed"/>
    <DLCPolicyLabelValue xmlns="3379f2b4-3d15-4134-ad72-fb39c8a708f3">{_UIVersionString}</DLCPolicyLabelVal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5F5118D5A83A45A4405EDC07994DE4" ma:contentTypeVersion="25" ma:contentTypeDescription="Create a new document." ma:contentTypeScope="" ma:versionID="08f69a34180c4832609566fcd608f59d">
  <xsd:schema xmlns:xsd="http://www.w3.org/2001/XMLSchema" xmlns:xs="http://www.w3.org/2001/XMLSchema" xmlns:p="http://schemas.microsoft.com/office/2006/metadata/properties" xmlns:ns1="http://schemas.microsoft.com/sharepoint/v3" xmlns:ns2="3379f2b4-3d15-4134-ad72-fb39c8a708f3" xmlns:ns3="ed16b5b4-c4e1-48da-8c98-aaea4070ebed" targetNamespace="http://schemas.microsoft.com/office/2006/metadata/properties" ma:root="true" ma:fieldsID="f618b6196cfce36b9a218c2a143fa29a" ns1:_="" ns2:_="" ns3:_="">
    <xsd:import namespace="http://schemas.microsoft.com/sharepoint/v3"/>
    <xsd:import namespace="3379f2b4-3d15-4134-ad72-fb39c8a708f3"/>
    <xsd:import namespace="ed16b5b4-c4e1-48da-8c98-aaea4070ebed"/>
    <xsd:element name="properties">
      <xsd:complexType>
        <xsd:sequence>
          <xsd:element name="documentManagement">
            <xsd:complexType>
              <xsd:all>
                <xsd:element ref="ns2:o77b44cfa493448f8a21b774fbf2b074" minOccurs="0"/>
                <xsd:element ref="ns3:TaxCatchAll" minOccurs="0"/>
                <xsd:element ref="ns3:TaxKeywordTaxHTField" minOccurs="0"/>
                <xsd:element ref="ns2:MediaServiceMetadata" minOccurs="0"/>
                <xsd:element ref="ns2:MediaServiceFastMetadata" minOccurs="0"/>
                <xsd:element ref="ns3:SharedWithUsers" minOccurs="0"/>
                <xsd:element ref="ns3:SharedWithDetails" minOccurs="0"/>
                <xsd:element ref="ns1:_dlc_Exempt" minOccurs="0"/>
                <xsd:element ref="ns2:DLCPolicyLabelValue" minOccurs="0"/>
                <xsd:element ref="ns2:DLCPolicyLabelClientValue" minOccurs="0"/>
                <xsd:element ref="ns2:DLCPolicyLabelLock"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379f2b4-3d15-4134-ad72-fb39c8a708f3" elementFormDefault="qualified">
    <xsd:import namespace="http://schemas.microsoft.com/office/2006/documentManagement/types"/>
    <xsd:import namespace="http://schemas.microsoft.com/office/infopath/2007/PartnerControls"/>
    <xsd:element name="o77b44cfa493448f8a21b774fbf2b074" ma:index="9" nillable="true" ma:taxonomy="true" ma:internalName="o77b44cfa493448f8a21b774fbf2b074" ma:taxonomyFieldName="PS_x0020_Keywords" ma:displayName="PS Keywords" ma:readOnly="false" ma:default="" ma:fieldId="{877b44cf-a493-448f-8a21-b774fbf2b074}" ma:taxonomyMulti="true" ma:sspId="11fcc8ec-0784-4598-b17d-69b3ece47036" ma:termSetId="865ce1cb-95d0-4ccf-bd9d-9c55846ed100" ma:anchorId="00000000-0000-0000-0000-000000000000" ma:open="fals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DLCPolicyLabelValue" ma:index="1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0" nillable="true" ma:displayName="Label Locked" ma:description="Indicates whether the label should be updated when item properties are modified." ma:hidden="true" ma:internalName="DLCPolicyLabelLock" ma:readOnly="false">
      <xsd:simpleType>
        <xsd:restriction base="dms:Text"/>
      </xsd:simpleType>
    </xsd:element>
    <xsd:element name="MediaServiceAutoTags" ma:index="21" nillable="true" ma:displayName="Tags" ma:description="" ma:indexed="true" ma:internalName="MediaServiceAutoTags" ma:readOnly="true">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16b5b4-c4e1-48da-8c98-aaea4070ebed"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fe7f343-c134-466c-905c-7b4d8f298dcf}" ma:internalName="TaxCatchAll" ma:showField="CatchAllData" ma:web="ed16b5b4-c4e1-48da-8c98-aaea4070ebed">
      <xsd:complexType>
        <xsd:complexContent>
          <xsd:extension base="dms:MultiChoiceLookup">
            <xsd:sequence>
              <xsd:element name="Value" type="dms:Lookup" maxOccurs="unbounded" minOccurs="0" nillable="true"/>
            </xsd:sequence>
          </xsd:extension>
        </xsd:complexContent>
      </xsd:complexType>
    </xsd:element>
    <xsd:element name="TaxKeywordTaxHTField" ma:index="12" nillable="true" ma:taxonomy="true" ma:internalName="TaxKeywordTaxHTField" ma:taxonomyFieldName="TaxKeyword" ma:displayName="Enterprise Keywords" ma:fieldId="{23f27201-bee3-471e-b2e7-b64fd8b7ca38}" ma:taxonomyMulti="true" ma:sspId="11fcc8ec-0784-4598-b17d-69b3ece47036" ma:termSetId="00000000-0000-0000-0000-000000000000" ma:anchorId="00000000-0000-0000-0000-000000000000" ma:open="true" ma:isKeyword="true">
      <xsd:complexType>
        <xsd:sequence>
          <xsd:element ref="pc:Terms" minOccurs="0" maxOccurs="1"/>
        </xsd:sequence>
      </xsd:complex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PS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
  <p:Statement/>
  <p:PolicyItems>
    <p:PolicyItem featureId="Microsoft.Office.RecordsManagement.PolicyFeatures.PolicyLabel" staticId="0x010100765F5118D5A83A45A4405EDC07994DE4|801092262" UniqueId="6249aada-d006-4ead-9b13-5dfb9405b51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6FFC3901-C4F3-4418-BBEB-E4DD55DF5169}">
  <ds:schemaRefs>
    <ds:schemaRef ds:uri="ed16b5b4-c4e1-48da-8c98-aaea4070ebed"/>
    <ds:schemaRef ds:uri="http://schemas.microsoft.com/sharepoint/v3"/>
    <ds:schemaRef ds:uri="http://schemas.openxmlformats.org/package/2006/metadata/core-properties"/>
    <ds:schemaRef ds:uri="http://schemas.microsoft.com/office/infopath/2007/PartnerControls"/>
    <ds:schemaRef ds:uri="http://purl.org/dc/terms/"/>
    <ds:schemaRef ds:uri="3379f2b4-3d15-4134-ad72-fb39c8a708f3"/>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E1A512AE-82DD-42E1-AAF9-39F7644140B7}">
  <ds:schemaRefs>
    <ds:schemaRef ds:uri="http://schemas.microsoft.com/sharepoint/v3/contenttype/forms"/>
  </ds:schemaRefs>
</ds:datastoreItem>
</file>

<file path=customXml/itemProps3.xml><?xml version="1.0" encoding="utf-8"?>
<ds:datastoreItem xmlns:ds="http://schemas.openxmlformats.org/officeDocument/2006/customXml" ds:itemID="{209ABB52-31B9-4B02-AAD9-D4D0EA7614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379f2b4-3d15-4134-ad72-fb39c8a708f3"/>
    <ds:schemaRef ds:uri="ed16b5b4-c4e1-48da-8c98-aaea4070eb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1A5B59-0A65-4515-905E-880E2663208E}">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 Questionnaire</vt:lpstr>
      <vt:lpstr>User Import List</vt:lpstr>
      <vt:lpstr>queues-full-import-DONOTCHANGE</vt:lpstr>
      <vt:lpstr>schedules-import</vt:lpstr>
      <vt:lpstr>schedulegroups-import</vt:lpstr>
      <vt:lpstr>ivrsrouting-import-DONOTCHANGE</vt:lpstr>
      <vt:lpstr>phones_import-DONOTCHANGE</vt:lpstr>
      <vt:lpstr>phones-base-DONOTCHANGE</vt:lpstr>
      <vt:lpstr>locations-import-DONOTCHANGE</vt:lpstr>
      <vt:lpstr>wrapup-codes-import-DONOTCHANGE</vt:lpstr>
      <vt:lpstr>skills-import-DONOTCHANGE</vt:lpstr>
      <vt:lpstr>sites-import-DONOTCHANGE</vt:lpstr>
      <vt:lpstr>dids-import-DONOTCHANGE </vt:lpstr>
      <vt:lpstr>extensions-import-DONOTCHANGE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Jonathan Wilford</cp:lastModifiedBy>
  <dcterms:created xsi:type="dcterms:W3CDTF">2020-03-18T20:10:45Z</dcterms:created>
  <dcterms:modified xsi:type="dcterms:W3CDTF">2020-03-28T11:03:24Z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0x010100765F5118D5A83A45A4405EDC07994DE4</vt:lpwstr>
  </property>
  <property fmtid="{D5CDD505-2E9C-101B-9397-08002B2CF9AE}" pid="3" name="TaxKeyword">
    <vt:lpwstr/>
  </property>
</Properties>
</file>