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andrew.stellwag/Documents/Work Documents/Rapid Response/"/>
    </mc:Choice>
  </mc:AlternateContent>
  <xr:revisionPtr revIDLastSave="0" documentId="13_ncr:1_{4D206AC8-9CB2-434D-9650-1D0B74F621AF}" xr6:coauthVersionLast="45" xr6:coauthVersionMax="45" xr10:uidLastSave="{00000000-0000-0000-0000-000000000000}"/>
  <bookViews>
    <workbookView xWindow="9280" yWindow="460" windowWidth="46420" windowHeight="19080" xr2:uid="{00000000-000D-0000-FFFF-FFFF00000000}"/>
  </bookViews>
  <sheets>
    <sheet name="Master Questionnaire" sheetId="17" r:id="rId1"/>
    <sheet name="User Import List" sheetId="1" r:id="rId2"/>
    <sheet name="schedules-import" sheetId="4" r:id="rId3"/>
    <sheet name="schedulegroups-import" sheetId="7" r:id="rId4"/>
    <sheet name="queues-full-import-CHECKWRAPUP" sheetId="3" r:id="rId5"/>
    <sheet name="locations-import-DONOTCHANGE" sheetId="8" r:id="rId6"/>
    <sheet name="wrapup-codes-import-DONOTCHANGE" sheetId="12" r:id="rId7"/>
    <sheet name="skills-import-DONOTCHANGE" sheetId="16" r:id="rId8"/>
    <sheet name="sites-import-DONOTCHANGE" sheetId="9" r:id="rId9"/>
    <sheet name="extensions-import-DONOTCHANGE" sheetId="15" r:id="rId10"/>
    <sheet name="dids-import LIKELY WONT USE "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16" l="1"/>
  <c r="A10" i="16"/>
  <c r="A9" i="16"/>
  <c r="A8" i="16"/>
  <c r="A7" i="16"/>
  <c r="A6" i="16"/>
  <c r="A5" i="16"/>
  <c r="A4" i="16"/>
  <c r="A3" i="16"/>
  <c r="A2" i="16"/>
  <c r="A21" i="12"/>
  <c r="A18" i="12"/>
  <c r="A19" i="12"/>
  <c r="A20" i="12"/>
  <c r="A3" i="12"/>
  <c r="A4" i="12"/>
  <c r="A5" i="12"/>
  <c r="A6" i="12"/>
  <c r="A7" i="12"/>
  <c r="A8" i="12"/>
  <c r="A9" i="12"/>
  <c r="A10" i="12"/>
  <c r="A11" i="12"/>
  <c r="A12" i="12"/>
  <c r="A13" i="12"/>
  <c r="A14" i="12"/>
  <c r="A15" i="12"/>
  <c r="A16" i="12"/>
  <c r="A17" i="12"/>
  <c r="A2" i="12"/>
  <c r="J3" i="8"/>
  <c r="I3" i="8"/>
  <c r="B3" i="9" s="1"/>
  <c r="H3" i="8"/>
  <c r="G3" i="8"/>
  <c r="F3" i="8"/>
  <c r="E3" i="8"/>
  <c r="D3" i="8"/>
  <c r="B3" i="8"/>
  <c r="A3" i="8"/>
  <c r="A3" i="9" s="1"/>
  <c r="C3" i="9" s="1"/>
  <c r="J2" i="8"/>
  <c r="I2" i="8"/>
  <c r="B2" i="9" s="1"/>
  <c r="H2" i="8"/>
  <c r="G2" i="8"/>
  <c r="F2" i="8"/>
  <c r="E2" i="8"/>
  <c r="D2" i="8"/>
  <c r="B2" i="8"/>
  <c r="A2" i="8"/>
  <c r="A2" i="9" s="1"/>
  <c r="C2" i="9" s="1"/>
  <c r="A3" i="3"/>
  <c r="A4"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7" authorId="0" shapeId="0" xr:uid="{41161CBD-28C0-2945-9C4B-3200C3005428}">
      <text>
        <r>
          <rPr>
            <sz val="18"/>
            <color rgb="FF000000"/>
            <rFont val="Calibri"/>
            <family val="2"/>
            <scheme val="minor"/>
          </rPr>
          <t>Queues are groupings of agents which can be used as the target for interactions:</t>
        </r>
        <r>
          <rPr>
            <sz val="18"/>
            <color rgb="FF000000"/>
            <rFont val="Calibri"/>
            <family val="2"/>
            <scheme val="minor"/>
          </rPr>
          <t xml:space="preserve">
</t>
        </r>
        <r>
          <rPr>
            <sz val="14"/>
            <color rgb="FF000000"/>
            <rFont val="Calibri"/>
            <family val="2"/>
            <scheme val="minor"/>
          </rPr>
          <t>-They may correspond to teams or departments within your business, or individual options on your phone menu.</t>
        </r>
        <r>
          <rPr>
            <sz val="8"/>
            <color rgb="FF000000"/>
            <rFont val="Calibri"/>
            <family val="2"/>
            <scheme val="minor"/>
          </rPr>
          <t xml:space="preserve">
</t>
        </r>
        <r>
          <rPr>
            <sz val="14"/>
            <color rgb="FF000000"/>
            <rFont val="Calibri"/>
            <family val="2"/>
            <scheme val="minor"/>
          </rPr>
          <t>-Performance/Reporting data is also organized by queue.</t>
        </r>
        <r>
          <rPr>
            <sz val="8"/>
            <color rgb="FF000000"/>
            <rFont val="Calibri"/>
            <family val="2"/>
            <scheme val="minor"/>
          </rPr>
          <t xml:space="preserve">
</t>
        </r>
        <r>
          <rPr>
            <sz val="14"/>
            <color rgb="FF000000"/>
            <rFont val="Calibri"/>
            <family val="2"/>
            <scheme val="minor"/>
          </rPr>
          <t>-Agents can belong to multiple queues</t>
        </r>
        <r>
          <rPr>
            <sz val="8"/>
            <color rgb="FF000000"/>
            <rFont val="Calibri"/>
            <family val="2"/>
            <scheme val="minor"/>
          </rPr>
          <t xml:space="preserve"> </t>
        </r>
      </text>
    </comment>
    <comment ref="A14" authorId="0" shapeId="0" xr:uid="{9B3976CC-352D-6D40-8AEB-F158EA897710}">
      <text>
        <r>
          <rPr>
            <sz val="18"/>
            <color rgb="FF000000"/>
            <rFont val="Calibri"/>
            <family val="2"/>
            <scheme val="minor"/>
          </rPr>
          <t>A Wrap-up Code can be selected during ‘After call work’ time, which allows agents to classify the interaction for reporting purposes. The same Wrap-up Codes can be used by multiple Queues if desired.</t>
        </r>
      </text>
    </comment>
    <comment ref="A38" authorId="0" shapeId="0" xr:uid="{05E8C7AD-D15D-C14F-8543-8DB619A37E15}">
      <text>
        <r>
          <rPr>
            <sz val="18"/>
            <color rgb="FF000000"/>
            <rFont val="Calibri"/>
            <family val="2"/>
            <scheme val="minor"/>
          </rPr>
          <t>We now need to define all aspects of the routing experience for callers into your contact centre.</t>
        </r>
      </text>
    </comment>
    <comment ref="A58" authorId="0" shapeId="0" xr:uid="{6E2D1994-4B79-CF40-880D-D4A02095EDE1}">
      <text>
        <r>
          <rPr>
            <b/>
            <sz val="10"/>
            <color rgb="FF000000"/>
            <rFont val="Calibri"/>
            <family val="2"/>
            <scheme val="minor"/>
          </rPr>
          <t>Define the menu options callers should hear when dialing into your contact center. Each option should route to a Queue; you can also define Skills here which can be used to require/prefer certain agents for certain types of calls</t>
        </r>
        <r>
          <rPr>
            <b/>
            <sz val="10"/>
            <color rgb="FF000000"/>
            <rFont val="Calibri"/>
            <family val="2"/>
            <scheme val="minor"/>
          </rPr>
          <t xml:space="preserve"> </t>
        </r>
      </text>
    </comment>
    <comment ref="A83" authorId="0" shapeId="0" xr:uid="{AC626BD1-CA71-B846-AC0A-23D8DAC36C95}">
      <text>
        <r>
          <rPr>
            <sz val="18"/>
            <color rgb="FF000000"/>
            <rFont val="Calibri"/>
            <family val="2"/>
            <scheme val="minor"/>
          </rPr>
          <t xml:space="preserve">Supervisor users run your contact centre operations on a day-to-day basis and are responsible for monitoring the agents and calls active in the system. </t>
        </r>
        <r>
          <rPr>
            <sz val="18"/>
            <color rgb="FF000000"/>
            <rFont val="Calibri"/>
            <family val="2"/>
            <scheme val="minor"/>
          </rPr>
          <t xml:space="preserve">
</t>
        </r>
      </text>
    </comment>
    <comment ref="A95" authorId="0" shapeId="0" xr:uid="{811DF816-D486-3446-B5A0-6A1F45F5E028}">
      <text>
        <r>
          <rPr>
            <sz val="18"/>
            <color rgb="FF000000"/>
            <rFont val="Calibri"/>
            <family val="2"/>
            <scheme val="minor"/>
          </rPr>
          <t>Use this screen to define any users who should be configured as administrators of the PureCloud solution. Any users defined here will have full administrative access to your PureCloud organization, so grant this access carefully and sparingly.</t>
        </r>
        <r>
          <rPr>
            <sz val="18"/>
            <color rgb="FF000000"/>
            <rFont val="Calibri"/>
            <family val="2"/>
            <scheme val="minor"/>
          </rPr>
          <t xml:space="preserve">
</t>
        </r>
      </text>
    </comment>
    <comment ref="A107" authorId="0" shapeId="0" xr:uid="{398BDD9D-B51A-1C44-9FA8-1E41830EC08B}">
      <text>
        <r>
          <rPr>
            <sz val="18"/>
            <color rgb="FF000000"/>
            <rFont val="Calibri"/>
            <family val="2"/>
            <scheme val="minor"/>
          </rPr>
          <t>Use this screen to define any users who should be configured as administrators of the PureCloud solution. Any users defined here will have full administrative access to your PureCloud organization, so grant this access carefully and sparingly.</t>
        </r>
        <r>
          <rPr>
            <sz val="18"/>
            <color rgb="FF000000"/>
            <rFont val="Calibri"/>
            <family val="2"/>
            <scheme val="minor"/>
          </rPr>
          <t xml:space="preserve">
</t>
        </r>
      </text>
    </comment>
  </commentList>
</comments>
</file>

<file path=xl/sharedStrings.xml><?xml version="1.0" encoding="utf-8"?>
<sst xmlns="http://schemas.openxmlformats.org/spreadsheetml/2006/main" count="428" uniqueCount="236">
  <si>
    <t>name</t>
  </si>
  <si>
    <t>email</t>
  </si>
  <si>
    <t>password</t>
  </si>
  <si>
    <t>phone_work</t>
  </si>
  <si>
    <t>title</t>
  </si>
  <si>
    <t>department</t>
  </si>
  <si>
    <t>email_manager</t>
  </si>
  <si>
    <t>location_work</t>
  </si>
  <si>
    <t>roles</t>
  </si>
  <si>
    <t>queues</t>
  </si>
  <si>
    <t>division</t>
  </si>
  <si>
    <t>skills</t>
  </si>
  <si>
    <t>proficiencies</t>
  </si>
  <si>
    <t>TestPass01!</t>
  </si>
  <si>
    <t>PSO</t>
  </si>
  <si>
    <t>PureCloud User|Admin</t>
  </si>
  <si>
    <t>Home</t>
  </si>
  <si>
    <t>TestSkill01|TestSkill02</t>
  </si>
  <si>
    <t>PureCloud User</t>
  </si>
  <si>
    <t>TestSkill02</t>
  </si>
  <si>
    <t>TestSkill03</t>
  </si>
  <si>
    <t>ALL</t>
  </si>
  <si>
    <t>MANDATORY_TIMEOUT</t>
  </si>
  <si>
    <t>Wrapup codes</t>
  </si>
  <si>
    <t>Calling party number</t>
  </si>
  <si>
    <t>Calling party name</t>
  </si>
  <si>
    <t>SL duration</t>
  </si>
  <si>
    <t>SL percentage</t>
  </si>
  <si>
    <t>Alerting timeout</t>
  </si>
  <si>
    <t>Evaluation method</t>
  </si>
  <si>
    <t>ACW timeout</t>
  </si>
  <si>
    <t>ACW</t>
  </si>
  <si>
    <t>Queue name</t>
  </si>
  <si>
    <t>2018-10-25T17:00</t>
  </si>
  <si>
    <t>2018-10-25T09:00</t>
  </si>
  <si>
    <t>FREQ=WEEKLY;INTERVAL=1;BYDAY=MO,TU,WE,TH,FR,SA,SU</t>
  </si>
  <si>
    <t>rrule</t>
  </si>
  <si>
    <t>end</t>
  </si>
  <si>
    <t>start</t>
  </si>
  <si>
    <t>holidaySchedules</t>
  </si>
  <si>
    <t>closedSchedules</t>
  </si>
  <si>
    <t>openSchedules</t>
  </si>
  <si>
    <t>timeZone</t>
  </si>
  <si>
    <t>TestLoc2</t>
  </si>
  <si>
    <t>TestLoc1</t>
  </si>
  <si>
    <t>emergencyNumber</t>
  </si>
  <si>
    <t>notes</t>
  </si>
  <si>
    <t>country</t>
  </si>
  <si>
    <t>countryAbbreviation</t>
  </si>
  <si>
    <t>zip</t>
  </si>
  <si>
    <t>state</t>
  </si>
  <si>
    <t>city</t>
  </si>
  <si>
    <t>street2</t>
  </si>
  <si>
    <t>street1</t>
  </si>
  <si>
    <t>2019-01-01T05:00</t>
  </si>
  <si>
    <t>2019-01-01T02:00</t>
  </si>
  <si>
    <t>FREQ=DAILY</t>
  </si>
  <si>
    <t xml:space="preserve"> End Time</t>
  </si>
  <si>
    <t xml:space="preserve"> Start Time</t>
  </si>
  <si>
    <t xml:space="preserve"> Time Zone</t>
  </si>
  <si>
    <t xml:space="preserve"> Recurrence Type</t>
  </si>
  <si>
    <t xml:space="preserve"> Location</t>
  </si>
  <si>
    <t xml:space="preserve"> Description</t>
  </si>
  <si>
    <t>SiteName</t>
  </si>
  <si>
    <t>comments</t>
  </si>
  <si>
    <t>provider</t>
  </si>
  <si>
    <t>endPhoneNumber</t>
  </si>
  <si>
    <t>startPhoneNumber</t>
  </si>
  <si>
    <t>Wrap-up code name</t>
  </si>
  <si>
    <t>endNumber</t>
  </si>
  <si>
    <t>startNumber</t>
  </si>
  <si>
    <t>Skill name</t>
  </si>
  <si>
    <t>Location Information:</t>
  </si>
  <si>
    <t>United States</t>
  </si>
  <si>
    <t>US</t>
  </si>
  <si>
    <t>Indianapolis</t>
  </si>
  <si>
    <t>Indiana</t>
  </si>
  <si>
    <t>555 North St.</t>
  </si>
  <si>
    <t>Location Name</t>
  </si>
  <si>
    <t>Street Address</t>
  </si>
  <si>
    <t>Street Address 2</t>
  </si>
  <si>
    <t>City</t>
  </si>
  <si>
    <t>State</t>
  </si>
  <si>
    <t>Zip Code</t>
  </si>
  <si>
    <t>Country Abbreviation</t>
  </si>
  <si>
    <t>Country</t>
  </si>
  <si>
    <t>Notes</t>
  </si>
  <si>
    <t>Emergency Number</t>
  </si>
  <si>
    <t>Main HQ</t>
  </si>
  <si>
    <t>How many locations will be leveraging Genesys Cloud? (Max: 2):</t>
  </si>
  <si>
    <t>Queue Information:</t>
  </si>
  <si>
    <t>How many Queues will be leveraging Genesys Cloud? (Max: 3):</t>
  </si>
  <si>
    <t>Queue Name</t>
  </si>
  <si>
    <t>Sales</t>
  </si>
  <si>
    <t>Marketing</t>
  </si>
  <si>
    <t>Support</t>
  </si>
  <si>
    <t>Wrap Up Code Information:</t>
  </si>
  <si>
    <t>How many Wrap Up Codes will you leverage for your Queues? (Max: 20):</t>
  </si>
  <si>
    <t>Wrap Up Code Name</t>
  </si>
  <si>
    <t>New Issues</t>
  </si>
  <si>
    <t>New Sale</t>
  </si>
  <si>
    <t>Wrong Number</t>
  </si>
  <si>
    <t>Wrap Up Code 4</t>
  </si>
  <si>
    <t>Wrap Up Code 5</t>
  </si>
  <si>
    <t>Wrap Up Code 6</t>
  </si>
  <si>
    <t>Wrap Up Code 7</t>
  </si>
  <si>
    <t>Wrap Up Code 8</t>
  </si>
  <si>
    <t>Wrap Up Code 9</t>
  </si>
  <si>
    <t>Wrap Up Code 10</t>
  </si>
  <si>
    <t>Wrap Up Code 11</t>
  </si>
  <si>
    <t>Wrap Up Code 12</t>
  </si>
  <si>
    <t>Wrap Up Code 13</t>
  </si>
  <si>
    <t>Wrap Up Code 14</t>
  </si>
  <si>
    <t>Wrap Up Code 15</t>
  </si>
  <si>
    <t>Wrap Up Code 16</t>
  </si>
  <si>
    <t>Wrap Up Code 17</t>
  </si>
  <si>
    <t>Wrap Up Code 18</t>
  </si>
  <si>
    <t>Wrap Up Code 19</t>
  </si>
  <si>
    <t>Wrap Up Code 20</t>
  </si>
  <si>
    <t>Used with Queue(s)</t>
  </si>
  <si>
    <t>People Information</t>
  </si>
  <si>
    <t>How Many Supervisors will your Genesys Cloud Call Center have?</t>
  </si>
  <si>
    <t>Name</t>
  </si>
  <si>
    <t>Email</t>
  </si>
  <si>
    <t>Password</t>
  </si>
  <si>
    <t>Title</t>
  </si>
  <si>
    <t>Department</t>
  </si>
  <si>
    <t>Location</t>
  </si>
  <si>
    <t>Work Number</t>
  </si>
  <si>
    <t>Manager's Email</t>
  </si>
  <si>
    <t>Supervisor</t>
  </si>
  <si>
    <t>Supervisor2</t>
  </si>
  <si>
    <t>Supervisor3</t>
  </si>
  <si>
    <t>Supervisor4</t>
  </si>
  <si>
    <t>Supervisor5</t>
  </si>
  <si>
    <t>Supervisor6</t>
  </si>
  <si>
    <t>Supervisor7</t>
  </si>
  <si>
    <t>Supervisor8</t>
  </si>
  <si>
    <t>Supervisor9</t>
  </si>
  <si>
    <t>test@email.com</t>
  </si>
  <si>
    <t>555-555-5555</t>
  </si>
  <si>
    <t>555-555-5556</t>
  </si>
  <si>
    <t>boss_test@email.com</t>
  </si>
  <si>
    <t>IT</t>
  </si>
  <si>
    <t>Administrator2</t>
  </si>
  <si>
    <t>Administrator3</t>
  </si>
  <si>
    <t>Administrator4</t>
  </si>
  <si>
    <t>Administrator5</t>
  </si>
  <si>
    <t>Administrator6</t>
  </si>
  <si>
    <t>Administrator7</t>
  </si>
  <si>
    <t>Administrator8</t>
  </si>
  <si>
    <t>Administrator9</t>
  </si>
  <si>
    <t>System Administrator</t>
  </si>
  <si>
    <t>How Many Administrators will your Genesys Cloud Call Center have?</t>
  </si>
  <si>
    <t>Chris Jones</t>
  </si>
  <si>
    <t>Amber Potter</t>
  </si>
  <si>
    <t>Sales Rpe</t>
  </si>
  <si>
    <t>Inbound Call Flow Information</t>
  </si>
  <si>
    <t>Call Flow Name</t>
  </si>
  <si>
    <t>CompanyName</t>
  </si>
  <si>
    <t>Thanks you for calling &lt;Company Name&gt;.</t>
  </si>
  <si>
    <t xml:space="preserve">Prompt Text </t>
  </si>
  <si>
    <t>MainGreeting.wav</t>
  </si>
  <si>
    <t>Main Greeting Message</t>
  </si>
  <si>
    <t>Closed Message</t>
  </si>
  <si>
    <t>Message Name</t>
  </si>
  <si>
    <t>ClosedMessage.wav</t>
  </si>
  <si>
    <t>Prompt Name (if applicable)</t>
  </si>
  <si>
    <t>Our offices are closed at present; please call back during our normal opening hours which are 8 AM to 5 PM, Monday through Friday.</t>
  </si>
  <si>
    <t>Main Inbound Number</t>
  </si>
  <si>
    <t>Schedule Name</t>
  </si>
  <si>
    <t>Days of Operation</t>
  </si>
  <si>
    <t>Hours of Operations (Max: 2):</t>
  </si>
  <si>
    <t>Open Hours (Weekday)</t>
  </si>
  <si>
    <t>Open Hours (Weekend)</t>
  </si>
  <si>
    <t>Hours of Operations (24 Hour Format)</t>
  </si>
  <si>
    <t>8:00 - 17:00</t>
  </si>
  <si>
    <t>10:00 - 15:00</t>
  </si>
  <si>
    <t>Monday - Friday</t>
  </si>
  <si>
    <t>Saturday</t>
  </si>
  <si>
    <t>Emergency Message</t>
  </si>
  <si>
    <t>Holiday Message</t>
  </si>
  <si>
    <t>We are closed for holiday.  Please see our website at www.company.com/businesshours for when we will return to normal operating hours.  Have a great day.</t>
  </si>
  <si>
    <t>HolidayMessage.wav</t>
  </si>
  <si>
    <t>EmergencyMessage.wav</t>
  </si>
  <si>
    <t>We are experiencing interruption in our service.  You can find out more information at www.company.com/events for next steps and when we will return to normal operations.  We apologize for any inconvenience this may have caused.</t>
  </si>
  <si>
    <t>Company Holidays:</t>
  </si>
  <si>
    <t>Holiday Name</t>
  </si>
  <si>
    <t>Yes</t>
  </si>
  <si>
    <t>No</t>
  </si>
  <si>
    <t>New Year's Day</t>
  </si>
  <si>
    <t>Good Friday</t>
  </si>
  <si>
    <t>Date</t>
  </si>
  <si>
    <t>Example Holiday</t>
  </si>
  <si>
    <t>Janurary 1st</t>
  </si>
  <si>
    <t>April 10th</t>
  </si>
  <si>
    <t>May 31st</t>
  </si>
  <si>
    <t>June 4th</t>
  </si>
  <si>
    <t>July 4th</t>
  </si>
  <si>
    <t>Menu Options</t>
  </si>
  <si>
    <t>Default (only one options can be default)?</t>
  </si>
  <si>
    <t>Menu Digit</t>
  </si>
  <si>
    <t>Behavior</t>
  </si>
  <si>
    <t>Transfer to Queue</t>
  </si>
  <si>
    <t>Main Menu Message</t>
  </si>
  <si>
    <t>If you are a new customer and looking for more information about out product, press 1.  If you have purchased our product and currenting have any issues or inquiries, press 2.  If you are a 3rd party vendor seeking marketing material, press 3.  For all other inquiries press 4.  To repeat this options press star.</t>
  </si>
  <si>
    <t>MainMenu.wav</t>
  </si>
  <si>
    <t>Repeat Menu</t>
  </si>
  <si>
    <t>*</t>
  </si>
  <si>
    <t>Require a Skill?</t>
  </si>
  <si>
    <t>Play a Message and Disconnect</t>
  </si>
  <si>
    <t>Tier 3</t>
  </si>
  <si>
    <t>Services</t>
  </si>
  <si>
    <t>Prompt Management</t>
  </si>
  <si>
    <t>Main Schedule Group</t>
  </si>
  <si>
    <t>Available Roles</t>
  </si>
  <si>
    <t>Agent</t>
  </si>
  <si>
    <t>Admin</t>
  </si>
  <si>
    <t>America/Indianapolis</t>
  </si>
  <si>
    <t>Open Weekday</t>
  </si>
  <si>
    <t>Open Weekend</t>
  </si>
  <si>
    <t>FREQ=WEEKLY;INTERVAL=1;BYDAY=SA,SU</t>
  </si>
  <si>
    <t>Open Weekday|Open Weekend</t>
  </si>
  <si>
    <t>Test Agent 1</t>
  </si>
  <si>
    <t>Test Supervisor 1</t>
  </si>
  <si>
    <t>Test Admin 1</t>
  </si>
  <si>
    <t>Andrew Stellwag</t>
  </si>
  <si>
    <t>testagent1@test.com</t>
  </si>
  <si>
    <t>testsupervisor1@test.com</t>
  </si>
  <si>
    <t>testadmin1@test.com</t>
  </si>
  <si>
    <t>andrew.stellwag@genesys.com</t>
  </si>
  <si>
    <t>Service Agent</t>
  </si>
  <si>
    <t>Service Supervisor</t>
  </si>
  <si>
    <t>IT Administrator</t>
  </si>
  <si>
    <t>New Issues|New Sale</t>
  </si>
  <si>
    <t>New Issues|Wrong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</si>
</sst>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8"/>
      <color rgb="FF000000"/>
      <name val="Calibri"/>
      <family val="2"/>
      <scheme val="minor"/>
    </font>
    <font>
      <sz val="14"/>
      <color rgb="FF000000"/>
      <name val="Calibri"/>
      <family val="2"/>
      <scheme val="minor"/>
    </font>
    <font>
      <sz val="8"/>
      <color rgb="FF000000"/>
      <name val="Calibri"/>
      <family val="2"/>
      <scheme val="minor"/>
    </font>
    <font>
      <sz val="8"/>
      <name val="Calibri"/>
      <family val="2"/>
      <scheme val="minor"/>
    </font>
    <font>
      <b/>
      <sz val="10"/>
      <color rgb="FF000000"/>
      <name val="Calibri"/>
      <family val="2"/>
      <scheme val="minor"/>
    </font>
    <font>
      <b/>
      <sz val="12"/>
      <color rgb="FFFFFFFF"/>
      <name val="Calibri"/>
      <family val="2"/>
      <scheme val="minor"/>
    </font>
    <font>
      <b/>
      <sz val="12"/>
      <color rgb="FF000000"/>
      <name val="Calibri"/>
      <family val="2"/>
      <scheme val="minor"/>
    </font>
    <font>
      <sz val="12"/>
      <color rgb="FF000000"/>
      <name val="Calibri"/>
      <family val="2"/>
      <scheme val="minor"/>
    </font>
    <font>
      <u/>
      <sz val="12"/>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5A5A5"/>
        <bgColor rgb="FF000000"/>
      </patternFill>
    </fill>
    <fill>
      <patternFill patternType="solid">
        <fgColor rgb="FFFCE4D6"/>
        <bgColor rgb="FF000000"/>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6" fillId="0" borderId="0" applyNumberFormat="0" applyFill="0" applyBorder="0" applyAlignment="0" applyProtection="0"/>
  </cellStyleXfs>
  <cellXfs count="37">
    <xf numFmtId="0" fontId="0" fillId="0" borderId="0" xfId="0"/>
    <xf numFmtId="0" fontId="13" fillId="7" borderId="10" xfId="13" applyBorder="1" applyAlignment="1">
      <alignment horizontal="left"/>
    </xf>
    <xf numFmtId="0" fontId="0" fillId="0" borderId="10" xfId="0" applyBorder="1" applyAlignment="1">
      <alignment horizontal="left"/>
    </xf>
    <xf numFmtId="0" fontId="0" fillId="0" borderId="0" xfId="0" applyAlignment="1"/>
    <xf numFmtId="0" fontId="13" fillId="7" borderId="13" xfId="13" applyBorder="1" applyAlignment="1">
      <alignment horizontal="left"/>
    </xf>
    <xf numFmtId="0" fontId="1" fillId="14" borderId="10" xfId="23" applyBorder="1"/>
    <xf numFmtId="0" fontId="0" fillId="0" borderId="0" xfId="0" applyFill="1"/>
    <xf numFmtId="0" fontId="13" fillId="7" borderId="10" xfId="13" applyBorder="1"/>
    <xf numFmtId="0" fontId="1" fillId="22" borderId="10" xfId="31" applyBorder="1"/>
    <xf numFmtId="0" fontId="1" fillId="22" borderId="17" xfId="31" applyBorder="1" applyAlignment="1"/>
    <xf numFmtId="0" fontId="16" fillId="0" borderId="0" xfId="0" applyFont="1" applyBorder="1" applyAlignment="1"/>
    <xf numFmtId="0" fontId="16" fillId="0" borderId="10" xfId="0" applyFont="1" applyBorder="1" applyAlignment="1"/>
    <xf numFmtId="0" fontId="16" fillId="0" borderId="0" xfId="0" applyFont="1" applyBorder="1"/>
    <xf numFmtId="0" fontId="13" fillId="7" borderId="18" xfId="13" applyBorder="1"/>
    <xf numFmtId="0" fontId="0" fillId="0" borderId="0" xfId="0" applyBorder="1"/>
    <xf numFmtId="0" fontId="23" fillId="33" borderId="10" xfId="0" applyFont="1" applyFill="1" applyBorder="1"/>
    <xf numFmtId="0" fontId="23" fillId="33" borderId="20" xfId="0" applyFont="1" applyFill="1" applyBorder="1"/>
    <xf numFmtId="0" fontId="24" fillId="0" borderId="13" xfId="0" applyFont="1" applyBorder="1"/>
    <xf numFmtId="0" fontId="1" fillId="14" borderId="10" xfId="23" applyBorder="1" applyProtection="1">
      <protection locked="0"/>
    </xf>
    <xf numFmtId="0" fontId="1" fillId="22" borderId="10" xfId="31" applyBorder="1" applyAlignment="1" applyProtection="1">
      <alignment horizontal="left"/>
      <protection locked="0"/>
    </xf>
    <xf numFmtId="0" fontId="1" fillId="22" borderId="10" xfId="31" applyBorder="1" applyProtection="1">
      <protection locked="0"/>
    </xf>
    <xf numFmtId="0" fontId="25" fillId="34" borderId="21" xfId="0" applyFont="1" applyFill="1" applyBorder="1" applyAlignment="1" applyProtection="1">
      <alignment wrapText="1"/>
      <protection locked="0"/>
    </xf>
    <xf numFmtId="0" fontId="25" fillId="34" borderId="21" xfId="0" applyFont="1" applyFill="1" applyBorder="1" applyProtection="1">
      <protection locked="0"/>
    </xf>
    <xf numFmtId="0" fontId="1" fillId="14" borderId="10" xfId="23" applyBorder="1" applyAlignment="1" applyProtection="1">
      <alignment horizontal="left"/>
      <protection locked="0"/>
    </xf>
    <xf numFmtId="0" fontId="1" fillId="22" borderId="12" xfId="31" applyBorder="1" applyAlignment="1" applyProtection="1">
      <protection locked="0"/>
    </xf>
    <xf numFmtId="0" fontId="0" fillId="0" borderId="0" xfId="0" applyProtection="1">
      <protection locked="0"/>
    </xf>
    <xf numFmtId="0" fontId="16" fillId="0" borderId="10" xfId="0" applyFont="1" applyBorder="1" applyAlignment="1">
      <alignment horizontal="left"/>
    </xf>
    <xf numFmtId="0" fontId="16" fillId="0" borderId="11" xfId="0" applyFont="1" applyBorder="1" applyAlignment="1">
      <alignment horizontal="left"/>
    </xf>
    <xf numFmtId="0" fontId="16" fillId="0" borderId="19" xfId="0" applyFont="1" applyBorder="1" applyAlignment="1">
      <alignment horizontal="left"/>
    </xf>
    <xf numFmtId="0" fontId="17" fillId="13" borderId="0" xfId="22" applyAlignment="1">
      <alignment horizontal="center"/>
    </xf>
    <xf numFmtId="0" fontId="16" fillId="0" borderId="18" xfId="0" applyFont="1" applyBorder="1" applyAlignment="1">
      <alignment horizontal="left"/>
    </xf>
    <xf numFmtId="0" fontId="16" fillId="0" borderId="22" xfId="0" applyFont="1" applyBorder="1" applyAlignment="1">
      <alignment horizontal="left"/>
    </xf>
    <xf numFmtId="0" fontId="16" fillId="0" borderId="20" xfId="0" applyFont="1" applyBorder="1" applyAlignment="1">
      <alignment horizontal="left"/>
    </xf>
    <xf numFmtId="0" fontId="16" fillId="0" borderId="14" xfId="0" applyFont="1" applyBorder="1" applyAlignment="1">
      <alignment horizontal="left"/>
    </xf>
    <xf numFmtId="0" fontId="16" fillId="0" borderId="15" xfId="0" applyFont="1" applyBorder="1" applyAlignment="1">
      <alignment horizontal="left"/>
    </xf>
    <xf numFmtId="0" fontId="16" fillId="0" borderId="16" xfId="0" applyFont="1" applyBorder="1" applyAlignment="1">
      <alignment horizontal="left"/>
    </xf>
    <xf numFmtId="0" fontId="26" fillId="0" borderId="0" xfId="42" applyProtection="1">
      <protection locked="0"/>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mailto:testadmin1@test.com" TargetMode="External"/><Relationship Id="rId7" Type="http://schemas.openxmlformats.org/officeDocument/2006/relationships/hyperlink" Target="mailto:andrew.stellwag@genesys.com" TargetMode="External"/><Relationship Id="rId2" Type="http://schemas.openxmlformats.org/officeDocument/2006/relationships/hyperlink" Target="mailto:testsupervisor1@test.com" TargetMode="External"/><Relationship Id="rId1" Type="http://schemas.openxmlformats.org/officeDocument/2006/relationships/hyperlink" Target="mailto:testagent1@test.com" TargetMode="External"/><Relationship Id="rId6" Type="http://schemas.openxmlformats.org/officeDocument/2006/relationships/hyperlink" Target="mailto:andrew.stellwag@genesys.com" TargetMode="External"/><Relationship Id="rId5" Type="http://schemas.openxmlformats.org/officeDocument/2006/relationships/hyperlink" Target="mailto:andrew.stellwag@genesys.com" TargetMode="External"/><Relationship Id="rId4" Type="http://schemas.openxmlformats.org/officeDocument/2006/relationships/hyperlink" Target="mailto:andrew.stellwag@genesy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C8772-5E7A-7241-B260-85C1B7A908DF}">
  <dimension ref="A1:Q119"/>
  <sheetViews>
    <sheetView tabSelected="1" topLeftCell="A42" zoomScaleNormal="100" workbookViewId="0">
      <selection activeCell="D69" sqref="D69"/>
    </sheetView>
  </sheetViews>
  <sheetFormatPr baseColWidth="10" defaultRowHeight="16" x14ac:dyDescent="0.2"/>
  <cols>
    <col min="1" max="1" width="26.1640625" bestFit="1" customWidth="1"/>
    <col min="2" max="2" width="38.1640625" bestFit="1" customWidth="1"/>
    <col min="3" max="3" width="33.1640625" bestFit="1" customWidth="1"/>
    <col min="4" max="4" width="17.6640625" bestFit="1" customWidth="1"/>
    <col min="5" max="5" width="19.1640625" bestFit="1" customWidth="1"/>
    <col min="6" max="6" width="11.1640625" bestFit="1" customWidth="1"/>
    <col min="7" max="7" width="19" bestFit="1" customWidth="1"/>
    <col min="8" max="8" width="12.33203125" bestFit="1" customWidth="1"/>
    <col min="9" max="9" width="11.1640625" bestFit="1" customWidth="1"/>
    <col min="10" max="10" width="17.6640625" bestFit="1" customWidth="1"/>
  </cols>
  <sheetData>
    <row r="1" spans="1:17" ht="17" thickBot="1" x14ac:dyDescent="0.25">
      <c r="A1" s="29" t="s">
        <v>72</v>
      </c>
      <c r="B1" s="29"/>
      <c r="C1" s="29"/>
      <c r="D1" s="29"/>
      <c r="E1" s="29"/>
      <c r="F1" s="29"/>
      <c r="G1" s="29"/>
      <c r="H1" s="29"/>
      <c r="I1" s="29"/>
      <c r="J1" s="29"/>
      <c r="P1">
        <v>0</v>
      </c>
      <c r="Q1" t="s">
        <v>188</v>
      </c>
    </row>
    <row r="2" spans="1:17" ht="17" thickBot="1" x14ac:dyDescent="0.25">
      <c r="A2" s="33" t="s">
        <v>89</v>
      </c>
      <c r="B2" s="34"/>
      <c r="C2" s="34"/>
      <c r="D2" s="35"/>
      <c r="E2" s="24">
        <v>2</v>
      </c>
      <c r="F2" s="3"/>
      <c r="G2" s="3"/>
      <c r="H2" s="3"/>
      <c r="I2" s="3"/>
      <c r="J2" s="3"/>
      <c r="P2">
        <v>1</v>
      </c>
      <c r="Q2" t="s">
        <v>189</v>
      </c>
    </row>
    <row r="3" spans="1:17" x14ac:dyDescent="0.2">
      <c r="A3" s="4" t="s">
        <v>78</v>
      </c>
      <c r="B3" s="4" t="s">
        <v>79</v>
      </c>
      <c r="C3" s="4" t="s">
        <v>80</v>
      </c>
      <c r="D3" s="4" t="s">
        <v>81</v>
      </c>
      <c r="E3" s="4" t="s">
        <v>82</v>
      </c>
      <c r="F3" s="1" t="s">
        <v>83</v>
      </c>
      <c r="G3" s="1" t="s">
        <v>84</v>
      </c>
      <c r="H3" s="1" t="s">
        <v>85</v>
      </c>
      <c r="I3" s="1" t="s">
        <v>86</v>
      </c>
      <c r="J3" s="1" t="s">
        <v>87</v>
      </c>
      <c r="P3">
        <v>2</v>
      </c>
    </row>
    <row r="4" spans="1:17" x14ac:dyDescent="0.2">
      <c r="A4" s="23" t="s">
        <v>44</v>
      </c>
      <c r="B4" s="23" t="s">
        <v>77</v>
      </c>
      <c r="C4" s="23"/>
      <c r="D4" s="23" t="s">
        <v>75</v>
      </c>
      <c r="E4" s="23" t="s">
        <v>76</v>
      </c>
      <c r="F4" s="23">
        <v>433377</v>
      </c>
      <c r="G4" s="23" t="s">
        <v>74</v>
      </c>
      <c r="H4" s="23" t="s">
        <v>73</v>
      </c>
      <c r="I4" s="23" t="s">
        <v>88</v>
      </c>
      <c r="J4" s="23">
        <v>13174444444</v>
      </c>
      <c r="P4">
        <v>3</v>
      </c>
    </row>
    <row r="5" spans="1:17" x14ac:dyDescent="0.2">
      <c r="A5" s="23" t="s">
        <v>43</v>
      </c>
      <c r="B5" s="23" t="s">
        <v>43</v>
      </c>
      <c r="C5" s="23"/>
      <c r="D5" s="23" t="s">
        <v>43</v>
      </c>
      <c r="E5" s="23" t="s">
        <v>43</v>
      </c>
      <c r="F5" s="23" t="s">
        <v>43</v>
      </c>
      <c r="G5" s="23" t="s">
        <v>43</v>
      </c>
      <c r="H5" s="23" t="s">
        <v>43</v>
      </c>
      <c r="I5" s="23" t="s">
        <v>43</v>
      </c>
      <c r="J5" s="23" t="s">
        <v>43</v>
      </c>
      <c r="P5">
        <v>4</v>
      </c>
    </row>
    <row r="6" spans="1:17" x14ac:dyDescent="0.2">
      <c r="P6">
        <v>5</v>
      </c>
    </row>
    <row r="7" spans="1:17" ht="17" thickBot="1" x14ac:dyDescent="0.25">
      <c r="A7" s="29" t="s">
        <v>90</v>
      </c>
      <c r="B7" s="29"/>
      <c r="C7" s="29"/>
      <c r="D7" s="29"/>
      <c r="E7" s="29"/>
      <c r="F7" s="29"/>
      <c r="G7" s="29"/>
      <c r="H7" s="29"/>
      <c r="I7" s="29"/>
      <c r="J7" s="29"/>
      <c r="P7">
        <v>6</v>
      </c>
    </row>
    <row r="8" spans="1:17" ht="17" thickBot="1" x14ac:dyDescent="0.25">
      <c r="A8" s="27" t="s">
        <v>91</v>
      </c>
      <c r="B8" s="27"/>
      <c r="C8" s="27"/>
      <c r="D8" s="27"/>
      <c r="E8" s="24">
        <v>3</v>
      </c>
      <c r="P8">
        <v>7</v>
      </c>
    </row>
    <row r="9" spans="1:17" x14ac:dyDescent="0.2">
      <c r="A9" s="1" t="s">
        <v>92</v>
      </c>
      <c r="P9">
        <v>8</v>
      </c>
    </row>
    <row r="10" spans="1:17" x14ac:dyDescent="0.2">
      <c r="A10" s="18" t="s">
        <v>93</v>
      </c>
      <c r="P10">
        <v>9</v>
      </c>
    </row>
    <row r="11" spans="1:17" x14ac:dyDescent="0.2">
      <c r="A11" s="18" t="s">
        <v>94</v>
      </c>
      <c r="P11">
        <v>10</v>
      </c>
    </row>
    <row r="12" spans="1:17" x14ac:dyDescent="0.2">
      <c r="A12" s="18" t="s">
        <v>95</v>
      </c>
      <c r="P12">
        <v>11</v>
      </c>
    </row>
    <row r="13" spans="1:17" x14ac:dyDescent="0.2">
      <c r="P13">
        <v>12</v>
      </c>
    </row>
    <row r="14" spans="1:17" ht="17" thickBot="1" x14ac:dyDescent="0.25">
      <c r="A14" s="29" t="s">
        <v>96</v>
      </c>
      <c r="B14" s="29"/>
      <c r="C14" s="29"/>
      <c r="D14" s="29"/>
      <c r="E14" s="29"/>
      <c r="F14" s="29"/>
      <c r="G14" s="29"/>
      <c r="H14" s="29"/>
      <c r="I14" s="29"/>
      <c r="J14" s="29"/>
      <c r="P14">
        <v>13</v>
      </c>
    </row>
    <row r="15" spans="1:17" ht="17" thickBot="1" x14ac:dyDescent="0.25">
      <c r="A15" s="27" t="s">
        <v>97</v>
      </c>
      <c r="B15" s="27"/>
      <c r="C15" s="27"/>
      <c r="D15" s="27"/>
      <c r="E15" s="24">
        <v>5</v>
      </c>
      <c r="P15">
        <v>14</v>
      </c>
    </row>
    <row r="16" spans="1:17" x14ac:dyDescent="0.2">
      <c r="A16" s="1" t="s">
        <v>98</v>
      </c>
      <c r="B16" s="1" t="s">
        <v>119</v>
      </c>
      <c r="C16" s="1" t="s">
        <v>119</v>
      </c>
      <c r="D16" s="1" t="s">
        <v>119</v>
      </c>
      <c r="P16">
        <v>15</v>
      </c>
    </row>
    <row r="17" spans="1:16" x14ac:dyDescent="0.2">
      <c r="A17" s="18" t="s">
        <v>99</v>
      </c>
      <c r="B17" s="20" t="s">
        <v>93</v>
      </c>
      <c r="C17" s="20" t="s">
        <v>94</v>
      </c>
      <c r="D17" s="20" t="s">
        <v>95</v>
      </c>
      <c r="P17">
        <v>16</v>
      </c>
    </row>
    <row r="18" spans="1:16" x14ac:dyDescent="0.2">
      <c r="A18" s="18" t="s">
        <v>100</v>
      </c>
      <c r="B18" s="20" t="s">
        <v>93</v>
      </c>
      <c r="C18" s="20" t="s">
        <v>94</v>
      </c>
      <c r="D18" s="20" t="s">
        <v>95</v>
      </c>
      <c r="P18">
        <v>17</v>
      </c>
    </row>
    <row r="19" spans="1:16" x14ac:dyDescent="0.2">
      <c r="A19" s="18" t="s">
        <v>101</v>
      </c>
      <c r="B19" s="20" t="s">
        <v>93</v>
      </c>
      <c r="C19" s="20" t="s">
        <v>94</v>
      </c>
      <c r="D19" s="20" t="s">
        <v>95</v>
      </c>
      <c r="P19">
        <v>18</v>
      </c>
    </row>
    <row r="20" spans="1:16" x14ac:dyDescent="0.2">
      <c r="A20" s="18" t="s">
        <v>102</v>
      </c>
      <c r="B20" s="20" t="s">
        <v>93</v>
      </c>
      <c r="C20" s="20" t="s">
        <v>94</v>
      </c>
      <c r="D20" s="20" t="s">
        <v>95</v>
      </c>
      <c r="P20">
        <v>19</v>
      </c>
    </row>
    <row r="21" spans="1:16" x14ac:dyDescent="0.2">
      <c r="A21" s="18" t="s">
        <v>103</v>
      </c>
      <c r="B21" s="20" t="s">
        <v>93</v>
      </c>
      <c r="C21" s="20" t="s">
        <v>94</v>
      </c>
      <c r="D21" s="20" t="s">
        <v>95</v>
      </c>
      <c r="P21">
        <v>20</v>
      </c>
    </row>
    <row r="22" spans="1:16" hidden="1" x14ac:dyDescent="0.2">
      <c r="A22" s="18" t="s">
        <v>104</v>
      </c>
      <c r="B22" s="20" t="s">
        <v>93</v>
      </c>
      <c r="C22" s="20" t="s">
        <v>94</v>
      </c>
      <c r="D22" s="20" t="s">
        <v>95</v>
      </c>
    </row>
    <row r="23" spans="1:16" hidden="1" x14ac:dyDescent="0.2">
      <c r="A23" s="18" t="s">
        <v>105</v>
      </c>
      <c r="B23" s="20" t="s">
        <v>93</v>
      </c>
      <c r="C23" s="20" t="s">
        <v>94</v>
      </c>
      <c r="D23" s="20" t="s">
        <v>95</v>
      </c>
    </row>
    <row r="24" spans="1:16" hidden="1" x14ac:dyDescent="0.2">
      <c r="A24" s="18" t="s">
        <v>106</v>
      </c>
      <c r="B24" s="20" t="s">
        <v>93</v>
      </c>
      <c r="C24" s="20" t="s">
        <v>94</v>
      </c>
      <c r="D24" s="20" t="s">
        <v>95</v>
      </c>
    </row>
    <row r="25" spans="1:16" hidden="1" x14ac:dyDescent="0.2">
      <c r="A25" s="18" t="s">
        <v>107</v>
      </c>
      <c r="B25" s="20" t="s">
        <v>93</v>
      </c>
      <c r="C25" s="20" t="s">
        <v>94</v>
      </c>
      <c r="D25" s="20" t="s">
        <v>95</v>
      </c>
    </row>
    <row r="26" spans="1:16" hidden="1" x14ac:dyDescent="0.2">
      <c r="A26" s="18" t="s">
        <v>108</v>
      </c>
      <c r="B26" s="20" t="s">
        <v>93</v>
      </c>
      <c r="C26" s="20" t="s">
        <v>94</v>
      </c>
      <c r="D26" s="20" t="s">
        <v>95</v>
      </c>
    </row>
    <row r="27" spans="1:16" hidden="1" x14ac:dyDescent="0.2">
      <c r="A27" s="18" t="s">
        <v>109</v>
      </c>
      <c r="B27" s="20" t="s">
        <v>93</v>
      </c>
      <c r="C27" s="20" t="s">
        <v>94</v>
      </c>
      <c r="D27" s="20" t="s">
        <v>95</v>
      </c>
    </row>
    <row r="28" spans="1:16" hidden="1" x14ac:dyDescent="0.2">
      <c r="A28" s="18" t="s">
        <v>110</v>
      </c>
      <c r="B28" s="20" t="s">
        <v>93</v>
      </c>
      <c r="C28" s="20" t="s">
        <v>94</v>
      </c>
      <c r="D28" s="20" t="s">
        <v>95</v>
      </c>
    </row>
    <row r="29" spans="1:16" hidden="1" x14ac:dyDescent="0.2">
      <c r="A29" s="18" t="s">
        <v>111</v>
      </c>
      <c r="B29" s="20" t="s">
        <v>93</v>
      </c>
      <c r="C29" s="20" t="s">
        <v>94</v>
      </c>
      <c r="D29" s="20" t="s">
        <v>95</v>
      </c>
    </row>
    <row r="30" spans="1:16" hidden="1" x14ac:dyDescent="0.2">
      <c r="A30" s="18" t="s">
        <v>112</v>
      </c>
      <c r="B30" s="20" t="s">
        <v>93</v>
      </c>
      <c r="C30" s="20" t="s">
        <v>94</v>
      </c>
      <c r="D30" s="20" t="s">
        <v>95</v>
      </c>
    </row>
    <row r="31" spans="1:16" hidden="1" x14ac:dyDescent="0.2">
      <c r="A31" s="18" t="s">
        <v>113</v>
      </c>
      <c r="B31" s="20" t="s">
        <v>93</v>
      </c>
      <c r="C31" s="20" t="s">
        <v>94</v>
      </c>
      <c r="D31" s="20" t="s">
        <v>95</v>
      </c>
    </row>
    <row r="32" spans="1:16" hidden="1" x14ac:dyDescent="0.2">
      <c r="A32" s="18" t="s">
        <v>114</v>
      </c>
      <c r="B32" s="20" t="s">
        <v>93</v>
      </c>
      <c r="C32" s="20" t="s">
        <v>94</v>
      </c>
      <c r="D32" s="20" t="s">
        <v>95</v>
      </c>
    </row>
    <row r="33" spans="1:10" hidden="1" x14ac:dyDescent="0.2">
      <c r="A33" s="18" t="s">
        <v>115</v>
      </c>
      <c r="B33" s="20" t="s">
        <v>93</v>
      </c>
      <c r="C33" s="20" t="s">
        <v>94</v>
      </c>
      <c r="D33" s="20" t="s">
        <v>95</v>
      </c>
    </row>
    <row r="34" spans="1:10" hidden="1" x14ac:dyDescent="0.2">
      <c r="A34" s="18" t="s">
        <v>116</v>
      </c>
      <c r="B34" s="20" t="s">
        <v>93</v>
      </c>
      <c r="C34" s="20" t="s">
        <v>94</v>
      </c>
      <c r="D34" s="20" t="s">
        <v>95</v>
      </c>
    </row>
    <row r="35" spans="1:10" hidden="1" x14ac:dyDescent="0.2">
      <c r="A35" s="18" t="s">
        <v>117</v>
      </c>
      <c r="B35" s="20" t="s">
        <v>93</v>
      </c>
      <c r="C35" s="20" t="s">
        <v>94</v>
      </c>
      <c r="D35" s="20" t="s">
        <v>95</v>
      </c>
    </row>
    <row r="36" spans="1:10" hidden="1" x14ac:dyDescent="0.2">
      <c r="A36" s="18" t="s">
        <v>118</v>
      </c>
      <c r="B36" s="20" t="s">
        <v>93</v>
      </c>
      <c r="C36" s="20" t="s">
        <v>94</v>
      </c>
      <c r="D36" s="20" t="s">
        <v>95</v>
      </c>
    </row>
    <row r="38" spans="1:10" x14ac:dyDescent="0.2">
      <c r="A38" s="29" t="s">
        <v>157</v>
      </c>
      <c r="B38" s="29"/>
      <c r="C38" s="29"/>
      <c r="D38" s="29"/>
      <c r="E38" s="29"/>
      <c r="F38" s="29"/>
      <c r="G38" s="29"/>
      <c r="H38" s="29"/>
      <c r="I38" s="29"/>
      <c r="J38" s="29"/>
    </row>
    <row r="39" spans="1:10" x14ac:dyDescent="0.2">
      <c r="A39" s="11" t="s">
        <v>158</v>
      </c>
      <c r="B39" s="23" t="s">
        <v>159</v>
      </c>
      <c r="C39" s="10"/>
      <c r="D39" s="10"/>
    </row>
    <row r="40" spans="1:10" x14ac:dyDescent="0.2">
      <c r="A40" s="11" t="s">
        <v>169</v>
      </c>
      <c r="B40" s="23">
        <v>14452345667</v>
      </c>
    </row>
    <row r="41" spans="1:10" x14ac:dyDescent="0.2">
      <c r="A41" s="12"/>
    </row>
    <row r="42" spans="1:10" x14ac:dyDescent="0.2">
      <c r="A42" s="26" t="s">
        <v>172</v>
      </c>
      <c r="B42" s="26"/>
      <c r="C42" s="26"/>
    </row>
    <row r="43" spans="1:10" x14ac:dyDescent="0.2">
      <c r="A43" s="7" t="s">
        <v>170</v>
      </c>
      <c r="B43" s="7" t="s">
        <v>171</v>
      </c>
      <c r="C43" s="7" t="s">
        <v>175</v>
      </c>
    </row>
    <row r="44" spans="1:10" x14ac:dyDescent="0.2">
      <c r="A44" s="18" t="s">
        <v>173</v>
      </c>
      <c r="B44" s="18" t="s">
        <v>178</v>
      </c>
      <c r="C44" s="18" t="s">
        <v>176</v>
      </c>
    </row>
    <row r="45" spans="1:10" x14ac:dyDescent="0.2">
      <c r="A45" s="18" t="s">
        <v>174</v>
      </c>
      <c r="B45" s="18" t="s">
        <v>179</v>
      </c>
      <c r="C45" s="18" t="s">
        <v>177</v>
      </c>
    </row>
    <row r="46" spans="1:10" x14ac:dyDescent="0.2">
      <c r="A46" s="12"/>
    </row>
    <row r="47" spans="1:10" x14ac:dyDescent="0.2">
      <c r="A47" s="26" t="s">
        <v>186</v>
      </c>
      <c r="B47" s="26"/>
      <c r="C47" s="10"/>
    </row>
    <row r="48" spans="1:10" x14ac:dyDescent="0.2">
      <c r="A48" s="7" t="s">
        <v>187</v>
      </c>
      <c r="B48" s="13" t="s">
        <v>192</v>
      </c>
      <c r="C48" s="14"/>
    </row>
    <row r="49" spans="1:5" x14ac:dyDescent="0.2">
      <c r="A49" s="18" t="s">
        <v>190</v>
      </c>
      <c r="B49" s="18" t="s">
        <v>194</v>
      </c>
    </row>
    <row r="50" spans="1:5" x14ac:dyDescent="0.2">
      <c r="A50" s="18" t="s">
        <v>191</v>
      </c>
      <c r="B50" s="18" t="s">
        <v>195</v>
      </c>
    </row>
    <row r="51" spans="1:5" x14ac:dyDescent="0.2">
      <c r="A51" s="18" t="s">
        <v>193</v>
      </c>
      <c r="B51" s="18" t="s">
        <v>196</v>
      </c>
    </row>
    <row r="52" spans="1:5" x14ac:dyDescent="0.2">
      <c r="A52" s="18" t="s">
        <v>193</v>
      </c>
      <c r="B52" s="18" t="s">
        <v>197</v>
      </c>
    </row>
    <row r="53" spans="1:5" x14ac:dyDescent="0.2">
      <c r="A53" s="18" t="s">
        <v>193</v>
      </c>
      <c r="B53" s="18" t="s">
        <v>198</v>
      </c>
    </row>
    <row r="54" spans="1:5" x14ac:dyDescent="0.2">
      <c r="A54" s="18" t="s">
        <v>193</v>
      </c>
      <c r="B54" s="18"/>
    </row>
    <row r="55" spans="1:5" x14ac:dyDescent="0.2">
      <c r="A55" s="18" t="s">
        <v>193</v>
      </c>
      <c r="B55" s="18"/>
    </row>
    <row r="56" spans="1:5" x14ac:dyDescent="0.2">
      <c r="A56" s="18" t="s">
        <v>193</v>
      </c>
      <c r="B56" s="18"/>
    </row>
    <row r="58" spans="1:5" x14ac:dyDescent="0.2">
      <c r="A58" s="30" t="s">
        <v>199</v>
      </c>
      <c r="B58" s="31"/>
      <c r="C58" s="31"/>
      <c r="D58" s="31"/>
      <c r="E58" s="32"/>
    </row>
    <row r="59" spans="1:5" x14ac:dyDescent="0.2">
      <c r="A59" s="7" t="s">
        <v>201</v>
      </c>
      <c r="B59" s="7" t="s">
        <v>200</v>
      </c>
      <c r="C59" s="7" t="s">
        <v>202</v>
      </c>
      <c r="D59" s="7" t="s">
        <v>92</v>
      </c>
      <c r="E59" s="7" t="s">
        <v>209</v>
      </c>
    </row>
    <row r="60" spans="1:5" x14ac:dyDescent="0.2">
      <c r="A60" s="2">
        <v>1</v>
      </c>
      <c r="B60" s="19" t="s">
        <v>189</v>
      </c>
      <c r="C60" s="18" t="s">
        <v>203</v>
      </c>
      <c r="D60" s="20" t="s">
        <v>93</v>
      </c>
      <c r="E60" s="18"/>
    </row>
    <row r="61" spans="1:5" x14ac:dyDescent="0.2">
      <c r="A61" s="2">
        <v>2</v>
      </c>
      <c r="B61" s="19" t="s">
        <v>189</v>
      </c>
      <c r="C61" s="18" t="s">
        <v>203</v>
      </c>
      <c r="D61" s="20" t="s">
        <v>95</v>
      </c>
      <c r="E61" s="18"/>
    </row>
    <row r="62" spans="1:5" x14ac:dyDescent="0.2">
      <c r="A62" s="2">
        <v>3</v>
      </c>
      <c r="B62" s="19" t="s">
        <v>189</v>
      </c>
      <c r="C62" s="18" t="s">
        <v>203</v>
      </c>
      <c r="D62" s="20" t="s">
        <v>94</v>
      </c>
      <c r="E62" s="18"/>
    </row>
    <row r="63" spans="1:5" x14ac:dyDescent="0.2">
      <c r="A63" s="2">
        <v>4</v>
      </c>
      <c r="B63" s="19" t="s">
        <v>188</v>
      </c>
      <c r="C63" s="18" t="s">
        <v>203</v>
      </c>
      <c r="D63" s="20" t="s">
        <v>95</v>
      </c>
      <c r="E63" s="18"/>
    </row>
    <row r="64" spans="1:5" x14ac:dyDescent="0.2">
      <c r="A64" s="2">
        <v>5</v>
      </c>
      <c r="B64" s="19" t="s">
        <v>189</v>
      </c>
      <c r="C64" s="18" t="s">
        <v>203</v>
      </c>
      <c r="D64" s="20" t="s">
        <v>95</v>
      </c>
      <c r="E64" s="18" t="s">
        <v>211</v>
      </c>
    </row>
    <row r="65" spans="1:5" x14ac:dyDescent="0.2">
      <c r="A65" s="2">
        <v>6</v>
      </c>
      <c r="B65" s="19" t="s">
        <v>189</v>
      </c>
      <c r="C65" s="18" t="s">
        <v>203</v>
      </c>
      <c r="D65" s="20" t="s">
        <v>93</v>
      </c>
      <c r="E65" s="18" t="s">
        <v>212</v>
      </c>
    </row>
    <row r="66" spans="1:5" x14ac:dyDescent="0.2">
      <c r="A66" s="2">
        <v>7</v>
      </c>
      <c r="B66" s="19" t="s">
        <v>189</v>
      </c>
      <c r="C66" s="18"/>
      <c r="D66" s="20"/>
      <c r="E66" s="18"/>
    </row>
    <row r="67" spans="1:5" x14ac:dyDescent="0.2">
      <c r="A67" s="2">
        <v>8</v>
      </c>
      <c r="B67" s="19" t="s">
        <v>189</v>
      </c>
      <c r="C67" s="18"/>
      <c r="D67" s="20"/>
      <c r="E67" s="18"/>
    </row>
    <row r="68" spans="1:5" x14ac:dyDescent="0.2">
      <c r="A68" s="2">
        <v>9</v>
      </c>
      <c r="B68" s="19" t="s">
        <v>189</v>
      </c>
      <c r="C68" s="18" t="s">
        <v>210</v>
      </c>
      <c r="D68" s="20"/>
      <c r="E68" s="18"/>
    </row>
    <row r="69" spans="1:5" x14ac:dyDescent="0.2">
      <c r="A69" s="2">
        <v>0</v>
      </c>
      <c r="B69" s="19" t="s">
        <v>189</v>
      </c>
      <c r="C69" s="18"/>
      <c r="D69" s="20"/>
      <c r="E69" s="18"/>
    </row>
    <row r="70" spans="1:5" x14ac:dyDescent="0.2">
      <c r="A70" s="2" t="s">
        <v>208</v>
      </c>
      <c r="B70" s="19" t="s">
        <v>189</v>
      </c>
      <c r="C70" s="18" t="s">
        <v>207</v>
      </c>
      <c r="D70" s="20"/>
      <c r="E70" s="18"/>
    </row>
    <row r="72" spans="1:5" x14ac:dyDescent="0.2">
      <c r="A72" s="26" t="s">
        <v>213</v>
      </c>
      <c r="B72" s="26"/>
      <c r="C72" s="26"/>
    </row>
    <row r="73" spans="1:5" x14ac:dyDescent="0.2">
      <c r="A73" s="15" t="s">
        <v>165</v>
      </c>
      <c r="B73" s="16" t="s">
        <v>161</v>
      </c>
      <c r="C73" s="16" t="s">
        <v>167</v>
      </c>
    </row>
    <row r="74" spans="1:5" ht="17" x14ac:dyDescent="0.2">
      <c r="A74" s="17" t="s">
        <v>163</v>
      </c>
      <c r="B74" s="21" t="s">
        <v>160</v>
      </c>
      <c r="C74" s="22" t="s">
        <v>162</v>
      </c>
    </row>
    <row r="75" spans="1:5" ht="136" x14ac:dyDescent="0.2">
      <c r="A75" s="17" t="s">
        <v>204</v>
      </c>
      <c r="B75" s="21" t="s">
        <v>205</v>
      </c>
      <c r="C75" s="22" t="s">
        <v>206</v>
      </c>
    </row>
    <row r="76" spans="1:5" ht="68" x14ac:dyDescent="0.2">
      <c r="A76" s="17" t="s">
        <v>164</v>
      </c>
      <c r="B76" s="21" t="s">
        <v>168</v>
      </c>
      <c r="C76" s="22" t="s">
        <v>166</v>
      </c>
    </row>
    <row r="77" spans="1:5" ht="85" x14ac:dyDescent="0.2">
      <c r="A77" s="17" t="s">
        <v>181</v>
      </c>
      <c r="B77" s="21" t="s">
        <v>182</v>
      </c>
      <c r="C77" s="22" t="s">
        <v>183</v>
      </c>
    </row>
    <row r="78" spans="1:5" ht="102" x14ac:dyDescent="0.2">
      <c r="A78" s="17" t="s">
        <v>180</v>
      </c>
      <c r="B78" s="21" t="s">
        <v>185</v>
      </c>
      <c r="C78" s="22" t="s">
        <v>184</v>
      </c>
    </row>
    <row r="81" spans="1:10" hidden="1" x14ac:dyDescent="0.2"/>
    <row r="82" spans="1:10" ht="17" hidden="1" thickBot="1" x14ac:dyDescent="0.25">
      <c r="A82" s="29" t="s">
        <v>120</v>
      </c>
      <c r="B82" s="29"/>
      <c r="C82" s="29"/>
      <c r="D82" s="29"/>
      <c r="E82" s="29"/>
      <c r="F82" s="29"/>
      <c r="G82" s="29"/>
      <c r="H82" s="29"/>
      <c r="I82" s="29"/>
      <c r="J82" s="29"/>
    </row>
    <row r="83" spans="1:10" hidden="1" x14ac:dyDescent="0.2">
      <c r="A83" s="27" t="s">
        <v>121</v>
      </c>
      <c r="B83" s="27"/>
      <c r="C83" s="27"/>
      <c r="D83" s="28"/>
      <c r="E83" s="9">
        <v>9</v>
      </c>
    </row>
    <row r="84" spans="1:10" hidden="1" x14ac:dyDescent="0.2">
      <c r="A84" s="7" t="s">
        <v>122</v>
      </c>
      <c r="B84" s="7" t="s">
        <v>123</v>
      </c>
      <c r="C84" s="7" t="s">
        <v>124</v>
      </c>
      <c r="D84" s="7" t="s">
        <v>128</v>
      </c>
      <c r="E84" s="7" t="s">
        <v>125</v>
      </c>
      <c r="F84" s="7" t="s">
        <v>126</v>
      </c>
      <c r="G84" s="7" t="s">
        <v>129</v>
      </c>
      <c r="H84" s="7" t="s">
        <v>127</v>
      </c>
    </row>
    <row r="85" spans="1:10" hidden="1" x14ac:dyDescent="0.2">
      <c r="A85" s="5" t="s">
        <v>154</v>
      </c>
      <c r="B85" s="5" t="s">
        <v>139</v>
      </c>
      <c r="C85" s="5" t="s">
        <v>13</v>
      </c>
      <c r="D85" s="5" t="s">
        <v>140</v>
      </c>
      <c r="E85" s="5" t="s">
        <v>130</v>
      </c>
      <c r="F85" s="5" t="s">
        <v>93</v>
      </c>
      <c r="G85" s="5" t="s">
        <v>142</v>
      </c>
      <c r="H85" s="8" t="s">
        <v>44</v>
      </c>
    </row>
    <row r="86" spans="1:10" hidden="1" x14ac:dyDescent="0.2">
      <c r="A86" s="5" t="s">
        <v>131</v>
      </c>
      <c r="B86" s="5" t="s">
        <v>139</v>
      </c>
      <c r="C86" s="5" t="s">
        <v>13</v>
      </c>
      <c r="D86" s="5" t="s">
        <v>141</v>
      </c>
      <c r="E86" s="5" t="s">
        <v>130</v>
      </c>
      <c r="F86" s="5" t="s">
        <v>94</v>
      </c>
      <c r="G86" s="5" t="s">
        <v>142</v>
      </c>
      <c r="H86" s="8" t="s">
        <v>43</v>
      </c>
    </row>
    <row r="87" spans="1:10" hidden="1" x14ac:dyDescent="0.2">
      <c r="A87" s="5" t="s">
        <v>132</v>
      </c>
      <c r="B87" s="5"/>
      <c r="C87" s="5"/>
      <c r="D87" s="5"/>
      <c r="E87" s="5"/>
      <c r="F87" s="5"/>
      <c r="G87" s="5"/>
      <c r="H87" s="8"/>
    </row>
    <row r="88" spans="1:10" hidden="1" x14ac:dyDescent="0.2">
      <c r="A88" s="5" t="s">
        <v>133</v>
      </c>
      <c r="B88" s="5"/>
      <c r="C88" s="5"/>
      <c r="D88" s="5"/>
      <c r="E88" s="5"/>
      <c r="F88" s="5"/>
      <c r="G88" s="5"/>
      <c r="H88" s="8"/>
    </row>
    <row r="89" spans="1:10" hidden="1" x14ac:dyDescent="0.2">
      <c r="A89" s="5" t="s">
        <v>134</v>
      </c>
      <c r="B89" s="5"/>
      <c r="C89" s="5"/>
      <c r="D89" s="5"/>
      <c r="E89" s="5"/>
      <c r="F89" s="5"/>
      <c r="G89" s="5"/>
      <c r="H89" s="8"/>
    </row>
    <row r="90" spans="1:10" hidden="1" x14ac:dyDescent="0.2">
      <c r="A90" s="5" t="s">
        <v>135</v>
      </c>
      <c r="B90" s="5"/>
      <c r="C90" s="5"/>
      <c r="D90" s="5"/>
      <c r="E90" s="5"/>
      <c r="F90" s="5"/>
      <c r="G90" s="5"/>
      <c r="H90" s="8"/>
    </row>
    <row r="91" spans="1:10" hidden="1" x14ac:dyDescent="0.2">
      <c r="A91" s="5" t="s">
        <v>136</v>
      </c>
      <c r="B91" s="5"/>
      <c r="C91" s="5"/>
      <c r="D91" s="5"/>
      <c r="E91" s="5"/>
      <c r="F91" s="5"/>
      <c r="G91" s="5"/>
      <c r="H91" s="8"/>
    </row>
    <row r="92" spans="1:10" hidden="1" x14ac:dyDescent="0.2">
      <c r="A92" s="5" t="s">
        <v>137</v>
      </c>
      <c r="B92" s="5"/>
      <c r="C92" s="5"/>
      <c r="D92" s="5"/>
      <c r="E92" s="5"/>
      <c r="F92" s="5"/>
      <c r="G92" s="5"/>
      <c r="H92" s="8"/>
    </row>
    <row r="93" spans="1:10" hidden="1" x14ac:dyDescent="0.2">
      <c r="A93" s="5" t="s">
        <v>138</v>
      </c>
      <c r="B93" s="5"/>
      <c r="C93" s="5"/>
      <c r="D93" s="5"/>
      <c r="E93" s="5"/>
      <c r="F93" s="5"/>
      <c r="G93" s="5"/>
      <c r="H93" s="8"/>
    </row>
    <row r="94" spans="1:10" ht="17" hidden="1" thickBot="1" x14ac:dyDescent="0.25">
      <c r="B94" s="6"/>
    </row>
    <row r="95" spans="1:10" hidden="1" x14ac:dyDescent="0.2">
      <c r="A95" s="27" t="s">
        <v>153</v>
      </c>
      <c r="B95" s="27"/>
      <c r="C95" s="27"/>
      <c r="D95" s="28"/>
      <c r="E95" s="9">
        <v>9</v>
      </c>
    </row>
    <row r="96" spans="1:10" hidden="1" x14ac:dyDescent="0.2">
      <c r="A96" s="7" t="s">
        <v>122</v>
      </c>
      <c r="B96" s="7" t="s">
        <v>123</v>
      </c>
      <c r="C96" s="7" t="s">
        <v>124</v>
      </c>
      <c r="D96" s="7" t="s">
        <v>128</v>
      </c>
      <c r="E96" s="7" t="s">
        <v>125</v>
      </c>
      <c r="F96" s="7" t="s">
        <v>126</v>
      </c>
      <c r="G96" s="7" t="s">
        <v>129</v>
      </c>
      <c r="H96" s="7" t="s">
        <v>127</v>
      </c>
    </row>
    <row r="97" spans="1:8" hidden="1" x14ac:dyDescent="0.2">
      <c r="A97" s="5" t="s">
        <v>155</v>
      </c>
      <c r="B97" s="5" t="s">
        <v>139</v>
      </c>
      <c r="C97" s="5" t="s">
        <v>13</v>
      </c>
      <c r="D97" s="5" t="s">
        <v>140</v>
      </c>
      <c r="E97" s="5" t="s">
        <v>152</v>
      </c>
      <c r="F97" s="5" t="s">
        <v>143</v>
      </c>
      <c r="G97" s="5" t="s">
        <v>142</v>
      </c>
      <c r="H97" s="8" t="s">
        <v>44</v>
      </c>
    </row>
    <row r="98" spans="1:8" hidden="1" x14ac:dyDescent="0.2">
      <c r="A98" s="5" t="s">
        <v>144</v>
      </c>
      <c r="B98" s="5" t="s">
        <v>139</v>
      </c>
      <c r="C98" s="5" t="s">
        <v>13</v>
      </c>
      <c r="D98" s="5" t="s">
        <v>141</v>
      </c>
      <c r="E98" s="5" t="s">
        <v>152</v>
      </c>
      <c r="F98" s="5" t="s">
        <v>143</v>
      </c>
      <c r="G98" s="5" t="s">
        <v>142</v>
      </c>
      <c r="H98" s="8" t="s">
        <v>43</v>
      </c>
    </row>
    <row r="99" spans="1:8" hidden="1" x14ac:dyDescent="0.2">
      <c r="A99" s="5" t="s">
        <v>145</v>
      </c>
      <c r="B99" s="5"/>
      <c r="C99" s="5"/>
      <c r="D99" s="5"/>
      <c r="E99" s="5"/>
      <c r="F99" s="5"/>
      <c r="G99" s="5"/>
      <c r="H99" s="8"/>
    </row>
    <row r="100" spans="1:8" hidden="1" x14ac:dyDescent="0.2">
      <c r="A100" s="5" t="s">
        <v>146</v>
      </c>
      <c r="B100" s="5"/>
      <c r="C100" s="5"/>
      <c r="D100" s="5"/>
      <c r="E100" s="5"/>
      <c r="F100" s="5"/>
      <c r="G100" s="5"/>
      <c r="H100" s="8"/>
    </row>
    <row r="101" spans="1:8" hidden="1" x14ac:dyDescent="0.2">
      <c r="A101" s="5" t="s">
        <v>147</v>
      </c>
      <c r="B101" s="5"/>
      <c r="C101" s="5"/>
      <c r="D101" s="5"/>
      <c r="E101" s="5"/>
      <c r="F101" s="5"/>
      <c r="G101" s="5"/>
      <c r="H101" s="8"/>
    </row>
    <row r="102" spans="1:8" hidden="1" x14ac:dyDescent="0.2">
      <c r="A102" s="5" t="s">
        <v>148</v>
      </c>
      <c r="B102" s="5"/>
      <c r="C102" s="5"/>
      <c r="D102" s="5"/>
      <c r="E102" s="5"/>
      <c r="F102" s="5"/>
      <c r="G102" s="5"/>
      <c r="H102" s="8"/>
    </row>
    <row r="103" spans="1:8" hidden="1" x14ac:dyDescent="0.2">
      <c r="A103" s="5" t="s">
        <v>149</v>
      </c>
      <c r="B103" s="5"/>
      <c r="C103" s="5"/>
      <c r="D103" s="5"/>
      <c r="E103" s="5"/>
      <c r="F103" s="5"/>
      <c r="G103" s="5"/>
      <c r="H103" s="8"/>
    </row>
    <row r="104" spans="1:8" hidden="1" x14ac:dyDescent="0.2">
      <c r="A104" s="5" t="s">
        <v>150</v>
      </c>
      <c r="B104" s="5"/>
      <c r="C104" s="5"/>
      <c r="D104" s="5"/>
      <c r="E104" s="5"/>
      <c r="F104" s="5"/>
      <c r="G104" s="5"/>
      <c r="H104" s="8"/>
    </row>
    <row r="105" spans="1:8" hidden="1" x14ac:dyDescent="0.2">
      <c r="A105" s="5" t="s">
        <v>151</v>
      </c>
      <c r="B105" s="5"/>
      <c r="C105" s="5"/>
      <c r="D105" s="5"/>
      <c r="E105" s="5"/>
      <c r="F105" s="5"/>
      <c r="G105" s="5"/>
      <c r="H105" s="8"/>
    </row>
    <row r="106" spans="1:8" ht="17" hidden="1" thickBot="1" x14ac:dyDescent="0.25"/>
    <row r="107" spans="1:8" hidden="1" x14ac:dyDescent="0.2">
      <c r="A107" s="27" t="s">
        <v>153</v>
      </c>
      <c r="B107" s="27"/>
      <c r="C107" s="27"/>
      <c r="D107" s="28"/>
      <c r="E107" s="9">
        <v>9</v>
      </c>
    </row>
    <row r="108" spans="1:8" hidden="1" x14ac:dyDescent="0.2">
      <c r="A108" s="7" t="s">
        <v>122</v>
      </c>
      <c r="B108" s="7" t="s">
        <v>123</v>
      </c>
      <c r="C108" s="7" t="s">
        <v>124</v>
      </c>
      <c r="D108" s="7" t="s">
        <v>128</v>
      </c>
      <c r="E108" s="7" t="s">
        <v>125</v>
      </c>
      <c r="F108" s="7" t="s">
        <v>126</v>
      </c>
      <c r="G108" s="7" t="s">
        <v>129</v>
      </c>
      <c r="H108" s="7" t="s">
        <v>127</v>
      </c>
    </row>
    <row r="109" spans="1:8" hidden="1" x14ac:dyDescent="0.2">
      <c r="A109" s="5" t="s">
        <v>155</v>
      </c>
      <c r="B109" s="5" t="s">
        <v>139</v>
      </c>
      <c r="C109" s="5" t="s">
        <v>13</v>
      </c>
      <c r="D109" s="5" t="s">
        <v>140</v>
      </c>
      <c r="E109" s="5" t="s">
        <v>156</v>
      </c>
      <c r="F109" s="5" t="s">
        <v>143</v>
      </c>
      <c r="G109" s="5" t="s">
        <v>142</v>
      </c>
      <c r="H109" s="8" t="s">
        <v>44</v>
      </c>
    </row>
    <row r="110" spans="1:8" hidden="1" x14ac:dyDescent="0.2">
      <c r="A110" s="5" t="s">
        <v>144</v>
      </c>
      <c r="B110" s="5" t="s">
        <v>139</v>
      </c>
      <c r="C110" s="5" t="s">
        <v>13</v>
      </c>
      <c r="D110" s="5" t="s">
        <v>141</v>
      </c>
      <c r="E110" s="5" t="s">
        <v>152</v>
      </c>
      <c r="F110" s="5" t="s">
        <v>143</v>
      </c>
      <c r="G110" s="5" t="s">
        <v>142</v>
      </c>
      <c r="H110" s="8" t="s">
        <v>43</v>
      </c>
    </row>
    <row r="111" spans="1:8" hidden="1" x14ac:dyDescent="0.2">
      <c r="A111" s="5" t="s">
        <v>145</v>
      </c>
      <c r="B111" s="5"/>
      <c r="C111" s="5"/>
      <c r="D111" s="5"/>
      <c r="E111" s="5"/>
      <c r="F111" s="5"/>
      <c r="G111" s="5"/>
      <c r="H111" s="8"/>
    </row>
    <row r="112" spans="1:8" hidden="1" x14ac:dyDescent="0.2">
      <c r="A112" s="5" t="s">
        <v>146</v>
      </c>
      <c r="B112" s="5"/>
      <c r="C112" s="5"/>
      <c r="D112" s="5"/>
      <c r="E112" s="5"/>
      <c r="F112" s="5"/>
      <c r="G112" s="5"/>
      <c r="H112" s="8"/>
    </row>
    <row r="113" spans="1:8" hidden="1" x14ac:dyDescent="0.2">
      <c r="A113" s="5" t="s">
        <v>147</v>
      </c>
      <c r="B113" s="5"/>
      <c r="C113" s="5"/>
      <c r="D113" s="5"/>
      <c r="E113" s="5"/>
      <c r="F113" s="5"/>
      <c r="G113" s="5"/>
      <c r="H113" s="8"/>
    </row>
    <row r="114" spans="1:8" hidden="1" x14ac:dyDescent="0.2">
      <c r="A114" s="5" t="s">
        <v>148</v>
      </c>
      <c r="B114" s="5"/>
      <c r="C114" s="5"/>
      <c r="D114" s="5"/>
      <c r="E114" s="5"/>
      <c r="F114" s="5"/>
      <c r="G114" s="5"/>
      <c r="H114" s="8"/>
    </row>
    <row r="115" spans="1:8" hidden="1" x14ac:dyDescent="0.2">
      <c r="A115" s="5" t="s">
        <v>149</v>
      </c>
      <c r="B115" s="5"/>
      <c r="C115" s="5"/>
      <c r="D115" s="5"/>
      <c r="E115" s="5"/>
      <c r="F115" s="5"/>
      <c r="G115" s="5"/>
      <c r="H115" s="8"/>
    </row>
    <row r="116" spans="1:8" hidden="1" x14ac:dyDescent="0.2">
      <c r="A116" s="5" t="s">
        <v>150</v>
      </c>
      <c r="B116" s="5"/>
      <c r="C116" s="5"/>
      <c r="D116" s="5"/>
      <c r="E116" s="5"/>
      <c r="F116" s="5"/>
      <c r="G116" s="5"/>
      <c r="H116" s="8"/>
    </row>
    <row r="117" spans="1:8" hidden="1" x14ac:dyDescent="0.2">
      <c r="A117" s="5" t="s">
        <v>151</v>
      </c>
      <c r="B117" s="5"/>
      <c r="C117" s="5"/>
      <c r="D117" s="5"/>
      <c r="E117" s="5"/>
      <c r="F117" s="5"/>
      <c r="G117" s="5"/>
      <c r="H117" s="8"/>
    </row>
    <row r="118" spans="1:8" hidden="1" x14ac:dyDescent="0.2"/>
    <row r="119" spans="1:8" hidden="1" x14ac:dyDescent="0.2"/>
  </sheetData>
  <sheetProtection sheet="1" selectLockedCells="1"/>
  <mergeCells count="15">
    <mergeCell ref="A15:D15"/>
    <mergeCell ref="A2:D2"/>
    <mergeCell ref="A1:J1"/>
    <mergeCell ref="A8:D8"/>
    <mergeCell ref="A7:J7"/>
    <mergeCell ref="A14:J14"/>
    <mergeCell ref="A47:B47"/>
    <mergeCell ref="A72:C72"/>
    <mergeCell ref="A107:D107"/>
    <mergeCell ref="A38:J38"/>
    <mergeCell ref="A42:C42"/>
    <mergeCell ref="A95:D95"/>
    <mergeCell ref="A83:D83"/>
    <mergeCell ref="A82:J82"/>
    <mergeCell ref="A58:E58"/>
  </mergeCells>
  <phoneticPr fontId="21" type="noConversion"/>
  <dataValidations count="7">
    <dataValidation type="list" allowBlank="1" showInputMessage="1" showErrorMessage="1" sqref="E2" xr:uid="{FA10DE13-9060-E841-9020-D81FC7A64CB3}">
      <formula1>$P$2:$P$3</formula1>
    </dataValidation>
    <dataValidation type="list" allowBlank="1" showInputMessage="1" showErrorMessage="1" sqref="E8" xr:uid="{5CE996EB-25EC-7F41-AAA9-ED0269A692CE}">
      <formula1>$P$2:$P$4</formula1>
    </dataValidation>
    <dataValidation type="list" allowBlank="1" showInputMessage="1" showErrorMessage="1" sqref="E15" xr:uid="{368CA1BB-377F-F34A-B4F9-82F78D93CA41}">
      <formula1>$P$1:$P$21</formula1>
    </dataValidation>
    <dataValidation type="list" allowBlank="1" showInputMessage="1" showErrorMessage="1" sqref="B17:D36 D60:D70" xr:uid="{635DAB35-197D-8D42-B745-CB53C8434C46}">
      <formula1>$A$10:$A$12</formula1>
    </dataValidation>
    <dataValidation type="list" allowBlank="1" showInputMessage="1" showErrorMessage="1" sqref="E83 E95 E107" xr:uid="{5C9A4CF7-3104-834C-A30F-BC1B6D908D21}">
      <formula1>$P$1:$P$10</formula1>
    </dataValidation>
    <dataValidation type="list" allowBlank="1" showInputMessage="1" showErrorMessage="1" sqref="H85:H93 H97:H105 H109:H117" xr:uid="{EE6BC1DF-CD3D-9546-8291-AA30B4FD2391}">
      <formula1>$A$4:$A$5</formula1>
    </dataValidation>
    <dataValidation type="list" allowBlank="1" showInputMessage="1" showErrorMessage="1" sqref="B60:B70" xr:uid="{317DF8B4-A636-7944-AC57-C35E9D02C7F2}">
      <formula1>$Q$1:$Q$2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
  <sheetViews>
    <sheetView topLeftCell="A3" workbookViewId="0">
      <selection activeCell="A4" sqref="A4"/>
    </sheetView>
  </sheetViews>
  <sheetFormatPr baseColWidth="10" defaultRowHeight="16" x14ac:dyDescent="0.2"/>
  <sheetData>
    <row r="1" spans="1:2" x14ac:dyDescent="0.2">
      <c r="A1" t="s">
        <v>70</v>
      </c>
      <c r="B1" t="s">
        <v>69</v>
      </c>
    </row>
    <row r="2" spans="1:2" x14ac:dyDescent="0.2">
      <c r="A2">
        <v>1001</v>
      </c>
      <c r="B2">
        <v>1999</v>
      </c>
    </row>
    <row r="3" spans="1:2" x14ac:dyDescent="0.2">
      <c r="A3">
        <v>2001</v>
      </c>
      <c r="B3">
        <v>2999</v>
      </c>
    </row>
    <row r="4" spans="1:2" x14ac:dyDescent="0.2">
      <c r="A4">
        <v>3001</v>
      </c>
      <c r="B4">
        <v>3999</v>
      </c>
    </row>
    <row r="5" spans="1:2" x14ac:dyDescent="0.2">
      <c r="A5">
        <v>4001</v>
      </c>
      <c r="B5">
        <v>4999</v>
      </c>
    </row>
    <row r="6" spans="1:2" x14ac:dyDescent="0.2">
      <c r="A6">
        <v>5001</v>
      </c>
      <c r="B6">
        <v>5999</v>
      </c>
    </row>
    <row r="7" spans="1:2" x14ac:dyDescent="0.2">
      <c r="A7">
        <v>6001</v>
      </c>
      <c r="B7">
        <v>6999</v>
      </c>
    </row>
    <row r="8" spans="1:2" x14ac:dyDescent="0.2">
      <c r="A8">
        <v>7001</v>
      </c>
      <c r="B8">
        <v>7999</v>
      </c>
    </row>
    <row r="9" spans="1:2" x14ac:dyDescent="0.2">
      <c r="A9">
        <v>8001</v>
      </c>
      <c r="B9">
        <v>8999</v>
      </c>
    </row>
    <row r="10" spans="1:2" x14ac:dyDescent="0.2">
      <c r="A10">
        <v>9001</v>
      </c>
      <c r="B10">
        <v>9999</v>
      </c>
    </row>
  </sheetData>
  <sheetProtection sheet="1" objects="1" scenarios="1" selectLockedCells="1"/>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
  <sheetViews>
    <sheetView workbookViewId="0">
      <selection activeCell="D12" sqref="D12"/>
    </sheetView>
  </sheetViews>
  <sheetFormatPr baseColWidth="10" defaultRowHeight="16" x14ac:dyDescent="0.2"/>
  <cols>
    <col min="1" max="1" width="16.83203125" bestFit="1" customWidth="1"/>
    <col min="2" max="2" width="15.83203125" bestFit="1" customWidth="1"/>
    <col min="3" max="3" width="9.5" bestFit="1" customWidth="1"/>
    <col min="4" max="4" width="9.83203125" bestFit="1" customWidth="1"/>
  </cols>
  <sheetData>
    <row r="1" spans="1:4" x14ac:dyDescent="0.2">
      <c r="A1" t="s">
        <v>67</v>
      </c>
      <c r="B1" t="s">
        <v>66</v>
      </c>
      <c r="C1" t="s">
        <v>65</v>
      </c>
      <c r="D1" t="s">
        <v>64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
  <sheetViews>
    <sheetView workbookViewId="0">
      <selection activeCell="J3" sqref="J3"/>
    </sheetView>
  </sheetViews>
  <sheetFormatPr baseColWidth="10" defaultRowHeight="16" x14ac:dyDescent="0.2"/>
  <cols>
    <col min="1" max="1" width="15.1640625" style="25" bestFit="1" customWidth="1"/>
    <col min="2" max="2" width="18.5" style="25" bestFit="1" customWidth="1"/>
    <col min="3" max="3" width="11" style="25" bestFit="1" customWidth="1"/>
    <col min="4" max="4" width="12.1640625" style="25" bestFit="1" customWidth="1"/>
    <col min="5" max="5" width="16" style="25" bestFit="1" customWidth="1"/>
    <col min="6" max="6" width="10.83203125" style="25"/>
    <col min="7" max="7" width="27.6640625" style="25" bestFit="1" customWidth="1"/>
    <col min="8" max="8" width="12.6640625" style="25" bestFit="1" customWidth="1"/>
    <col min="9" max="9" width="20.1640625" style="25" bestFit="1" customWidth="1"/>
    <col min="10" max="10" width="20" style="25" customWidth="1"/>
    <col min="11" max="11" width="10.83203125" style="25"/>
    <col min="12" max="12" width="20" style="25" bestFit="1" customWidth="1"/>
    <col min="13" max="13" width="11.5" style="25" bestFit="1" customWidth="1"/>
    <col min="14" max="16384" width="10.83203125" style="25"/>
  </cols>
  <sheetData>
    <row r="1" spans="1:18" x14ac:dyDescent="0.2">
      <c r="A1" s="25" t="s">
        <v>0</v>
      </c>
      <c r="B1" s="25" t="s">
        <v>1</v>
      </c>
      <c r="C1" s="25" t="s">
        <v>2</v>
      </c>
      <c r="D1" s="25" t="s">
        <v>3</v>
      </c>
      <c r="E1" s="25" t="s">
        <v>4</v>
      </c>
      <c r="F1" s="25" t="s">
        <v>5</v>
      </c>
      <c r="G1" s="25" t="s">
        <v>6</v>
      </c>
      <c r="H1" s="25" t="s">
        <v>7</v>
      </c>
      <c r="I1" s="25" t="s">
        <v>8</v>
      </c>
      <c r="J1" s="25" t="s">
        <v>9</v>
      </c>
      <c r="K1" s="25" t="s">
        <v>10</v>
      </c>
      <c r="L1" s="25" t="s">
        <v>11</v>
      </c>
      <c r="M1" s="25" t="s">
        <v>12</v>
      </c>
    </row>
    <row r="2" spans="1:18" x14ac:dyDescent="0.2">
      <c r="A2" s="25" t="s">
        <v>223</v>
      </c>
      <c r="B2" s="36" t="s">
        <v>227</v>
      </c>
      <c r="C2" s="25" t="s">
        <v>13</v>
      </c>
      <c r="D2" s="25">
        <v>13174934222</v>
      </c>
      <c r="E2" s="25" t="s">
        <v>231</v>
      </c>
      <c r="F2" s="25" t="s">
        <v>14</v>
      </c>
      <c r="G2" s="36" t="s">
        <v>230</v>
      </c>
      <c r="H2" s="25" t="s">
        <v>44</v>
      </c>
      <c r="I2" s="25" t="s">
        <v>15</v>
      </c>
      <c r="J2" s="25" t="s">
        <v>93</v>
      </c>
      <c r="K2" s="25" t="s">
        <v>16</v>
      </c>
      <c r="L2" s="25" t="s">
        <v>17</v>
      </c>
      <c r="R2" s="25" t="s">
        <v>215</v>
      </c>
    </row>
    <row r="3" spans="1:18" x14ac:dyDescent="0.2">
      <c r="A3" s="25" t="s">
        <v>224</v>
      </c>
      <c r="B3" s="36" t="s">
        <v>228</v>
      </c>
      <c r="C3" s="25" t="s">
        <v>13</v>
      </c>
      <c r="D3" s="25">
        <v>13174934223</v>
      </c>
      <c r="E3" s="25" t="s">
        <v>232</v>
      </c>
      <c r="F3" s="25" t="s">
        <v>14</v>
      </c>
      <c r="G3" s="36" t="s">
        <v>230</v>
      </c>
      <c r="H3" s="25" t="s">
        <v>43</v>
      </c>
      <c r="I3" s="25" t="s">
        <v>18</v>
      </c>
      <c r="K3" s="25" t="s">
        <v>16</v>
      </c>
      <c r="L3" s="25" t="s">
        <v>19</v>
      </c>
      <c r="R3" s="25" t="s">
        <v>216</v>
      </c>
    </row>
    <row r="4" spans="1:18" x14ac:dyDescent="0.2">
      <c r="A4" s="25" t="s">
        <v>225</v>
      </c>
      <c r="B4" s="36" t="s">
        <v>229</v>
      </c>
      <c r="C4" s="25" t="s">
        <v>13</v>
      </c>
      <c r="D4" s="25">
        <v>13174934224</v>
      </c>
      <c r="E4" s="25" t="s">
        <v>233</v>
      </c>
      <c r="F4" s="25" t="s">
        <v>14</v>
      </c>
      <c r="G4" s="36" t="s">
        <v>230</v>
      </c>
      <c r="H4" s="25" t="s">
        <v>44</v>
      </c>
      <c r="I4" s="25" t="s">
        <v>18</v>
      </c>
      <c r="K4" s="25" t="s">
        <v>16</v>
      </c>
      <c r="L4" s="25" t="s">
        <v>20</v>
      </c>
      <c r="R4" s="25" t="s">
        <v>130</v>
      </c>
    </row>
    <row r="5" spans="1:18" x14ac:dyDescent="0.2">
      <c r="A5" s="25" t="s">
        <v>226</v>
      </c>
      <c r="B5" s="36" t="s">
        <v>230</v>
      </c>
      <c r="C5" s="25" t="s">
        <v>13</v>
      </c>
      <c r="D5" s="25">
        <v>13174934237</v>
      </c>
      <c r="E5" s="25" t="s">
        <v>233</v>
      </c>
      <c r="F5" s="25" t="s">
        <v>14</v>
      </c>
      <c r="H5" s="25" t="s">
        <v>43</v>
      </c>
      <c r="R5" s="25" t="s">
        <v>217</v>
      </c>
    </row>
  </sheetData>
  <phoneticPr fontId="21" type="noConversion"/>
  <hyperlinks>
    <hyperlink ref="B2" r:id="rId1" xr:uid="{FAD342E2-43C3-624B-A688-6B945CDC1606}"/>
    <hyperlink ref="B3" r:id="rId2" xr:uid="{BD4DE7DC-50A8-754F-81C8-1C4A6C2BB3A0}"/>
    <hyperlink ref="B4" r:id="rId3" xr:uid="{CDDF0F2B-D9E4-1043-9551-DAD9D401EBAF}"/>
    <hyperlink ref="B5" r:id="rId4" xr:uid="{6E9EC9C0-E726-D946-9377-6FAE5985FB6F}"/>
    <hyperlink ref="G4" r:id="rId5" xr:uid="{0EFBADCB-1B7D-F94D-9C76-179A1055AB59}"/>
    <hyperlink ref="G3" r:id="rId6" xr:uid="{0BD0B46C-E60A-0044-BA0C-01A48DB90A3C}"/>
    <hyperlink ref="G2" r:id="rId7" xr:uid="{C8654A29-664A-0D45-983E-DE8DFF75779F}"/>
  </hyperlink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187AFDAD-7333-7842-A371-2A75EB63D0A1}">
          <x14:formula1>
            <xm:f>'Master Questionnaire'!$A$4:$A$5</xm:f>
          </x14:formula1>
          <xm:sqref>H2:H427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
  <sheetViews>
    <sheetView workbookViewId="0">
      <selection activeCell="A2" sqref="A2"/>
    </sheetView>
  </sheetViews>
  <sheetFormatPr baseColWidth="10" defaultRowHeight="16" x14ac:dyDescent="0.2"/>
  <cols>
    <col min="1" max="1" width="18.1640625" bestFit="1" customWidth="1"/>
    <col min="2" max="3" width="16" bestFit="1" customWidth="1"/>
    <col min="4" max="4" width="52.1640625" bestFit="1" customWidth="1"/>
  </cols>
  <sheetData>
    <row r="1" spans="1:4" x14ac:dyDescent="0.2">
      <c r="A1" t="s">
        <v>0</v>
      </c>
      <c r="B1" t="s">
        <v>38</v>
      </c>
      <c r="C1" t="s">
        <v>37</v>
      </c>
      <c r="D1" t="s">
        <v>36</v>
      </c>
    </row>
    <row r="2" spans="1:4" x14ac:dyDescent="0.2">
      <c r="A2" t="s">
        <v>219</v>
      </c>
      <c r="B2" t="s">
        <v>34</v>
      </c>
      <c r="C2" t="s">
        <v>33</v>
      </c>
      <c r="D2" t="s">
        <v>35</v>
      </c>
    </row>
    <row r="3" spans="1:4" x14ac:dyDescent="0.2">
      <c r="A3" t="s">
        <v>220</v>
      </c>
      <c r="B3" t="s">
        <v>34</v>
      </c>
      <c r="C3" t="s">
        <v>33</v>
      </c>
      <c r="D3" t="s">
        <v>221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
  <sheetViews>
    <sheetView workbookViewId="0">
      <selection activeCell="C1" sqref="C1"/>
    </sheetView>
  </sheetViews>
  <sheetFormatPr baseColWidth="10" defaultRowHeight="16" x14ac:dyDescent="0.2"/>
  <cols>
    <col min="1" max="1" width="15" bestFit="1" customWidth="1"/>
    <col min="2" max="2" width="13.5" bestFit="1" customWidth="1"/>
    <col min="3" max="3" width="27.5" bestFit="1" customWidth="1"/>
    <col min="4" max="4" width="14.5" bestFit="1" customWidth="1"/>
    <col min="5" max="5" width="15.1640625" bestFit="1" customWidth="1"/>
  </cols>
  <sheetData>
    <row r="1" spans="1:5" x14ac:dyDescent="0.2">
      <c r="A1" t="s">
        <v>0</v>
      </c>
      <c r="B1" t="s">
        <v>42</v>
      </c>
      <c r="C1" t="s">
        <v>41</v>
      </c>
      <c r="D1" t="s">
        <v>40</v>
      </c>
      <c r="E1" t="s">
        <v>39</v>
      </c>
    </row>
    <row r="2" spans="1:5" x14ac:dyDescent="0.2">
      <c r="A2" t="s">
        <v>214</v>
      </c>
      <c r="B2" t="s">
        <v>218</v>
      </c>
      <c r="C2" t="s">
        <v>222</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J4" sqref="J4"/>
    </sheetView>
  </sheetViews>
  <sheetFormatPr baseColWidth="10" defaultRowHeight="16" x14ac:dyDescent="0.2"/>
  <cols>
    <col min="1" max="1" width="15.6640625" bestFit="1" customWidth="1"/>
    <col min="2" max="2" width="29.1640625" bestFit="1" customWidth="1"/>
    <col min="4" max="4" width="16.6640625" bestFit="1" customWidth="1"/>
    <col min="5" max="5" width="14.6640625" bestFit="1" customWidth="1"/>
    <col min="8" max="8" width="16.6640625" bestFit="1" customWidth="1"/>
    <col min="9" max="9" width="18.33203125" bestFit="1" customWidth="1"/>
    <col min="10" max="10" width="23.1640625" bestFit="1" customWidth="1"/>
  </cols>
  <sheetData>
    <row r="1" spans="1:10" x14ac:dyDescent="0.2">
      <c r="A1" t="s">
        <v>32</v>
      </c>
      <c r="B1" t="s">
        <v>31</v>
      </c>
      <c r="C1" t="s">
        <v>30</v>
      </c>
      <c r="D1" t="s">
        <v>29</v>
      </c>
      <c r="E1" t="s">
        <v>28</v>
      </c>
      <c r="F1" t="s">
        <v>27</v>
      </c>
      <c r="G1" t="s">
        <v>26</v>
      </c>
      <c r="H1" t="s">
        <v>25</v>
      </c>
      <c r="I1" t="s">
        <v>24</v>
      </c>
      <c r="J1" t="s">
        <v>23</v>
      </c>
    </row>
    <row r="2" spans="1:10" x14ac:dyDescent="0.2">
      <c r="A2" t="str">
        <f>'Master Questionnaire'!A10</f>
        <v>Sales</v>
      </c>
      <c r="B2" t="s">
        <v>22</v>
      </c>
      <c r="C2">
        <v>15</v>
      </c>
      <c r="D2" t="s">
        <v>21</v>
      </c>
      <c r="E2">
        <v>20</v>
      </c>
      <c r="F2">
        <v>80</v>
      </c>
      <c r="G2">
        <v>20</v>
      </c>
      <c r="H2" s="25"/>
      <c r="I2" s="25"/>
      <c r="J2" s="25" t="s">
        <v>234</v>
      </c>
    </row>
    <row r="3" spans="1:10" x14ac:dyDescent="0.2">
      <c r="A3" t="str">
        <f>'Master Questionnaire'!A11</f>
        <v>Marketing</v>
      </c>
      <c r="B3" t="s">
        <v>22</v>
      </c>
      <c r="C3">
        <v>15</v>
      </c>
      <c r="D3" t="s">
        <v>21</v>
      </c>
      <c r="E3">
        <v>20</v>
      </c>
      <c r="F3">
        <v>80</v>
      </c>
      <c r="G3">
        <v>20</v>
      </c>
      <c r="H3" s="25"/>
      <c r="I3" s="25"/>
      <c r="J3" s="25" t="s">
        <v>235</v>
      </c>
    </row>
    <row r="4" spans="1:10" x14ac:dyDescent="0.2">
      <c r="A4" t="str">
        <f>'Master Questionnaire'!A12</f>
        <v>Support</v>
      </c>
      <c r="B4" t="s">
        <v>22</v>
      </c>
      <c r="C4">
        <v>15</v>
      </c>
      <c r="D4" t="s">
        <v>21</v>
      </c>
      <c r="E4">
        <v>20</v>
      </c>
      <c r="F4">
        <v>80</v>
      </c>
      <c r="G4">
        <v>20</v>
      </c>
      <c r="H4" s="25"/>
      <c r="I4" s="25"/>
      <c r="J4" s="25" t="s">
        <v>99</v>
      </c>
    </row>
  </sheetData>
  <sheetProtection sheet="1" objects="1" scenarios="1" selectLockedCells="1"/>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A2" sqref="A2"/>
    </sheetView>
  </sheetViews>
  <sheetFormatPr baseColWidth="10" defaultRowHeight="16" x14ac:dyDescent="0.2"/>
  <cols>
    <col min="1" max="1" width="8.33203125" bestFit="1" customWidth="1"/>
    <col min="2" max="2" width="12" bestFit="1" customWidth="1"/>
    <col min="9" max="9" width="11.1640625" bestFit="1" customWidth="1"/>
    <col min="10" max="10" width="17" bestFit="1" customWidth="1"/>
  </cols>
  <sheetData>
    <row r="1" spans="1:10" x14ac:dyDescent="0.2">
      <c r="A1" t="s">
        <v>0</v>
      </c>
      <c r="B1" t="s">
        <v>53</v>
      </c>
      <c r="C1" t="s">
        <v>52</v>
      </c>
      <c r="D1" t="s">
        <v>51</v>
      </c>
      <c r="E1" t="s">
        <v>50</v>
      </c>
      <c r="F1" t="s">
        <v>49</v>
      </c>
      <c r="G1" t="s">
        <v>48</v>
      </c>
      <c r="H1" t="s">
        <v>47</v>
      </c>
      <c r="I1" t="s">
        <v>46</v>
      </c>
      <c r="J1" t="s">
        <v>45</v>
      </c>
    </row>
    <row r="2" spans="1:10" x14ac:dyDescent="0.2">
      <c r="A2" t="str">
        <f>'Master Questionnaire'!A4</f>
        <v>TestLoc1</v>
      </c>
      <c r="B2" t="str">
        <f>'Master Questionnaire'!B4</f>
        <v>555 North St.</v>
      </c>
      <c r="D2" t="str">
        <f>'Master Questionnaire'!D4</f>
        <v>Indianapolis</v>
      </c>
      <c r="E2" t="str">
        <f>'Master Questionnaire'!E4</f>
        <v>Indiana</v>
      </c>
      <c r="F2">
        <f>'Master Questionnaire'!F4</f>
        <v>433377</v>
      </c>
      <c r="G2" t="str">
        <f>'Master Questionnaire'!G4</f>
        <v>US</v>
      </c>
      <c r="H2" t="str">
        <f>'Master Questionnaire'!H4</f>
        <v>United States</v>
      </c>
      <c r="I2" t="str">
        <f>'Master Questionnaire'!I4</f>
        <v>Main HQ</v>
      </c>
      <c r="J2">
        <f>'Master Questionnaire'!J4</f>
        <v>13174444444</v>
      </c>
    </row>
    <row r="3" spans="1:10" x14ac:dyDescent="0.2">
      <c r="A3" t="str">
        <f>'Master Questionnaire'!A5</f>
        <v>TestLoc2</v>
      </c>
      <c r="B3" t="str">
        <f>'Master Questionnaire'!B5</f>
        <v>TestLoc2</v>
      </c>
      <c r="D3" t="str">
        <f>'Master Questionnaire'!D5</f>
        <v>TestLoc2</v>
      </c>
      <c r="E3" t="str">
        <f>'Master Questionnaire'!E5</f>
        <v>TestLoc2</v>
      </c>
      <c r="F3" t="str">
        <f>'Master Questionnaire'!F5</f>
        <v>TestLoc2</v>
      </c>
      <c r="G3" t="str">
        <f>'Master Questionnaire'!G5</f>
        <v>TestLoc2</v>
      </c>
      <c r="H3" t="str">
        <f>'Master Questionnaire'!H5</f>
        <v>TestLoc2</v>
      </c>
      <c r="I3" t="str">
        <f>'Master Questionnaire'!I5</f>
        <v>TestLoc2</v>
      </c>
      <c r="J3" t="str">
        <f>'Master Questionnaire'!J5</f>
        <v>TestLoc2</v>
      </c>
    </row>
  </sheetData>
  <sheetProtection sheet="1" objects="1" scenarios="1" selectLockedCells="1"/>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1"/>
  <sheetViews>
    <sheetView workbookViewId="0">
      <selection activeCell="D17" sqref="D17"/>
    </sheetView>
  </sheetViews>
  <sheetFormatPr baseColWidth="10" defaultRowHeight="16" x14ac:dyDescent="0.2"/>
  <cols>
    <col min="1" max="1" width="18" bestFit="1" customWidth="1"/>
  </cols>
  <sheetData>
    <row r="1" spans="1:1" x14ac:dyDescent="0.2">
      <c r="A1" t="s">
        <v>68</v>
      </c>
    </row>
    <row r="2" spans="1:1" x14ac:dyDescent="0.2">
      <c r="A2" t="str">
        <f>'Master Questionnaire'!A17</f>
        <v>New Issues</v>
      </c>
    </row>
    <row r="3" spans="1:1" x14ac:dyDescent="0.2">
      <c r="A3" t="str">
        <f>'Master Questionnaire'!A18</f>
        <v>New Sale</v>
      </c>
    </row>
    <row r="4" spans="1:1" x14ac:dyDescent="0.2">
      <c r="A4" t="str">
        <f>'Master Questionnaire'!A19</f>
        <v>Wrong Number</v>
      </c>
    </row>
    <row r="5" spans="1:1" x14ac:dyDescent="0.2">
      <c r="A5" t="str">
        <f>'Master Questionnaire'!A20</f>
        <v>Wrap Up Code 4</v>
      </c>
    </row>
    <row r="6" spans="1:1" x14ac:dyDescent="0.2">
      <c r="A6" t="str">
        <f>'Master Questionnaire'!A21</f>
        <v>Wrap Up Code 5</v>
      </c>
    </row>
    <row r="7" spans="1:1" x14ac:dyDescent="0.2">
      <c r="A7" t="str">
        <f>'Master Questionnaire'!A22</f>
        <v>Wrap Up Code 6</v>
      </c>
    </row>
    <row r="8" spans="1:1" x14ac:dyDescent="0.2">
      <c r="A8" t="str">
        <f>'Master Questionnaire'!A23</f>
        <v>Wrap Up Code 7</v>
      </c>
    </row>
    <row r="9" spans="1:1" x14ac:dyDescent="0.2">
      <c r="A9" t="str">
        <f>'Master Questionnaire'!A24</f>
        <v>Wrap Up Code 8</v>
      </c>
    </row>
    <row r="10" spans="1:1" x14ac:dyDescent="0.2">
      <c r="A10" t="str">
        <f>'Master Questionnaire'!A25</f>
        <v>Wrap Up Code 9</v>
      </c>
    </row>
    <row r="11" spans="1:1" x14ac:dyDescent="0.2">
      <c r="A11" t="str">
        <f>'Master Questionnaire'!A26</f>
        <v>Wrap Up Code 10</v>
      </c>
    </row>
    <row r="12" spans="1:1" x14ac:dyDescent="0.2">
      <c r="A12" t="str">
        <f>'Master Questionnaire'!A27</f>
        <v>Wrap Up Code 11</v>
      </c>
    </row>
    <row r="13" spans="1:1" x14ac:dyDescent="0.2">
      <c r="A13" t="str">
        <f>'Master Questionnaire'!A28</f>
        <v>Wrap Up Code 12</v>
      </c>
    </row>
    <row r="14" spans="1:1" x14ac:dyDescent="0.2">
      <c r="A14" t="str">
        <f>'Master Questionnaire'!A29</f>
        <v>Wrap Up Code 13</v>
      </c>
    </row>
    <row r="15" spans="1:1" x14ac:dyDescent="0.2">
      <c r="A15" t="str">
        <f>'Master Questionnaire'!A30</f>
        <v>Wrap Up Code 14</v>
      </c>
    </row>
    <row r="16" spans="1:1" x14ac:dyDescent="0.2">
      <c r="A16" t="str">
        <f>'Master Questionnaire'!A31</f>
        <v>Wrap Up Code 15</v>
      </c>
    </row>
    <row r="17" spans="1:1" x14ac:dyDescent="0.2">
      <c r="A17" t="str">
        <f>'Master Questionnaire'!A32</f>
        <v>Wrap Up Code 16</v>
      </c>
    </row>
    <row r="18" spans="1:1" x14ac:dyDescent="0.2">
      <c r="A18" t="str">
        <f>'Master Questionnaire'!A33</f>
        <v>Wrap Up Code 17</v>
      </c>
    </row>
    <row r="19" spans="1:1" x14ac:dyDescent="0.2">
      <c r="A19" t="str">
        <f>'Master Questionnaire'!A34</f>
        <v>Wrap Up Code 18</v>
      </c>
    </row>
    <row r="20" spans="1:1" x14ac:dyDescent="0.2">
      <c r="A20" t="str">
        <f>'Master Questionnaire'!A35</f>
        <v>Wrap Up Code 19</v>
      </c>
    </row>
    <row r="21" spans="1:1" x14ac:dyDescent="0.2">
      <c r="A21" t="str">
        <f>'Master Questionnaire'!A36</f>
        <v>Wrap Up Code 20</v>
      </c>
    </row>
  </sheetData>
  <sheetProtection sheet="1" objects="1" scenarios="1" selectLockedCells="1"/>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1"/>
  <sheetViews>
    <sheetView workbookViewId="0">
      <selection sqref="A1:A11"/>
    </sheetView>
  </sheetViews>
  <sheetFormatPr baseColWidth="10" defaultRowHeight="16" x14ac:dyDescent="0.2"/>
  <sheetData>
    <row r="1" spans="1:1" x14ac:dyDescent="0.2">
      <c r="A1" t="s">
        <v>71</v>
      </c>
    </row>
    <row r="2" spans="1:1" x14ac:dyDescent="0.2">
      <c r="A2" t="str">
        <f>IF('Master Questionnaire'!E60=0,"",'Master Questionnaire'!E60)</f>
        <v/>
      </c>
    </row>
    <row r="3" spans="1:1" x14ac:dyDescent="0.2">
      <c r="A3" t="str">
        <f>IF('Master Questionnaire'!E61=0,"",'Master Questionnaire'!E61)</f>
        <v/>
      </c>
    </row>
    <row r="4" spans="1:1" x14ac:dyDescent="0.2">
      <c r="A4" t="str">
        <f>IF('Master Questionnaire'!E62=0,"",'Master Questionnaire'!E62)</f>
        <v/>
      </c>
    </row>
    <row r="5" spans="1:1" x14ac:dyDescent="0.2">
      <c r="A5" t="str">
        <f>IF('Master Questionnaire'!E63=0,"",'Master Questionnaire'!E63)</f>
        <v/>
      </c>
    </row>
    <row r="6" spans="1:1" x14ac:dyDescent="0.2">
      <c r="A6" t="str">
        <f>IF('Master Questionnaire'!E64=0,"",'Master Questionnaire'!E64)</f>
        <v>Tier 3</v>
      </c>
    </row>
    <row r="7" spans="1:1" x14ac:dyDescent="0.2">
      <c r="A7" t="str">
        <f>IF('Master Questionnaire'!E65=0,"",'Master Questionnaire'!E65)</f>
        <v>Services</v>
      </c>
    </row>
    <row r="8" spans="1:1" x14ac:dyDescent="0.2">
      <c r="A8" t="str">
        <f>IF('Master Questionnaire'!E66=0,"",'Master Questionnaire'!E66)</f>
        <v/>
      </c>
    </row>
    <row r="9" spans="1:1" x14ac:dyDescent="0.2">
      <c r="A9" t="str">
        <f>IF('Master Questionnaire'!E67=0,"",'Master Questionnaire'!E67)</f>
        <v/>
      </c>
    </row>
    <row r="10" spans="1:1" x14ac:dyDescent="0.2">
      <c r="A10" t="str">
        <f>IF('Master Questionnaire'!E68=0,"",'Master Questionnaire'!E68)</f>
        <v/>
      </c>
    </row>
    <row r="11" spans="1:1" x14ac:dyDescent="0.2">
      <c r="A11" t="str">
        <f>IF('Master Questionnaire'!E69=0,"",'Master Questionnaire'!E69)</f>
        <v/>
      </c>
    </row>
  </sheetData>
  <sheetProtection sheet="1" objects="1" scenarios="1" selectLockedCells="1"/>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
  <sheetViews>
    <sheetView workbookViewId="0">
      <selection activeCell="E2" sqref="E2"/>
    </sheetView>
  </sheetViews>
  <sheetFormatPr baseColWidth="10" defaultRowHeight="16" x14ac:dyDescent="0.2"/>
  <cols>
    <col min="1" max="1" width="9.33203125" bestFit="1" customWidth="1"/>
    <col min="2" max="2" width="12.33203125" bestFit="1" customWidth="1"/>
    <col min="3" max="3" width="18.33203125" bestFit="1" customWidth="1"/>
    <col min="4" max="4" width="15.1640625" bestFit="1" customWidth="1"/>
    <col min="5" max="5" width="18.83203125" bestFit="1" customWidth="1"/>
    <col min="6" max="7" width="16" bestFit="1" customWidth="1"/>
  </cols>
  <sheetData>
    <row r="1" spans="1:7" x14ac:dyDescent="0.2">
      <c r="A1" t="s">
        <v>63</v>
      </c>
      <c r="B1" t="s">
        <v>62</v>
      </c>
      <c r="C1" t="s">
        <v>61</v>
      </c>
      <c r="D1" t="s">
        <v>60</v>
      </c>
      <c r="E1" t="s">
        <v>59</v>
      </c>
      <c r="F1" t="s">
        <v>58</v>
      </c>
      <c r="G1" t="s">
        <v>57</v>
      </c>
    </row>
    <row r="2" spans="1:7" x14ac:dyDescent="0.2">
      <c r="A2" t="str">
        <f>'locations-import-DONOTCHANGE'!A2</f>
        <v>TestLoc1</v>
      </c>
      <c r="B2" t="str">
        <f>'locations-import-DONOTCHANGE'!I2</f>
        <v>Main HQ</v>
      </c>
      <c r="C2" t="str">
        <f>A2</f>
        <v>TestLoc1</v>
      </c>
      <c r="D2" t="s">
        <v>56</v>
      </c>
      <c r="E2" t="s">
        <v>218</v>
      </c>
      <c r="F2" t="s">
        <v>55</v>
      </c>
      <c r="G2" t="s">
        <v>54</v>
      </c>
    </row>
    <row r="3" spans="1:7" x14ac:dyDescent="0.2">
      <c r="A3" t="str">
        <f>'locations-import-DONOTCHANGE'!A3</f>
        <v>TestLoc2</v>
      </c>
      <c r="B3" t="str">
        <f>'locations-import-DONOTCHANGE'!I3</f>
        <v>TestLoc2</v>
      </c>
      <c r="C3" t="str">
        <f>A3</f>
        <v>TestLoc2</v>
      </c>
      <c r="D3" t="s">
        <v>56</v>
      </c>
      <c r="E3" t="s">
        <v>218</v>
      </c>
      <c r="F3" t="s">
        <v>55</v>
      </c>
      <c r="G3" t="s">
        <v>54</v>
      </c>
    </row>
  </sheetData>
  <sheetProtection sheet="1" objects="1" scenarios="1" selectLockedCells="1"/>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Master Questionnaire</vt:lpstr>
      <vt:lpstr>User Import List</vt:lpstr>
      <vt:lpstr>schedules-import</vt:lpstr>
      <vt:lpstr>schedulegroups-import</vt:lpstr>
      <vt:lpstr>queues-full-import-CHECKWRAPUP</vt:lpstr>
      <vt:lpstr>locations-import-DONOTCHANGE</vt:lpstr>
      <vt:lpstr>wrapup-codes-import-DONOTCHANGE</vt:lpstr>
      <vt:lpstr>skills-import-DONOTCHANGE</vt:lpstr>
      <vt:lpstr>sites-import-DONOTCHANGE</vt:lpstr>
      <vt:lpstr>extensions-import-DONOTCHANGE</vt:lpstr>
      <vt:lpstr>dids-import LIKELY WONT USE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2020-03-18T20:10:45Z</dcterms:created>
  <dcterms:modified xsi:type="dcterms:W3CDTF">2020-03-19T23:50:54Z</dcterms:modified>
</cp:coreProperties>
</file>