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School\cnc_files\"/>
    </mc:Choice>
  </mc:AlternateContent>
  <xr:revisionPtr revIDLastSave="0" documentId="13_ncr:1_{E1AD273F-88D8-41C4-8194-7284DC6FE6D9}" xr6:coauthVersionLast="46" xr6:coauthVersionMax="46" xr10:uidLastSave="{00000000-0000-0000-0000-000000000000}"/>
  <bookViews>
    <workbookView xWindow="2820" yWindow="435" windowWidth="10500" windowHeight="13920" firstSheet="12" activeTab="19" xr2:uid="{00000000-000D-0000-FFFF-FFFF00000000}"/>
  </bookViews>
  <sheets>
    <sheet name="crm278r" sheetId="1" r:id="rId1"/>
    <sheet name="611" sheetId="2" r:id="rId2"/>
    <sheet name="613" sheetId="3" r:id="rId3"/>
    <sheet name="1132" sheetId="4" r:id="rId4"/>
    <sheet name="1155" sheetId="5" r:id="rId5"/>
    <sheet name="1412" sheetId="6" r:id="rId6"/>
    <sheet name="1577b" sheetId="7" r:id="rId7"/>
    <sheet name="1577c" sheetId="8" r:id="rId8"/>
    <sheet name="Atho-G" sheetId="9" r:id="rId9"/>
    <sheet name="Nickelsilver" sheetId="10" r:id="rId10"/>
    <sheet name="2710" sheetId="11" r:id="rId11"/>
    <sheet name="2711" sheetId="12" r:id="rId12"/>
    <sheet name="2710a" sheetId="13" r:id="rId13"/>
    <sheet name="2711a" sheetId="14" r:id="rId14"/>
    <sheet name="sarm69" sheetId="15" r:id="rId15"/>
    <sheet name="CI_chondrite" sheetId="16" r:id="rId16"/>
    <sheet name="mbh_32x-sn6b" sheetId="17" r:id="rId17"/>
    <sheet name="mbh_32x-sn7b" sheetId="18" r:id="rId18"/>
    <sheet name="mbh_33x-gm21b" sheetId="19" r:id="rId19"/>
    <sheet name="mbh_32x-lb10g" sheetId="20" r:id="rId20"/>
    <sheet name="mbh_32x-pb14e" sheetId="21" r:id="rId21"/>
  </sheets>
  <definedNames>
    <definedName name="crm278r" localSheetId="0">crm278r!$A$1:$G$19</definedName>
    <definedName name="nist1132" localSheetId="3">'1132'!$A$1:$C$19</definedName>
    <definedName name="nist1155" localSheetId="4">'1155'!$A$1:$C$31</definedName>
    <definedName name="nist1412" localSheetId="5">'1412'!$A$1:$H$37</definedName>
    <definedName name="nist1577b" localSheetId="6">'1577b'!$A$1:$C$38</definedName>
    <definedName name="nist1577c" localSheetId="7">'1577c'!$A$1:$D$43</definedName>
    <definedName name="nist611" localSheetId="1">'611'!$A$1:$J$75</definedName>
    <definedName name="nist613" localSheetId="2">'613'!$A$1:$E$74</definedName>
  </definedNames>
  <calcPr calcId="181029"/>
</workbook>
</file>

<file path=xl/calcChain.xml><?xml version="1.0" encoding="utf-8"?>
<calcChain xmlns="http://schemas.openxmlformats.org/spreadsheetml/2006/main">
  <c r="A6" i="18" l="1"/>
  <c r="A6" i="17"/>
  <c r="A6" i="19"/>
  <c r="A6" i="20"/>
  <c r="A6" i="21"/>
  <c r="B4" i="21"/>
  <c r="B4" i="20"/>
  <c r="B4" i="19"/>
  <c r="B4" i="18"/>
  <c r="B4" i="17"/>
  <c r="A6" i="16"/>
  <c r="B12" i="16" l="1"/>
  <c r="B34" i="15" l="1"/>
  <c r="E9" i="5" l="1"/>
  <c r="E10" i="5"/>
  <c r="E11" i="5"/>
  <c r="E12" i="5"/>
  <c r="E13" i="5"/>
  <c r="E14" i="5"/>
  <c r="E15" i="5"/>
  <c r="E16" i="5"/>
  <c r="E17" i="5"/>
  <c r="E18" i="5"/>
  <c r="E19" i="5"/>
  <c r="E20" i="5"/>
  <c r="E21" i="5"/>
  <c r="E22" i="5"/>
  <c r="E23" i="5"/>
  <c r="E24" i="5"/>
  <c r="E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rm278r" type="6" refreshedVersion="4" background="1" saveData="1">
    <textPr codePage="850" sourceFile="C:\Users\Pieter\Desktop\cnc_files\crm278r.cnc" decimal="," thousands=".">
      <textFields count="5">
        <textField/>
        <textField/>
        <textField/>
        <textField/>
        <textField/>
      </textFields>
    </textPr>
  </connection>
  <connection id="2" xr16:uid="{00000000-0015-0000-FFFF-FFFF01000000}" name="nist1132" type="6" refreshedVersion="4" background="1" saveData="1">
    <textPr codePage="850" sourceFile="C:\Users\Pieter\Desktop\cnc_files\nist1132.cnc" decimal="," thousands=".">
      <textFields count="3">
        <textField/>
        <textField/>
        <textField/>
      </textFields>
    </textPr>
  </connection>
  <connection id="3" xr16:uid="{00000000-0015-0000-FFFF-FFFF02000000}" name="nist1155" type="6" refreshedVersion="4" background="1" saveData="1">
    <textPr codePage="850" sourceFile="C:\Users\Pieter\Desktop\cnc_files\nist1155.cnc" decimal="," thousands=".">
      <textFields count="3">
        <textField/>
        <textField/>
        <textField/>
      </textFields>
    </textPr>
  </connection>
  <connection id="4" xr16:uid="{00000000-0015-0000-FFFF-FFFF03000000}" name="nist1412" type="6" refreshedVersion="4" background="1" saveData="1">
    <textPr codePage="850" sourceFile="C:\Users\Pieter\Desktop\cnc_files\nist1412.cnc" decimal="," thousands=".">
      <textFields count="8">
        <textField/>
        <textField/>
        <textField/>
        <textField/>
        <textField/>
        <textField/>
        <textField/>
        <textField/>
      </textFields>
    </textPr>
  </connection>
  <connection id="5" xr16:uid="{00000000-0015-0000-FFFF-FFFF04000000}" name="nist1577b" type="6" refreshedVersion="4" background="1" saveData="1">
    <textPr codePage="850" sourceFile="C:\Users\Pieter\Desktop\cnc_files\nist1577b.cnc" decimal="," thousands=".">
      <textFields count="3">
        <textField/>
        <textField/>
        <textField/>
      </textFields>
    </textPr>
  </connection>
  <connection id="6" xr16:uid="{00000000-0015-0000-FFFF-FFFF05000000}" name="nist1577c" type="6" refreshedVersion="4" background="1" saveData="1">
    <textPr codePage="850" sourceFile="C:\Users\Pieter\Desktop\cnc_files\nist1577c.cnc" decimal="," thousands=".">
      <textFields count="4">
        <textField/>
        <textField/>
        <textField/>
        <textField/>
      </textFields>
    </textPr>
  </connection>
  <connection id="7" xr16:uid="{00000000-0015-0000-FFFF-FFFF06000000}" name="nist611" type="6" refreshedVersion="4" background="1" saveData="1">
    <textPr codePage="850" sourceFile="C:\Users\Pieter\Desktop\cnc_files\nist611.cnc" decimal="," thousands=".">
      <textFields count="10">
        <textField/>
        <textField/>
        <textField/>
        <textField/>
        <textField/>
        <textField/>
        <textField/>
        <textField/>
        <textField/>
        <textField/>
      </textFields>
    </textPr>
  </connection>
  <connection id="8" xr16:uid="{00000000-0015-0000-FFFF-FFFF07000000}" name="nist613" type="6" refreshedVersion="4" background="1" saveData="1">
    <textPr codePage="850" sourceFile="C:\Users\Pieter\Desktop\cnc_files\nist613.cnc" decimal="," thousands=".">
      <textFields count="5">
        <textField/>
        <textField/>
        <textField/>
        <textField/>
        <textField/>
      </textFields>
    </textPr>
  </connection>
</connections>
</file>

<file path=xl/sharedStrings.xml><?xml version="1.0" encoding="utf-8"?>
<sst xmlns="http://schemas.openxmlformats.org/spreadsheetml/2006/main" count="262" uniqueCount="69">
  <si>
    <t>Standard_Name</t>
  </si>
  <si>
    <t>CRM278R</t>
  </si>
  <si>
    <t>Density(mg/cm^3)</t>
  </si>
  <si>
    <t>Mass(mg)</t>
  </si>
  <si>
    <t>Number of elements</t>
  </si>
  <si>
    <t>Z</t>
  </si>
  <si>
    <t>Cert conc(ppm)</t>
  </si>
  <si>
    <t>Standard_error(ppm)</t>
  </si>
  <si>
    <t>Notes</t>
  </si>
  <si>
    <t>Main matrix composition not given</t>
  </si>
  <si>
    <t>NIST 611</t>
  </si>
  <si>
    <t>Matrix consists out of Si-, Ca-, Na- and Al- oxides</t>
  </si>
  <si>
    <t>Values for O, Na, Al, Si, Ca are used from NIST reference sheet</t>
  </si>
  <si>
    <t>Other reference values are used from DOI: 10.1111/j.1751-908X.1997.tb00538.x</t>
  </si>
  <si>
    <t>NIST 613</t>
  </si>
  <si>
    <t>Values for O, Na, Al, Si, Ca, Fe, Co, Ni, Cu, Rb, Sr, Ag, Tl, Pb, Th, U are used from NIST reference sheet</t>
  </si>
  <si>
    <t>NIST 1132</t>
  </si>
  <si>
    <t>Matrix consists out of Pb, Sb and Sn</t>
  </si>
  <si>
    <t>Fe certified concentration is &lt;10ppm</t>
  </si>
  <si>
    <t>NIST 1155</t>
  </si>
  <si>
    <t>Matrix consists out of Fe, Cr, Ni and Mo</t>
  </si>
  <si>
    <t>Information value of Bi is &lt;5ppm</t>
  </si>
  <si>
    <t>Certified values for C, Cr, Cu, Mn, Ni, S, V</t>
  </si>
  <si>
    <t>Reference values for As, Co, Mo, P, Si</t>
  </si>
  <si>
    <t>Information values for Bi, N, Pb, W</t>
  </si>
  <si>
    <t>NIST 1412</t>
  </si>
  <si>
    <t>NIST 1577b</t>
  </si>
  <si>
    <t>Matrix composition not available</t>
  </si>
  <si>
    <t>Certified concentrations given for Cl, P, K, Na, S, Cd, Ca, Cu, Fe, Pb, Mg, Mn, Mo, Rb, Se, Ag, Sr, Zn</t>
  </si>
  <si>
    <t>Non-certified values given for N, As, Al, Sb, Hg, Br, Co, V</t>
  </si>
  <si>
    <t>NIST 1577c</t>
  </si>
  <si>
    <t>Certified concentrations given for Ag, As, Ca, Cd, Co, Cr, Cu, Fe, K, Mg, Mn, Mo, Na, Ni, Pb, S, Se, Sr, V, Zn</t>
  </si>
  <si>
    <t>Reference values given for Cl, Cs, H, Hg, N, P, Rb, Sb</t>
  </si>
  <si>
    <t>Information values given for Li, Si</t>
  </si>
  <si>
    <t>Sample_thickness(micron)</t>
  </si>
  <si>
    <t>ATHO-G</t>
  </si>
  <si>
    <t>Values copied from Preferred Value list of DOI:10.1029/2005GC001060</t>
  </si>
  <si>
    <t>Reference values given for Li, Na, Mg, Al, Si, K, Ca, Sc, Ti, V, Cr, Mn, Fe, Co, Ni, Cu, Zn, Ga, As, Se, Br, Rb, Sr, Y, Zr, Nb, Mo, Sn, Sb, Cs, Ba, La, Ce, Pr, Nd, Sm, Eu, Gd, Tb, Dy, Ho, Er, Tm, Yb, Lu, Hf, Ta, W, Pb, Th, U</t>
  </si>
  <si>
    <t>Information values given for H, Be, B, C, O, F, S, Cl, Ge, Se, Br, Pd, Ag, Cd, In, Re, Os, Ir, Pt, Au, Hg, Tl, Bi</t>
  </si>
  <si>
    <t>Nickelsilver</t>
  </si>
  <si>
    <t>Not certified values.</t>
  </si>
  <si>
    <t>Certified values for Al, Ca, Fe, Mg, Mn, P, K, Si, Na, S, Ti, Sb, As, Ba, Cd, Cu, Pb, Hg, Ni, Ag, V, Zn</t>
  </si>
  <si>
    <t>Information values for C, Br, Ce, Cs, Cr, Co, Dy, Eu, Ga, Au, Hf, Ho, In, La, Mo, Nd, Rb, Sm, Sc, Sr, Tl, Th, W, U, Yb, Y</t>
  </si>
  <si>
    <t>Matrix filled with O up to 1M ppm</t>
  </si>
  <si>
    <t>NIST 2710</t>
  </si>
  <si>
    <t>NIST 2711</t>
  </si>
  <si>
    <t>Certified values for Al, Ca, Fe, Mg, Mn, P, K, Si, Na, S, Ti, Sb, As, Ba, Cd, Cu, Pb, Mn, Hg, Ni, Se, Ag, Sr, Tl, V, Zn</t>
  </si>
  <si>
    <t>Information values for C, Br, Ce, Cs, Cr, Co, Dy, Eu, Ga, Au, Hf, Ho, In, I, La, Mo, Nd, Rb, Sm, Sc, Th, W, U, Yb, Y, Zr</t>
  </si>
  <si>
    <t>Certified values for Al, As, Ca, Cu, Fe, Pb, Mg, Mn, P, K, Si, Na, Ti, Zn, Sb, Ba, Cd, Co, La, Hg, Sr, U</t>
  </si>
  <si>
    <t>NIST 2710a</t>
  </si>
  <si>
    <t>NIST 2711a</t>
  </si>
  <si>
    <t>Certified values for Al, Ca, Fe, Pb, Mg, K, Si, Na, Ti, Sb, As, Ba, Cd, Cr, Co, Cu, Mn, Hg, Ni, P, Sm, Sr, U, V, Zn</t>
  </si>
  <si>
    <t>Information values for Cs, Eu, Hf, La, Nd, Rb, Sc, Th</t>
  </si>
  <si>
    <t>Reference values for Cs, Cr, Eu, Gd, Lu, Nd, Ni, Rb, Sm, Sc, Tl, Th, V</t>
  </si>
  <si>
    <t>Information values for B, Ce, Dy, Au, Hf, In, Se, Ag, Ta, Tb, W, Yb, Zr</t>
  </si>
  <si>
    <t>SARM 69</t>
  </si>
  <si>
    <t>Information values for Na, P, Zr, V, Sr, Ce, Rb, Nd, Y, Pb, Nb, Th</t>
  </si>
  <si>
    <t>CI Chondrite</t>
  </si>
  <si>
    <t>Other reference values are used from Doi 10.1016/0016-7037(89)90286-X</t>
  </si>
  <si>
    <t>Matrix filled with O, value for C taken from Orgueil</t>
  </si>
  <si>
    <t>Reference values obtained from MBH certififcate of analysis</t>
  </si>
  <si>
    <t>Sum of certified values was larger than 100%, so all elements are rescaled by their relative amount in the sample.</t>
  </si>
  <si>
    <t>MBH 32X SN6B</t>
  </si>
  <si>
    <t>Sum of certified values was less than 100%, so all elements are rescaled by their relative amount in the sample.</t>
  </si>
  <si>
    <t>MBH 32X SN7B</t>
  </si>
  <si>
    <t>MBH 33X GM21B</t>
  </si>
  <si>
    <t>Sum of certified values was more than 100%, so all elements are rescaled by their relative amount in the sample.</t>
  </si>
  <si>
    <t>MBH 32X LB10G</t>
  </si>
  <si>
    <t>MBH 32X PB14E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</si>
</sst>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rm278r"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ist611" connectionId="7" xr16:uid="{00000000-0016-0000-0100-00000100000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ist613" connectionId="8" xr16:uid="{00000000-0016-0000-0200-00000200000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ist1132" connectionId="2" xr16:uid="{00000000-0016-0000-0300-00000300000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ist1155" connectionId="3" xr16:uid="{00000000-0016-0000-0400-000004000000}"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nist1412" connectionId="4" xr16:uid="{00000000-0016-0000-0500-00000500000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nist1577b" connectionId="5" xr16:uid="{00000000-0016-0000-0600-000006000000}"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ist1577c" connectionId="6" xr16:uid="{00000000-0016-0000-0700-000007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B17" sqref="B17"/>
    </sheetView>
  </sheetViews>
  <sheetFormatPr defaultRowHeight="15" x14ac:dyDescent="0.25"/>
  <cols>
    <col min="1" max="1" width="32.42578125" bestFit="1" customWidth="1"/>
    <col min="2" max="2" width="14.7109375" bestFit="1" customWidth="1"/>
    <col min="3" max="3" width="21.5703125" bestFit="1" customWidth="1"/>
  </cols>
  <sheetData>
    <row r="1" spans="1:3" x14ac:dyDescent="0.25">
      <c r="A1" t="s">
        <v>0</v>
      </c>
    </row>
    <row r="2" spans="1:3" x14ac:dyDescent="0.25">
      <c r="A2" t="s">
        <v>1</v>
      </c>
    </row>
    <row r="3" spans="1:3" x14ac:dyDescent="0.25">
      <c r="A3" t="s">
        <v>2</v>
      </c>
      <c r="B3" t="s">
        <v>3</v>
      </c>
      <c r="C3" t="s">
        <v>34</v>
      </c>
    </row>
    <row r="4" spans="1:3" x14ac:dyDescent="0.25">
      <c r="A4">
        <v>0</v>
      </c>
      <c r="B4">
        <v>0</v>
      </c>
      <c r="C4">
        <v>0</v>
      </c>
    </row>
    <row r="5" spans="1:3" x14ac:dyDescent="0.25">
      <c r="A5" t="s">
        <v>4</v>
      </c>
    </row>
    <row r="6" spans="1:3" x14ac:dyDescent="0.25">
      <c r="A6">
        <v>9</v>
      </c>
    </row>
    <row r="7" spans="1:3" x14ac:dyDescent="0.25">
      <c r="A7" t="s">
        <v>5</v>
      </c>
      <c r="B7" t="s">
        <v>6</v>
      </c>
      <c r="C7" t="s">
        <v>7</v>
      </c>
    </row>
    <row r="8" spans="1:3" x14ac:dyDescent="0.25">
      <c r="A8">
        <v>24</v>
      </c>
      <c r="B8">
        <v>0.78</v>
      </c>
      <c r="C8">
        <v>0.06</v>
      </c>
    </row>
    <row r="9" spans="1:3" x14ac:dyDescent="0.25">
      <c r="A9">
        <v>25</v>
      </c>
      <c r="B9">
        <v>7.69</v>
      </c>
      <c r="C9">
        <v>0.23</v>
      </c>
    </row>
    <row r="10" spans="1:3" x14ac:dyDescent="0.25">
      <c r="A10">
        <v>29</v>
      </c>
      <c r="B10">
        <v>9.4499999999999993</v>
      </c>
      <c r="C10">
        <v>0.13</v>
      </c>
    </row>
    <row r="11" spans="1:3" x14ac:dyDescent="0.25">
      <c r="A11">
        <v>30</v>
      </c>
      <c r="B11">
        <v>83.1</v>
      </c>
      <c r="C11">
        <v>1.7</v>
      </c>
    </row>
    <row r="12" spans="1:3" x14ac:dyDescent="0.25">
      <c r="A12">
        <v>33</v>
      </c>
      <c r="B12">
        <v>6.07</v>
      </c>
      <c r="C12">
        <v>0.13</v>
      </c>
    </row>
    <row r="13" spans="1:3" x14ac:dyDescent="0.25">
      <c r="A13">
        <v>34</v>
      </c>
      <c r="B13">
        <v>1.84</v>
      </c>
      <c r="C13">
        <v>0.1</v>
      </c>
    </row>
    <row r="14" spans="1:3" x14ac:dyDescent="0.25">
      <c r="A14">
        <v>48</v>
      </c>
      <c r="B14">
        <v>0.34799999999999998</v>
      </c>
      <c r="C14">
        <v>7.0000000000000001E-3</v>
      </c>
    </row>
    <row r="15" spans="1:3" x14ac:dyDescent="0.25">
      <c r="A15">
        <v>80</v>
      </c>
      <c r="B15">
        <v>0.19600000000000001</v>
      </c>
      <c r="C15">
        <v>8.9999999999999993E-3</v>
      </c>
    </row>
    <row r="16" spans="1:3" x14ac:dyDescent="0.25">
      <c r="A16">
        <v>82</v>
      </c>
      <c r="B16">
        <v>2</v>
      </c>
      <c r="C16">
        <v>0.04</v>
      </c>
    </row>
    <row r="18" spans="1:1" x14ac:dyDescent="0.25">
      <c r="A18" t="s">
        <v>8</v>
      </c>
    </row>
    <row r="19" spans="1:1" x14ac:dyDescent="0.25">
      <c r="A1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
  <sheetViews>
    <sheetView topLeftCell="A52" workbookViewId="0">
      <selection activeCell="A72" sqref="A72:XFD75"/>
    </sheetView>
  </sheetViews>
  <sheetFormatPr defaultRowHeight="15" x14ac:dyDescent="0.25"/>
  <cols>
    <col min="1" max="1" width="72" bestFit="1" customWidth="1"/>
    <col min="2" max="2" width="14.7109375" bestFit="1" customWidth="1"/>
    <col min="3" max="3" width="21.5703125" bestFit="1" customWidth="1"/>
  </cols>
  <sheetData>
    <row r="1" spans="1:3" x14ac:dyDescent="0.25">
      <c r="A1" t="s">
        <v>0</v>
      </c>
    </row>
    <row r="2" spans="1:3" x14ac:dyDescent="0.25">
      <c r="A2" t="s">
        <v>10</v>
      </c>
    </row>
    <row r="3" spans="1:3" x14ac:dyDescent="0.25">
      <c r="A3" t="s">
        <v>2</v>
      </c>
      <c r="B3" t="s">
        <v>3</v>
      </c>
      <c r="C3" t="s">
        <v>34</v>
      </c>
    </row>
    <row r="4" spans="1:3" x14ac:dyDescent="0.25">
      <c r="A4">
        <v>2953.06</v>
      </c>
      <c r="B4">
        <v>380</v>
      </c>
      <c r="C4">
        <v>980</v>
      </c>
    </row>
    <row r="5" spans="1:3" x14ac:dyDescent="0.25">
      <c r="A5" t="s">
        <v>4</v>
      </c>
    </row>
    <row r="6" spans="1:3" x14ac:dyDescent="0.25">
      <c r="A6">
        <v>63</v>
      </c>
    </row>
    <row r="7" spans="1:3" x14ac:dyDescent="0.25">
      <c r="A7" t="s">
        <v>5</v>
      </c>
      <c r="B7" t="s">
        <v>6</v>
      </c>
      <c r="C7" t="s">
        <v>7</v>
      </c>
    </row>
    <row r="8" spans="1:3" x14ac:dyDescent="0.25">
      <c r="A8">
        <v>3</v>
      </c>
      <c r="B8">
        <v>484.6</v>
      </c>
      <c r="C8">
        <v>21.7</v>
      </c>
    </row>
    <row r="9" spans="1:3" x14ac:dyDescent="0.25">
      <c r="A9">
        <v>4</v>
      </c>
      <c r="B9">
        <v>465.6</v>
      </c>
      <c r="C9">
        <v>19.2</v>
      </c>
    </row>
    <row r="10" spans="1:3" x14ac:dyDescent="0.25">
      <c r="A10">
        <v>5</v>
      </c>
      <c r="B10">
        <v>356.4</v>
      </c>
      <c r="C10">
        <v>7.3</v>
      </c>
    </row>
    <row r="11" spans="1:3" x14ac:dyDescent="0.25">
      <c r="A11">
        <v>8</v>
      </c>
      <c r="B11">
        <v>452590.2</v>
      </c>
      <c r="C11">
        <v>0</v>
      </c>
    </row>
    <row r="12" spans="1:3" x14ac:dyDescent="0.25">
      <c r="A12">
        <v>11</v>
      </c>
      <c r="B12">
        <v>101462.5</v>
      </c>
      <c r="C12">
        <v>0</v>
      </c>
    </row>
    <row r="13" spans="1:3" x14ac:dyDescent="0.25">
      <c r="A13">
        <v>12</v>
      </c>
      <c r="B13">
        <v>465.3</v>
      </c>
      <c r="C13">
        <v>26.6</v>
      </c>
    </row>
    <row r="14" spans="1:3" x14ac:dyDescent="0.25">
      <c r="A14">
        <v>13</v>
      </c>
      <c r="B14">
        <v>10340.280000000001</v>
      </c>
      <c r="C14">
        <v>0</v>
      </c>
    </row>
    <row r="15" spans="1:3" x14ac:dyDescent="0.25">
      <c r="A15">
        <v>14</v>
      </c>
      <c r="B15">
        <v>328745.40000000002</v>
      </c>
      <c r="C15">
        <v>0</v>
      </c>
    </row>
    <row r="16" spans="1:3" x14ac:dyDescent="0.25">
      <c r="A16">
        <v>15</v>
      </c>
      <c r="B16">
        <v>342.5</v>
      </c>
      <c r="C16">
        <v>53.1</v>
      </c>
    </row>
    <row r="17" spans="1:3" x14ac:dyDescent="0.25">
      <c r="A17">
        <v>17</v>
      </c>
      <c r="B17">
        <v>470</v>
      </c>
      <c r="C17">
        <v>0</v>
      </c>
    </row>
    <row r="18" spans="1:3" x14ac:dyDescent="0.25">
      <c r="A18">
        <v>19</v>
      </c>
      <c r="B18">
        <v>486</v>
      </c>
      <c r="C18">
        <v>45.7</v>
      </c>
    </row>
    <row r="19" spans="1:3" x14ac:dyDescent="0.25">
      <c r="A19">
        <v>20</v>
      </c>
      <c r="B19">
        <v>83783.990000000005</v>
      </c>
      <c r="C19">
        <v>0</v>
      </c>
    </row>
    <row r="20" spans="1:3" x14ac:dyDescent="0.25">
      <c r="A20">
        <v>21</v>
      </c>
      <c r="B20">
        <v>441.1</v>
      </c>
      <c r="C20">
        <v>9.6</v>
      </c>
    </row>
    <row r="21" spans="1:3" x14ac:dyDescent="0.25">
      <c r="A21">
        <v>22</v>
      </c>
      <c r="B21">
        <v>434</v>
      </c>
      <c r="C21">
        <v>14.7</v>
      </c>
    </row>
    <row r="22" spans="1:3" x14ac:dyDescent="0.25">
      <c r="A22">
        <v>23</v>
      </c>
      <c r="B22">
        <v>441.7</v>
      </c>
      <c r="C22">
        <v>42.7</v>
      </c>
    </row>
    <row r="23" spans="1:3" x14ac:dyDescent="0.25">
      <c r="A23">
        <v>24</v>
      </c>
      <c r="B23">
        <v>405.2</v>
      </c>
      <c r="C23">
        <v>32.299999999999997</v>
      </c>
    </row>
    <row r="24" spans="1:3" x14ac:dyDescent="0.25">
      <c r="A24">
        <v>25</v>
      </c>
      <c r="B24">
        <v>433.3</v>
      </c>
      <c r="C24">
        <v>31.8</v>
      </c>
    </row>
    <row r="25" spans="1:3" x14ac:dyDescent="0.25">
      <c r="A25">
        <v>26</v>
      </c>
      <c r="B25">
        <v>457.1</v>
      </c>
      <c r="C25">
        <v>22.2</v>
      </c>
    </row>
    <row r="26" spans="1:3" x14ac:dyDescent="0.25">
      <c r="A26">
        <v>27</v>
      </c>
      <c r="B26">
        <v>405</v>
      </c>
      <c r="C26">
        <v>22.9</v>
      </c>
    </row>
    <row r="27" spans="1:3" x14ac:dyDescent="0.25">
      <c r="A27">
        <v>28</v>
      </c>
      <c r="B27">
        <v>443.9</v>
      </c>
      <c r="C27">
        <v>24.2</v>
      </c>
    </row>
    <row r="28" spans="1:3" x14ac:dyDescent="0.25">
      <c r="A28">
        <v>29</v>
      </c>
      <c r="B28">
        <v>430.3</v>
      </c>
      <c r="C28">
        <v>23.6</v>
      </c>
    </row>
    <row r="29" spans="1:3" x14ac:dyDescent="0.25">
      <c r="A29">
        <v>30</v>
      </c>
      <c r="B29">
        <v>456.3</v>
      </c>
      <c r="C29">
        <v>19.2</v>
      </c>
    </row>
    <row r="30" spans="1:3" x14ac:dyDescent="0.25">
      <c r="A30">
        <v>31</v>
      </c>
      <c r="B30">
        <v>438.1</v>
      </c>
      <c r="C30">
        <v>11.3</v>
      </c>
    </row>
    <row r="31" spans="1:3" x14ac:dyDescent="0.25">
      <c r="A31">
        <v>32</v>
      </c>
      <c r="B31">
        <v>426.3</v>
      </c>
      <c r="C31">
        <v>9.5</v>
      </c>
    </row>
    <row r="32" spans="1:3" x14ac:dyDescent="0.25">
      <c r="A32">
        <v>33</v>
      </c>
      <c r="B32">
        <v>317.39999999999998</v>
      </c>
      <c r="C32">
        <v>12.4</v>
      </c>
    </row>
    <row r="33" spans="1:3" x14ac:dyDescent="0.25">
      <c r="A33">
        <v>34</v>
      </c>
      <c r="B33">
        <v>109</v>
      </c>
      <c r="C33">
        <v>1.4</v>
      </c>
    </row>
    <row r="34" spans="1:3" x14ac:dyDescent="0.25">
      <c r="A34">
        <v>37</v>
      </c>
      <c r="B34">
        <v>431.1</v>
      </c>
      <c r="C34">
        <v>11.4</v>
      </c>
    </row>
    <row r="35" spans="1:3" x14ac:dyDescent="0.25">
      <c r="A35">
        <v>38</v>
      </c>
      <c r="B35">
        <v>497.4</v>
      </c>
      <c r="C35">
        <v>18.3</v>
      </c>
    </row>
    <row r="36" spans="1:3" x14ac:dyDescent="0.25">
      <c r="A36">
        <v>39</v>
      </c>
      <c r="B36">
        <v>449.9</v>
      </c>
      <c r="C36">
        <v>19.3</v>
      </c>
    </row>
    <row r="37" spans="1:3" x14ac:dyDescent="0.25">
      <c r="A37">
        <v>40</v>
      </c>
      <c r="B37">
        <v>439.9</v>
      </c>
      <c r="C37">
        <v>7.8</v>
      </c>
    </row>
    <row r="38" spans="1:3" x14ac:dyDescent="0.25">
      <c r="A38">
        <v>41</v>
      </c>
      <c r="B38">
        <v>419.4</v>
      </c>
      <c r="C38">
        <v>57.6</v>
      </c>
    </row>
    <row r="39" spans="1:3" x14ac:dyDescent="0.25">
      <c r="A39">
        <v>42</v>
      </c>
      <c r="B39">
        <v>376.8</v>
      </c>
      <c r="C39">
        <v>45</v>
      </c>
    </row>
    <row r="40" spans="1:3" x14ac:dyDescent="0.25">
      <c r="A40">
        <v>47</v>
      </c>
      <c r="B40">
        <v>239.4</v>
      </c>
      <c r="C40">
        <v>18.600000000000001</v>
      </c>
    </row>
    <row r="41" spans="1:3" x14ac:dyDescent="0.25">
      <c r="A41">
        <v>48</v>
      </c>
      <c r="B41">
        <v>259.39999999999998</v>
      </c>
      <c r="C41">
        <v>4.7</v>
      </c>
    </row>
    <row r="42" spans="1:3" x14ac:dyDescent="0.25">
      <c r="A42">
        <v>49</v>
      </c>
      <c r="B42">
        <v>441.4</v>
      </c>
      <c r="C42">
        <v>32</v>
      </c>
    </row>
    <row r="43" spans="1:3" x14ac:dyDescent="0.25">
      <c r="A43">
        <v>50</v>
      </c>
      <c r="B43">
        <v>396.3</v>
      </c>
      <c r="C43">
        <v>17.8</v>
      </c>
    </row>
    <row r="44" spans="1:3" x14ac:dyDescent="0.25">
      <c r="A44">
        <v>51</v>
      </c>
      <c r="B44">
        <v>368.5</v>
      </c>
      <c r="C44">
        <v>27.5</v>
      </c>
    </row>
    <row r="45" spans="1:3" x14ac:dyDescent="0.25">
      <c r="A45">
        <v>55</v>
      </c>
      <c r="B45">
        <v>360.9</v>
      </c>
      <c r="C45">
        <v>67.5</v>
      </c>
    </row>
    <row r="46" spans="1:3" x14ac:dyDescent="0.25">
      <c r="A46">
        <v>56</v>
      </c>
      <c r="B46">
        <v>424.1</v>
      </c>
      <c r="C46">
        <v>29.3</v>
      </c>
    </row>
    <row r="47" spans="1:3" x14ac:dyDescent="0.25">
      <c r="A47">
        <v>57</v>
      </c>
      <c r="B47">
        <v>457.4</v>
      </c>
      <c r="C47">
        <v>72.400000000000006</v>
      </c>
    </row>
    <row r="48" spans="1:3" x14ac:dyDescent="0.25">
      <c r="A48">
        <v>58</v>
      </c>
      <c r="B48">
        <v>447.8</v>
      </c>
      <c r="C48">
        <v>16.8</v>
      </c>
    </row>
    <row r="49" spans="1:3" x14ac:dyDescent="0.25">
      <c r="A49">
        <v>59</v>
      </c>
      <c r="B49">
        <v>429.8</v>
      </c>
      <c r="C49">
        <v>30</v>
      </c>
    </row>
    <row r="50" spans="1:3" x14ac:dyDescent="0.25">
      <c r="A50">
        <v>60</v>
      </c>
      <c r="B50">
        <v>430.8</v>
      </c>
      <c r="C50">
        <v>37.5</v>
      </c>
    </row>
    <row r="51" spans="1:3" x14ac:dyDescent="0.25">
      <c r="A51">
        <v>62</v>
      </c>
      <c r="B51">
        <v>450.5</v>
      </c>
      <c r="C51">
        <v>20.6</v>
      </c>
    </row>
    <row r="52" spans="1:3" x14ac:dyDescent="0.25">
      <c r="A52">
        <v>63</v>
      </c>
      <c r="B52">
        <v>461.1</v>
      </c>
      <c r="C52">
        <v>52.1</v>
      </c>
    </row>
    <row r="53" spans="1:3" x14ac:dyDescent="0.25">
      <c r="A53">
        <v>64</v>
      </c>
      <c r="B53">
        <v>419.9</v>
      </c>
      <c r="C53">
        <v>25.2</v>
      </c>
    </row>
    <row r="54" spans="1:3" x14ac:dyDescent="0.25">
      <c r="A54">
        <v>65</v>
      </c>
      <c r="B54">
        <v>442.8</v>
      </c>
      <c r="C54">
        <v>22.4</v>
      </c>
    </row>
    <row r="55" spans="1:3" x14ac:dyDescent="0.25">
      <c r="A55">
        <v>66</v>
      </c>
      <c r="B55">
        <v>426.5</v>
      </c>
      <c r="C55">
        <v>18</v>
      </c>
    </row>
    <row r="56" spans="1:3" x14ac:dyDescent="0.25">
      <c r="A56">
        <v>67</v>
      </c>
      <c r="B56">
        <v>449.4</v>
      </c>
      <c r="C56">
        <v>24.6</v>
      </c>
    </row>
    <row r="57" spans="1:3" x14ac:dyDescent="0.25">
      <c r="A57">
        <v>68</v>
      </c>
      <c r="B57">
        <v>426</v>
      </c>
      <c r="C57">
        <v>23.9</v>
      </c>
    </row>
    <row r="58" spans="1:3" x14ac:dyDescent="0.25">
      <c r="A58">
        <v>69</v>
      </c>
      <c r="B58">
        <v>420.1</v>
      </c>
      <c r="C58">
        <v>19.2</v>
      </c>
    </row>
    <row r="59" spans="1:3" x14ac:dyDescent="0.25">
      <c r="A59">
        <v>70</v>
      </c>
      <c r="B59">
        <v>461.5</v>
      </c>
      <c r="C59">
        <v>30.6</v>
      </c>
    </row>
    <row r="60" spans="1:3" x14ac:dyDescent="0.25">
      <c r="A60">
        <v>71</v>
      </c>
      <c r="B60">
        <v>434.7</v>
      </c>
      <c r="C60">
        <v>31</v>
      </c>
    </row>
    <row r="61" spans="1:3" x14ac:dyDescent="0.25">
      <c r="A61">
        <v>72</v>
      </c>
      <c r="B61">
        <v>417.7</v>
      </c>
      <c r="C61">
        <v>28.2</v>
      </c>
    </row>
    <row r="62" spans="1:3" x14ac:dyDescent="0.25">
      <c r="A62">
        <v>73</v>
      </c>
      <c r="B62">
        <v>376.6</v>
      </c>
      <c r="C62">
        <v>77.599999999999994</v>
      </c>
    </row>
    <row r="63" spans="1:3" x14ac:dyDescent="0.25">
      <c r="A63">
        <v>74</v>
      </c>
      <c r="B63">
        <v>445.3</v>
      </c>
      <c r="C63">
        <v>25</v>
      </c>
    </row>
    <row r="64" spans="1:3" x14ac:dyDescent="0.25">
      <c r="A64">
        <v>75</v>
      </c>
      <c r="B64">
        <v>103.7</v>
      </c>
      <c r="C64">
        <v>90</v>
      </c>
    </row>
    <row r="65" spans="1:3" x14ac:dyDescent="0.25">
      <c r="A65">
        <v>79</v>
      </c>
      <c r="B65">
        <v>22.5</v>
      </c>
      <c r="C65">
        <v>3.5</v>
      </c>
    </row>
    <row r="66" spans="1:3" x14ac:dyDescent="0.25">
      <c r="A66">
        <v>81</v>
      </c>
      <c r="B66">
        <v>61.2</v>
      </c>
      <c r="C66">
        <v>2.1</v>
      </c>
    </row>
    <row r="67" spans="1:3" x14ac:dyDescent="0.25">
      <c r="A67">
        <v>82</v>
      </c>
      <c r="B67">
        <v>413.3</v>
      </c>
      <c r="C67">
        <v>15.4</v>
      </c>
    </row>
    <row r="68" spans="1:3" x14ac:dyDescent="0.25">
      <c r="A68">
        <v>83</v>
      </c>
      <c r="B68">
        <v>357.7</v>
      </c>
      <c r="C68">
        <v>49</v>
      </c>
    </row>
    <row r="69" spans="1:3" x14ac:dyDescent="0.25">
      <c r="A69">
        <v>90</v>
      </c>
      <c r="B69">
        <v>450.6</v>
      </c>
      <c r="C69">
        <v>27.8</v>
      </c>
    </row>
    <row r="70" spans="1:3" x14ac:dyDescent="0.25">
      <c r="A70">
        <v>92</v>
      </c>
      <c r="B70">
        <v>457.1</v>
      </c>
      <c r="C70">
        <v>13.6</v>
      </c>
    </row>
    <row r="72" spans="1:3" x14ac:dyDescent="0.25">
      <c r="A72" t="s">
        <v>8</v>
      </c>
    </row>
    <row r="73" spans="1:3" x14ac:dyDescent="0.25">
      <c r="A73" t="s">
        <v>11</v>
      </c>
    </row>
    <row r="74" spans="1:3" x14ac:dyDescent="0.25">
      <c r="A74" t="s">
        <v>12</v>
      </c>
    </row>
    <row r="75" spans="1:3" x14ac:dyDescent="0.25">
      <c r="A75"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selection activeCell="B70" sqref="B70"/>
    </sheetView>
  </sheetViews>
  <sheetFormatPr defaultRowHeight="15" x14ac:dyDescent="0.25"/>
  <cols>
    <col min="1" max="1" width="81.140625" bestFit="1" customWidth="1"/>
    <col min="2" max="2" width="14.7109375" bestFit="1" customWidth="1"/>
    <col min="3" max="3" width="21.5703125" bestFit="1" customWidth="1"/>
  </cols>
  <sheetData>
    <row r="1" spans="1:3" x14ac:dyDescent="0.25">
      <c r="A1" t="s">
        <v>0</v>
      </c>
    </row>
    <row r="2" spans="1:3" x14ac:dyDescent="0.25">
      <c r="A2" t="s">
        <v>14</v>
      </c>
    </row>
    <row r="3" spans="1:3" x14ac:dyDescent="0.25">
      <c r="A3" t="s">
        <v>2</v>
      </c>
      <c r="B3" t="s">
        <v>3</v>
      </c>
      <c r="C3" t="s">
        <v>34</v>
      </c>
    </row>
    <row r="4" spans="1:3" x14ac:dyDescent="0.25">
      <c r="A4">
        <v>2490.9450000000002</v>
      </c>
      <c r="B4">
        <v>360</v>
      </c>
      <c r="C4">
        <v>960</v>
      </c>
    </row>
    <row r="5" spans="1:3" x14ac:dyDescent="0.25">
      <c r="A5" t="s">
        <v>4</v>
      </c>
    </row>
    <row r="6" spans="1:3" x14ac:dyDescent="0.25">
      <c r="A6">
        <v>62</v>
      </c>
    </row>
    <row r="7" spans="1:3" x14ac:dyDescent="0.25">
      <c r="A7" t="s">
        <v>5</v>
      </c>
      <c r="B7" t="s">
        <v>6</v>
      </c>
      <c r="C7" t="s">
        <v>7</v>
      </c>
    </row>
    <row r="8" spans="1:3" x14ac:dyDescent="0.25">
      <c r="A8">
        <v>3</v>
      </c>
      <c r="B8">
        <v>41.54</v>
      </c>
      <c r="C8">
        <v>2.87</v>
      </c>
    </row>
    <row r="9" spans="1:3" x14ac:dyDescent="0.25">
      <c r="A9">
        <v>4</v>
      </c>
      <c r="B9">
        <v>37.729999999999997</v>
      </c>
      <c r="C9">
        <v>2.41</v>
      </c>
    </row>
    <row r="10" spans="1:3" x14ac:dyDescent="0.25">
      <c r="A10">
        <v>5</v>
      </c>
      <c r="B10">
        <v>34.729999999999997</v>
      </c>
      <c r="C10">
        <v>3.21</v>
      </c>
    </row>
    <row r="11" spans="1:3" x14ac:dyDescent="0.25">
      <c r="A11">
        <v>8</v>
      </c>
      <c r="B11">
        <v>462282</v>
      </c>
      <c r="C11">
        <v>0</v>
      </c>
    </row>
    <row r="12" spans="1:3" x14ac:dyDescent="0.25">
      <c r="A12">
        <v>11</v>
      </c>
      <c r="B12">
        <v>103635.2</v>
      </c>
      <c r="C12">
        <v>0</v>
      </c>
    </row>
    <row r="13" spans="1:3" x14ac:dyDescent="0.25">
      <c r="A13">
        <v>12</v>
      </c>
      <c r="B13">
        <v>77.44</v>
      </c>
      <c r="C13">
        <v>30.15</v>
      </c>
    </row>
    <row r="14" spans="1:3" x14ac:dyDescent="0.25">
      <c r="A14">
        <v>13</v>
      </c>
      <c r="B14">
        <v>10561.7</v>
      </c>
      <c r="C14">
        <v>0</v>
      </c>
    </row>
    <row r="15" spans="1:3" x14ac:dyDescent="0.25">
      <c r="A15">
        <v>14</v>
      </c>
      <c r="B15">
        <v>335785.22</v>
      </c>
      <c r="C15">
        <v>0</v>
      </c>
    </row>
    <row r="16" spans="1:3" x14ac:dyDescent="0.25">
      <c r="A16">
        <v>15</v>
      </c>
      <c r="B16">
        <v>55.16</v>
      </c>
      <c r="C16">
        <v>22.71</v>
      </c>
    </row>
    <row r="17" spans="1:3" x14ac:dyDescent="0.25">
      <c r="A17">
        <v>16</v>
      </c>
      <c r="B17">
        <v>16</v>
      </c>
      <c r="C17">
        <v>16</v>
      </c>
    </row>
    <row r="18" spans="1:3" x14ac:dyDescent="0.25">
      <c r="A18">
        <v>19</v>
      </c>
      <c r="B18">
        <v>66.260000000000005</v>
      </c>
      <c r="C18">
        <v>0.37</v>
      </c>
    </row>
    <row r="19" spans="1:3" x14ac:dyDescent="0.25">
      <c r="A19">
        <v>20</v>
      </c>
      <c r="B19">
        <v>85578.14</v>
      </c>
      <c r="C19">
        <v>0</v>
      </c>
    </row>
    <row r="20" spans="1:3" x14ac:dyDescent="0.25">
      <c r="A20">
        <v>21</v>
      </c>
      <c r="B20">
        <v>41.05</v>
      </c>
      <c r="C20">
        <v>4.09</v>
      </c>
    </row>
    <row r="21" spans="1:3" x14ac:dyDescent="0.25">
      <c r="A21">
        <v>22</v>
      </c>
      <c r="B21">
        <v>48.11</v>
      </c>
      <c r="C21">
        <v>3.01</v>
      </c>
    </row>
    <row r="22" spans="1:3" x14ac:dyDescent="0.25">
      <c r="A22">
        <v>23</v>
      </c>
      <c r="B22">
        <v>39.22</v>
      </c>
      <c r="C22">
        <v>3.76</v>
      </c>
    </row>
    <row r="23" spans="1:3" x14ac:dyDescent="0.25">
      <c r="A23">
        <v>24</v>
      </c>
      <c r="B23">
        <v>39.880000000000003</v>
      </c>
      <c r="C23">
        <v>15.17</v>
      </c>
    </row>
    <row r="24" spans="1:3" x14ac:dyDescent="0.25">
      <c r="A24">
        <v>25</v>
      </c>
      <c r="B24">
        <v>38.43</v>
      </c>
      <c r="C24">
        <v>0.99</v>
      </c>
    </row>
    <row r="25" spans="1:3" x14ac:dyDescent="0.25">
      <c r="A25">
        <v>26</v>
      </c>
      <c r="B25">
        <v>51</v>
      </c>
      <c r="C25">
        <v>2</v>
      </c>
    </row>
    <row r="26" spans="1:3" x14ac:dyDescent="0.25">
      <c r="A26">
        <v>27</v>
      </c>
      <c r="B26">
        <v>35.5</v>
      </c>
      <c r="C26">
        <v>1.2</v>
      </c>
    </row>
    <row r="27" spans="1:3" x14ac:dyDescent="0.25">
      <c r="A27">
        <v>28</v>
      </c>
      <c r="B27">
        <v>38.799999999999997</v>
      </c>
      <c r="C27">
        <v>0.2</v>
      </c>
    </row>
    <row r="28" spans="1:3" x14ac:dyDescent="0.25">
      <c r="A28">
        <v>29</v>
      </c>
      <c r="B28">
        <v>37.700000000000003</v>
      </c>
      <c r="C28">
        <v>0.9</v>
      </c>
    </row>
    <row r="29" spans="1:3" x14ac:dyDescent="0.25">
      <c r="A29">
        <v>30</v>
      </c>
      <c r="B29">
        <v>37.92</v>
      </c>
      <c r="C29">
        <v>3.86</v>
      </c>
    </row>
    <row r="30" spans="1:3" x14ac:dyDescent="0.25">
      <c r="A30">
        <v>31</v>
      </c>
      <c r="B30">
        <v>36.24</v>
      </c>
      <c r="C30">
        <v>2.0299999999999998</v>
      </c>
    </row>
    <row r="31" spans="1:3" x14ac:dyDescent="0.25">
      <c r="A31">
        <v>32</v>
      </c>
      <c r="B31">
        <v>34.64</v>
      </c>
      <c r="C31">
        <v>2.64</v>
      </c>
    </row>
    <row r="32" spans="1:3" x14ac:dyDescent="0.25">
      <c r="A32">
        <v>33</v>
      </c>
      <c r="B32">
        <v>37.33</v>
      </c>
      <c r="C32">
        <v>6.56</v>
      </c>
    </row>
    <row r="33" spans="1:3" x14ac:dyDescent="0.25">
      <c r="A33">
        <v>37</v>
      </c>
      <c r="B33">
        <v>31.4</v>
      </c>
      <c r="C33">
        <v>0.4</v>
      </c>
    </row>
    <row r="34" spans="1:3" x14ac:dyDescent="0.25">
      <c r="A34">
        <v>38</v>
      </c>
      <c r="B34">
        <v>78.400000000000006</v>
      </c>
      <c r="C34">
        <v>0.2</v>
      </c>
    </row>
    <row r="35" spans="1:3" x14ac:dyDescent="0.25">
      <c r="A35">
        <v>39</v>
      </c>
      <c r="B35">
        <v>38.25</v>
      </c>
      <c r="C35">
        <v>2.14</v>
      </c>
    </row>
    <row r="36" spans="1:3" x14ac:dyDescent="0.25">
      <c r="A36">
        <v>40</v>
      </c>
      <c r="B36">
        <v>35.99</v>
      </c>
      <c r="C36">
        <v>1.25</v>
      </c>
    </row>
    <row r="37" spans="1:3" x14ac:dyDescent="0.25">
      <c r="A37">
        <v>41</v>
      </c>
      <c r="B37">
        <v>38.06</v>
      </c>
      <c r="C37">
        <v>0.86</v>
      </c>
    </row>
    <row r="38" spans="1:3" x14ac:dyDescent="0.25">
      <c r="A38">
        <v>42</v>
      </c>
      <c r="B38">
        <v>38.299999999999997</v>
      </c>
      <c r="C38">
        <v>1.65</v>
      </c>
    </row>
    <row r="39" spans="1:3" x14ac:dyDescent="0.25">
      <c r="A39">
        <v>47</v>
      </c>
      <c r="B39">
        <v>22</v>
      </c>
      <c r="C39">
        <v>0.3</v>
      </c>
    </row>
    <row r="40" spans="1:3" x14ac:dyDescent="0.25">
      <c r="A40">
        <v>48</v>
      </c>
      <c r="B40">
        <v>28.32</v>
      </c>
      <c r="C40">
        <v>0.65</v>
      </c>
    </row>
    <row r="41" spans="1:3" x14ac:dyDescent="0.25">
      <c r="A41">
        <v>49</v>
      </c>
      <c r="B41">
        <v>42.93</v>
      </c>
      <c r="C41">
        <v>4.32</v>
      </c>
    </row>
    <row r="42" spans="1:3" x14ac:dyDescent="0.25">
      <c r="A42">
        <v>50</v>
      </c>
      <c r="B42">
        <v>37.96</v>
      </c>
      <c r="C42">
        <v>1.76</v>
      </c>
    </row>
    <row r="43" spans="1:3" x14ac:dyDescent="0.25">
      <c r="A43">
        <v>51</v>
      </c>
      <c r="B43">
        <v>38.44</v>
      </c>
      <c r="C43">
        <v>2.2599999999999998</v>
      </c>
    </row>
    <row r="44" spans="1:3" x14ac:dyDescent="0.25">
      <c r="A44">
        <v>55</v>
      </c>
      <c r="B44">
        <v>41.64</v>
      </c>
      <c r="C44">
        <v>2.59</v>
      </c>
    </row>
    <row r="45" spans="1:3" x14ac:dyDescent="0.25">
      <c r="A45">
        <v>56</v>
      </c>
      <c r="B45">
        <v>37.74</v>
      </c>
      <c r="C45">
        <v>1.26</v>
      </c>
    </row>
    <row r="46" spans="1:3" x14ac:dyDescent="0.25">
      <c r="A46">
        <v>57</v>
      </c>
      <c r="B46">
        <v>35.770000000000003</v>
      </c>
      <c r="C46">
        <v>2.15</v>
      </c>
    </row>
    <row r="47" spans="1:3" x14ac:dyDescent="0.25">
      <c r="A47">
        <v>58</v>
      </c>
      <c r="B47">
        <v>38.35</v>
      </c>
      <c r="C47">
        <v>1.64</v>
      </c>
    </row>
    <row r="48" spans="1:3" x14ac:dyDescent="0.25">
      <c r="A48">
        <v>59</v>
      </c>
      <c r="B48">
        <v>37.159999999999997</v>
      </c>
      <c r="C48">
        <v>0.93</v>
      </c>
    </row>
    <row r="49" spans="1:3" x14ac:dyDescent="0.25">
      <c r="A49">
        <v>60</v>
      </c>
      <c r="B49">
        <v>35.24</v>
      </c>
      <c r="C49">
        <v>2.44</v>
      </c>
    </row>
    <row r="50" spans="1:3" x14ac:dyDescent="0.25">
      <c r="A50">
        <v>62</v>
      </c>
      <c r="B50">
        <v>36.72</v>
      </c>
      <c r="C50">
        <v>2.63</v>
      </c>
    </row>
    <row r="51" spans="1:3" x14ac:dyDescent="0.25">
      <c r="A51">
        <v>63</v>
      </c>
      <c r="B51">
        <v>34.44</v>
      </c>
      <c r="C51">
        <v>1.59</v>
      </c>
    </row>
    <row r="52" spans="1:3" x14ac:dyDescent="0.25">
      <c r="A52">
        <v>64</v>
      </c>
      <c r="B52">
        <v>36.950000000000003</v>
      </c>
      <c r="C52">
        <v>1.06</v>
      </c>
    </row>
    <row r="53" spans="1:3" x14ac:dyDescent="0.25">
      <c r="A53">
        <v>65</v>
      </c>
      <c r="B53">
        <v>35.92</v>
      </c>
      <c r="C53">
        <v>2.68</v>
      </c>
    </row>
    <row r="54" spans="1:3" x14ac:dyDescent="0.25">
      <c r="A54">
        <v>66</v>
      </c>
      <c r="B54">
        <v>35.97</v>
      </c>
      <c r="C54">
        <v>0.82</v>
      </c>
    </row>
    <row r="55" spans="1:3" x14ac:dyDescent="0.25">
      <c r="A55">
        <v>67</v>
      </c>
      <c r="B55">
        <v>37.869999999999997</v>
      </c>
      <c r="C55">
        <v>1.0900000000000001</v>
      </c>
    </row>
    <row r="56" spans="1:3" x14ac:dyDescent="0.25">
      <c r="A56">
        <v>68</v>
      </c>
      <c r="B56">
        <v>37.43</v>
      </c>
      <c r="C56">
        <v>1.5</v>
      </c>
    </row>
    <row r="57" spans="1:3" x14ac:dyDescent="0.25">
      <c r="A57">
        <v>69</v>
      </c>
      <c r="B57">
        <v>37.549999999999997</v>
      </c>
      <c r="C57">
        <v>1.25</v>
      </c>
    </row>
    <row r="58" spans="1:3" x14ac:dyDescent="0.25">
      <c r="A58">
        <v>70</v>
      </c>
      <c r="B58">
        <v>39.950000000000003</v>
      </c>
      <c r="C58">
        <v>2.86</v>
      </c>
    </row>
    <row r="59" spans="1:3" x14ac:dyDescent="0.25">
      <c r="A59">
        <v>71</v>
      </c>
      <c r="B59">
        <v>37.71</v>
      </c>
      <c r="C59">
        <v>1.95</v>
      </c>
    </row>
    <row r="60" spans="1:3" x14ac:dyDescent="0.25">
      <c r="A60">
        <v>72</v>
      </c>
      <c r="B60">
        <v>34.770000000000003</v>
      </c>
      <c r="C60">
        <v>3.65</v>
      </c>
    </row>
    <row r="61" spans="1:3" x14ac:dyDescent="0.25">
      <c r="A61">
        <v>73</v>
      </c>
      <c r="B61">
        <v>39.770000000000003</v>
      </c>
      <c r="C61">
        <v>2.15</v>
      </c>
    </row>
    <row r="62" spans="1:3" x14ac:dyDescent="0.25">
      <c r="A62">
        <v>74</v>
      </c>
      <c r="B62">
        <v>39.549999999999997</v>
      </c>
      <c r="C62">
        <v>0.78</v>
      </c>
    </row>
    <row r="63" spans="1:3" x14ac:dyDescent="0.25">
      <c r="A63">
        <v>75</v>
      </c>
      <c r="B63">
        <v>8.1199999999999992</v>
      </c>
      <c r="C63">
        <v>3.27</v>
      </c>
    </row>
    <row r="64" spans="1:3" x14ac:dyDescent="0.25">
      <c r="A64">
        <v>79</v>
      </c>
      <c r="B64">
        <v>5.09</v>
      </c>
      <c r="C64">
        <v>0.13</v>
      </c>
    </row>
    <row r="65" spans="1:3" x14ac:dyDescent="0.25">
      <c r="A65">
        <v>81</v>
      </c>
      <c r="B65">
        <v>15.7</v>
      </c>
      <c r="C65">
        <v>0.3</v>
      </c>
    </row>
    <row r="66" spans="1:3" x14ac:dyDescent="0.25">
      <c r="A66">
        <v>82</v>
      </c>
      <c r="B66">
        <v>38.57</v>
      </c>
      <c r="C66">
        <v>0.2</v>
      </c>
    </row>
    <row r="67" spans="1:3" x14ac:dyDescent="0.25">
      <c r="A67">
        <v>83</v>
      </c>
      <c r="B67">
        <v>29.84</v>
      </c>
      <c r="C67">
        <v>5.98</v>
      </c>
    </row>
    <row r="68" spans="1:3" x14ac:dyDescent="0.25">
      <c r="A68">
        <v>90</v>
      </c>
      <c r="B68">
        <v>37.79</v>
      </c>
      <c r="C68">
        <v>0.08</v>
      </c>
    </row>
    <row r="69" spans="1:3" x14ac:dyDescent="0.25">
      <c r="A69">
        <v>92</v>
      </c>
      <c r="B69">
        <v>37.380000000000003</v>
      </c>
      <c r="C69">
        <v>0.08</v>
      </c>
    </row>
    <row r="71" spans="1:3" x14ac:dyDescent="0.25">
      <c r="A71" t="s">
        <v>8</v>
      </c>
    </row>
    <row r="72" spans="1:3" x14ac:dyDescent="0.25">
      <c r="A72" t="s">
        <v>11</v>
      </c>
    </row>
    <row r="73" spans="1:3" x14ac:dyDescent="0.25">
      <c r="A73" t="s">
        <v>15</v>
      </c>
    </row>
    <row r="74" spans="1:3" x14ac:dyDescent="0.25">
      <c r="A74"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
  <sheetViews>
    <sheetView workbookViewId="0">
      <selection activeCell="B16" sqref="B16"/>
    </sheetView>
  </sheetViews>
  <sheetFormatPr defaultRowHeight="15" x14ac:dyDescent="0.25"/>
  <cols>
    <col min="1" max="1" width="34" bestFit="1" customWidth="1"/>
    <col min="2" max="2" width="14.7109375" bestFit="1" customWidth="1"/>
    <col min="3" max="3" width="21.5703125" bestFit="1" customWidth="1"/>
  </cols>
  <sheetData>
    <row r="1" spans="1:3" x14ac:dyDescent="0.25">
      <c r="A1" t="s">
        <v>0</v>
      </c>
    </row>
    <row r="2" spans="1:3" x14ac:dyDescent="0.25">
      <c r="A2" t="s">
        <v>16</v>
      </c>
    </row>
    <row r="3" spans="1:3" x14ac:dyDescent="0.25">
      <c r="A3" t="s">
        <v>2</v>
      </c>
      <c r="B3" t="s">
        <v>3</v>
      </c>
      <c r="C3" t="s">
        <v>34</v>
      </c>
    </row>
    <row r="4" spans="1:3" x14ac:dyDescent="0.25">
      <c r="A4">
        <v>10167.07</v>
      </c>
      <c r="B4">
        <v>152700</v>
      </c>
      <c r="C4">
        <v>19090</v>
      </c>
    </row>
    <row r="5" spans="1:3" x14ac:dyDescent="0.25">
      <c r="A5" t="s">
        <v>4</v>
      </c>
    </row>
    <row r="6" spans="1:3" x14ac:dyDescent="0.25">
      <c r="A6">
        <v>8</v>
      </c>
    </row>
    <row r="7" spans="1:3" x14ac:dyDescent="0.25">
      <c r="A7" t="s">
        <v>5</v>
      </c>
      <c r="B7" t="s">
        <v>6</v>
      </c>
      <c r="C7" t="s">
        <v>7</v>
      </c>
    </row>
    <row r="8" spans="1:3" x14ac:dyDescent="0.25">
      <c r="A8">
        <v>26</v>
      </c>
      <c r="B8">
        <v>10</v>
      </c>
      <c r="C8">
        <v>0</v>
      </c>
    </row>
    <row r="9" spans="1:3" x14ac:dyDescent="0.25">
      <c r="A9">
        <v>28</v>
      </c>
      <c r="B9">
        <v>30</v>
      </c>
      <c r="C9">
        <v>10</v>
      </c>
    </row>
    <row r="10" spans="1:3" x14ac:dyDescent="0.25">
      <c r="A10">
        <v>29</v>
      </c>
      <c r="B10">
        <v>540</v>
      </c>
      <c r="C10">
        <v>10</v>
      </c>
    </row>
    <row r="11" spans="1:3" x14ac:dyDescent="0.25">
      <c r="A11">
        <v>33</v>
      </c>
      <c r="B11">
        <v>570</v>
      </c>
      <c r="C11">
        <v>10</v>
      </c>
    </row>
    <row r="12" spans="1:3" x14ac:dyDescent="0.25">
      <c r="A12">
        <v>50</v>
      </c>
      <c r="B12">
        <v>58400</v>
      </c>
      <c r="C12">
        <v>100</v>
      </c>
    </row>
    <row r="13" spans="1:3" x14ac:dyDescent="0.25">
      <c r="A13">
        <v>51</v>
      </c>
      <c r="B13">
        <v>102600</v>
      </c>
      <c r="C13">
        <v>400</v>
      </c>
    </row>
    <row r="14" spans="1:3" x14ac:dyDescent="0.25">
      <c r="A14">
        <v>82</v>
      </c>
      <c r="B14">
        <v>837330</v>
      </c>
      <c r="C14">
        <v>0</v>
      </c>
    </row>
    <row r="15" spans="1:3" x14ac:dyDescent="0.25">
      <c r="A15">
        <v>83</v>
      </c>
      <c r="B15">
        <v>520</v>
      </c>
      <c r="C15">
        <v>10</v>
      </c>
    </row>
    <row r="17" spans="1:1" x14ac:dyDescent="0.25">
      <c r="A17" t="s">
        <v>8</v>
      </c>
    </row>
    <row r="18" spans="1:1" x14ac:dyDescent="0.25">
      <c r="A18" t="s">
        <v>17</v>
      </c>
    </row>
    <row r="19" spans="1:1" x14ac:dyDescent="0.25">
      <c r="A19"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topLeftCell="A4" workbookViewId="0">
      <selection activeCell="G16" sqref="G16"/>
    </sheetView>
  </sheetViews>
  <sheetFormatPr defaultRowHeight="15" x14ac:dyDescent="0.25"/>
  <cols>
    <col min="1" max="1" width="37.7109375" bestFit="1" customWidth="1"/>
    <col min="2" max="2" width="14.7109375" bestFit="1" customWidth="1"/>
    <col min="3" max="3" width="21.5703125" bestFit="1" customWidth="1"/>
  </cols>
  <sheetData>
    <row r="1" spans="1:5" ht="14.45" x14ac:dyDescent="0.25">
      <c r="A1" t="s">
        <v>0</v>
      </c>
    </row>
    <row r="2" spans="1:5" ht="14.45" x14ac:dyDescent="0.25">
      <c r="A2" t="s">
        <v>19</v>
      </c>
    </row>
    <row r="3" spans="1:5" ht="14.45" x14ac:dyDescent="0.25">
      <c r="A3" t="s">
        <v>2</v>
      </c>
      <c r="B3" t="s">
        <v>3</v>
      </c>
      <c r="C3" t="s">
        <v>34</v>
      </c>
    </row>
    <row r="4" spans="1:5" ht="14.45" x14ac:dyDescent="0.25">
      <c r="A4">
        <v>7967.77</v>
      </c>
      <c r="B4">
        <v>117130</v>
      </c>
      <c r="C4">
        <v>18550</v>
      </c>
    </row>
    <row r="5" spans="1:5" ht="14.45" x14ac:dyDescent="0.25">
      <c r="A5" t="s">
        <v>4</v>
      </c>
    </row>
    <row r="6" spans="1:5" ht="14.45" x14ac:dyDescent="0.25">
      <c r="A6">
        <v>17</v>
      </c>
    </row>
    <row r="7" spans="1:5" ht="14.45" x14ac:dyDescent="0.25">
      <c r="A7" t="s">
        <v>5</v>
      </c>
      <c r="B7" t="s">
        <v>6</v>
      </c>
      <c r="C7" t="s">
        <v>7</v>
      </c>
    </row>
    <row r="8" spans="1:5" ht="14.45" x14ac:dyDescent="0.25">
      <c r="A8">
        <v>6</v>
      </c>
      <c r="B8">
        <v>445</v>
      </c>
      <c r="C8">
        <v>14</v>
      </c>
      <c r="E8">
        <f>B8/10000</f>
        <v>4.4499999999999998E-2</v>
      </c>
    </row>
    <row r="9" spans="1:5" ht="14.45" x14ac:dyDescent="0.25">
      <c r="A9">
        <v>7</v>
      </c>
      <c r="B9">
        <v>400</v>
      </c>
      <c r="C9">
        <v>0</v>
      </c>
      <c r="E9">
        <f t="shared" ref="E9:E24" si="0">B9/10000</f>
        <v>0.04</v>
      </c>
    </row>
    <row r="10" spans="1:5" ht="14.45" x14ac:dyDescent="0.25">
      <c r="A10">
        <v>14</v>
      </c>
      <c r="B10">
        <v>5093</v>
      </c>
      <c r="C10">
        <v>49</v>
      </c>
      <c r="E10">
        <f t="shared" si="0"/>
        <v>0.50929999999999997</v>
      </c>
    </row>
    <row r="11" spans="1:5" ht="14.45" x14ac:dyDescent="0.25">
      <c r="A11">
        <v>15</v>
      </c>
      <c r="B11">
        <v>200</v>
      </c>
      <c r="C11">
        <v>12</v>
      </c>
      <c r="E11">
        <f t="shared" si="0"/>
        <v>0.02</v>
      </c>
    </row>
    <row r="12" spans="1:5" ht="14.45" x14ac:dyDescent="0.25">
      <c r="A12">
        <v>16</v>
      </c>
      <c r="B12">
        <v>175</v>
      </c>
      <c r="C12">
        <v>32</v>
      </c>
      <c r="E12">
        <f t="shared" si="0"/>
        <v>1.7500000000000002E-2</v>
      </c>
    </row>
    <row r="13" spans="1:5" ht="14.45" x14ac:dyDescent="0.25">
      <c r="A13">
        <v>23</v>
      </c>
      <c r="B13">
        <v>500</v>
      </c>
      <c r="C13">
        <v>150</v>
      </c>
      <c r="E13">
        <f t="shared" si="0"/>
        <v>0.05</v>
      </c>
    </row>
    <row r="14" spans="1:5" ht="14.45" x14ac:dyDescent="0.25">
      <c r="A14">
        <v>24</v>
      </c>
      <c r="B14">
        <v>183700</v>
      </c>
      <c r="C14">
        <v>2100</v>
      </c>
      <c r="E14">
        <f t="shared" si="0"/>
        <v>18.37</v>
      </c>
    </row>
    <row r="15" spans="1:5" ht="14.45" x14ac:dyDescent="0.25">
      <c r="A15">
        <v>25</v>
      </c>
      <c r="B15">
        <v>16190</v>
      </c>
      <c r="C15">
        <v>750</v>
      </c>
      <c r="E15">
        <f t="shared" si="0"/>
        <v>1.619</v>
      </c>
    </row>
    <row r="16" spans="1:5" ht="14.45" x14ac:dyDescent="0.25">
      <c r="A16">
        <v>26</v>
      </c>
      <c r="B16">
        <v>643135.30000000005</v>
      </c>
      <c r="C16">
        <v>0</v>
      </c>
      <c r="E16">
        <f t="shared" si="0"/>
        <v>64.31353</v>
      </c>
    </row>
    <row r="17" spans="1:5" ht="14.45" x14ac:dyDescent="0.25">
      <c r="A17">
        <v>27</v>
      </c>
      <c r="B17">
        <v>1090</v>
      </c>
      <c r="C17">
        <v>920</v>
      </c>
      <c r="E17">
        <f t="shared" si="0"/>
        <v>0.109</v>
      </c>
    </row>
    <row r="18" spans="1:5" ht="14.45" x14ac:dyDescent="0.25">
      <c r="A18">
        <v>28</v>
      </c>
      <c r="B18">
        <v>123500</v>
      </c>
      <c r="C18">
        <v>2200</v>
      </c>
      <c r="E18">
        <f t="shared" si="0"/>
        <v>12.35</v>
      </c>
    </row>
    <row r="19" spans="1:5" ht="14.45" x14ac:dyDescent="0.25">
      <c r="A19">
        <v>29</v>
      </c>
      <c r="B19">
        <v>1750</v>
      </c>
      <c r="C19">
        <v>580</v>
      </c>
      <c r="E19">
        <f t="shared" si="0"/>
        <v>0.17499999999999999</v>
      </c>
    </row>
    <row r="20" spans="1:5" ht="14.45" x14ac:dyDescent="0.25">
      <c r="A20">
        <v>33</v>
      </c>
      <c r="B20">
        <v>106.7</v>
      </c>
      <c r="C20">
        <v>4.5</v>
      </c>
      <c r="E20">
        <f t="shared" si="0"/>
        <v>1.0670000000000001E-2</v>
      </c>
    </row>
    <row r="21" spans="1:5" ht="14.45" x14ac:dyDescent="0.25">
      <c r="A21">
        <v>42</v>
      </c>
      <c r="B21">
        <v>22600</v>
      </c>
      <c r="C21">
        <v>1900</v>
      </c>
      <c r="E21">
        <f t="shared" si="0"/>
        <v>2.2599999999999998</v>
      </c>
    </row>
    <row r="22" spans="1:5" ht="14.45" x14ac:dyDescent="0.25">
      <c r="A22">
        <v>74</v>
      </c>
      <c r="B22">
        <v>1100</v>
      </c>
      <c r="C22">
        <v>0</v>
      </c>
      <c r="E22">
        <f t="shared" si="0"/>
        <v>0.11</v>
      </c>
    </row>
    <row r="23" spans="1:5" ht="14.45" x14ac:dyDescent="0.25">
      <c r="A23">
        <v>82</v>
      </c>
      <c r="B23">
        <v>10</v>
      </c>
      <c r="C23">
        <v>0</v>
      </c>
      <c r="E23">
        <f t="shared" si="0"/>
        <v>1E-3</v>
      </c>
    </row>
    <row r="24" spans="1:5" ht="14.45" x14ac:dyDescent="0.25">
      <c r="A24">
        <v>83</v>
      </c>
      <c r="B24">
        <v>5</v>
      </c>
      <c r="C24">
        <v>0</v>
      </c>
      <c r="E24">
        <f t="shared" si="0"/>
        <v>5.0000000000000001E-4</v>
      </c>
    </row>
    <row r="26" spans="1:5" x14ac:dyDescent="0.25">
      <c r="A26" t="s">
        <v>8</v>
      </c>
    </row>
    <row r="27" spans="1:5" x14ac:dyDescent="0.25">
      <c r="A27" t="s">
        <v>20</v>
      </c>
    </row>
    <row r="28" spans="1:5" x14ac:dyDescent="0.25">
      <c r="A28" t="s">
        <v>21</v>
      </c>
    </row>
    <row r="29" spans="1:5" x14ac:dyDescent="0.25">
      <c r="A29" t="s">
        <v>22</v>
      </c>
    </row>
    <row r="30" spans="1:5" x14ac:dyDescent="0.25">
      <c r="A30" t="s">
        <v>23</v>
      </c>
    </row>
    <row r="31" spans="1:5" x14ac:dyDescent="0.25">
      <c r="A31"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election activeCell="C17" sqref="C17"/>
    </sheetView>
  </sheetViews>
  <sheetFormatPr defaultRowHeight="15" x14ac:dyDescent="0.25"/>
  <cols>
    <col min="1" max="1" width="19.7109375" bestFit="1" customWidth="1"/>
    <col min="2" max="2" width="14.7109375" bestFit="1" customWidth="1"/>
    <col min="3" max="3" width="21.5703125" bestFit="1" customWidth="1"/>
  </cols>
  <sheetData>
    <row r="1" spans="1:3" x14ac:dyDescent="0.25">
      <c r="A1" t="s">
        <v>0</v>
      </c>
    </row>
    <row r="2" spans="1:3" x14ac:dyDescent="0.25">
      <c r="A2" t="s">
        <v>25</v>
      </c>
    </row>
    <row r="3" spans="1:3" x14ac:dyDescent="0.25">
      <c r="A3" t="s">
        <v>2</v>
      </c>
      <c r="B3" t="s">
        <v>3</v>
      </c>
      <c r="C3" t="s">
        <v>34</v>
      </c>
    </row>
    <row r="4" spans="1:3" x14ac:dyDescent="0.25">
      <c r="A4">
        <v>2825.07</v>
      </c>
      <c r="B4">
        <v>9470</v>
      </c>
      <c r="C4">
        <v>3290</v>
      </c>
    </row>
    <row r="5" spans="1:3" x14ac:dyDescent="0.25">
      <c r="A5" t="s">
        <v>4</v>
      </c>
    </row>
    <row r="6" spans="1:3" x14ac:dyDescent="0.25">
      <c r="A6">
        <v>15</v>
      </c>
    </row>
    <row r="7" spans="1:3" x14ac:dyDescent="0.25">
      <c r="A7" t="s">
        <v>5</v>
      </c>
      <c r="B7" t="s">
        <v>6</v>
      </c>
      <c r="C7" t="s">
        <v>7</v>
      </c>
    </row>
    <row r="8" spans="1:3" x14ac:dyDescent="0.25">
      <c r="A8">
        <v>3</v>
      </c>
      <c r="B8">
        <v>20902.701069999999</v>
      </c>
      <c r="C8">
        <v>0</v>
      </c>
    </row>
    <row r="9" spans="1:3" x14ac:dyDescent="0.25">
      <c r="A9">
        <v>5</v>
      </c>
      <c r="B9">
        <v>14069.09895</v>
      </c>
      <c r="C9">
        <v>1700</v>
      </c>
    </row>
    <row r="10" spans="1:3" x14ac:dyDescent="0.25">
      <c r="A10">
        <v>8</v>
      </c>
      <c r="B10">
        <v>965028.2</v>
      </c>
      <c r="C10">
        <v>0</v>
      </c>
    </row>
    <row r="11" spans="1:3" x14ac:dyDescent="0.25">
      <c r="A11">
        <v>11</v>
      </c>
      <c r="B11">
        <v>34793.430030000003</v>
      </c>
      <c r="C11">
        <v>700</v>
      </c>
    </row>
    <row r="12" spans="1:3" x14ac:dyDescent="0.25">
      <c r="A12">
        <v>12</v>
      </c>
      <c r="B12">
        <v>28285.897150000001</v>
      </c>
      <c r="C12">
        <v>0</v>
      </c>
    </row>
    <row r="13" spans="1:3" x14ac:dyDescent="0.25">
      <c r="A13">
        <v>13</v>
      </c>
      <c r="B13">
        <v>39800.441350000001</v>
      </c>
      <c r="C13">
        <v>2400</v>
      </c>
    </row>
    <row r="14" spans="1:3" x14ac:dyDescent="0.25">
      <c r="A14">
        <v>14</v>
      </c>
      <c r="B14">
        <v>198103.43520000001</v>
      </c>
      <c r="C14">
        <v>1800</v>
      </c>
    </row>
    <row r="15" spans="1:3" x14ac:dyDescent="0.25">
      <c r="A15">
        <v>19</v>
      </c>
      <c r="B15">
        <v>34368.816279999999</v>
      </c>
      <c r="C15">
        <v>1000</v>
      </c>
    </row>
    <row r="16" spans="1:3" x14ac:dyDescent="0.25">
      <c r="A16">
        <v>20</v>
      </c>
      <c r="B16">
        <v>32376.1836</v>
      </c>
      <c r="C16">
        <v>1000</v>
      </c>
    </row>
    <row r="17" spans="1:3" x14ac:dyDescent="0.25">
      <c r="A17">
        <v>26</v>
      </c>
      <c r="B17">
        <v>216.82587000000001</v>
      </c>
      <c r="C17">
        <v>0</v>
      </c>
    </row>
    <row r="18" spans="1:3" x14ac:dyDescent="0.25">
      <c r="A18">
        <v>30</v>
      </c>
      <c r="B18">
        <v>35991.298900000002</v>
      </c>
      <c r="C18">
        <v>1200</v>
      </c>
    </row>
    <row r="19" spans="1:3" x14ac:dyDescent="0.25">
      <c r="A19">
        <v>38</v>
      </c>
      <c r="B19">
        <v>38474.70059</v>
      </c>
      <c r="C19">
        <v>900</v>
      </c>
    </row>
    <row r="20" spans="1:3" x14ac:dyDescent="0.25">
      <c r="A20">
        <v>48</v>
      </c>
      <c r="B20">
        <v>38342.35469</v>
      </c>
      <c r="C20">
        <v>800</v>
      </c>
    </row>
    <row r="21" spans="1:3" x14ac:dyDescent="0.25">
      <c r="A21">
        <v>56</v>
      </c>
      <c r="B21">
        <v>41827.441160000002</v>
      </c>
      <c r="C21">
        <v>1600</v>
      </c>
    </row>
    <row r="22" spans="1:3" x14ac:dyDescent="0.25">
      <c r="A22">
        <v>82</v>
      </c>
      <c r="B22">
        <v>40845.919829999999</v>
      </c>
      <c r="C22">
        <v>1700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8"/>
  <sheetViews>
    <sheetView workbookViewId="0">
      <selection activeCell="B34" sqref="B34"/>
    </sheetView>
  </sheetViews>
  <sheetFormatPr defaultRowHeight="15" x14ac:dyDescent="0.25"/>
  <cols>
    <col min="1" max="1" width="30.5703125" customWidth="1"/>
    <col min="2" max="2" width="14.7109375" bestFit="1" customWidth="1"/>
    <col min="3" max="3" width="21.5703125" bestFit="1" customWidth="1"/>
  </cols>
  <sheetData>
    <row r="1" spans="1:3" x14ac:dyDescent="0.25">
      <c r="A1" t="s">
        <v>0</v>
      </c>
    </row>
    <row r="2" spans="1:3" x14ac:dyDescent="0.25">
      <c r="A2" t="s">
        <v>26</v>
      </c>
    </row>
    <row r="3" spans="1:3" x14ac:dyDescent="0.25">
      <c r="A3" t="s">
        <v>2</v>
      </c>
      <c r="B3" t="s">
        <v>3</v>
      </c>
      <c r="C3" t="s">
        <v>34</v>
      </c>
    </row>
    <row r="4" spans="1:3" x14ac:dyDescent="0.25">
      <c r="A4">
        <v>0</v>
      </c>
      <c r="B4">
        <v>0</v>
      </c>
      <c r="C4">
        <v>0</v>
      </c>
    </row>
    <row r="5" spans="1:3" x14ac:dyDescent="0.25">
      <c r="A5" t="s">
        <v>4</v>
      </c>
    </row>
    <row r="6" spans="1:3" x14ac:dyDescent="0.25">
      <c r="A6">
        <v>26</v>
      </c>
    </row>
    <row r="7" spans="1:3" x14ac:dyDescent="0.25">
      <c r="A7" t="s">
        <v>5</v>
      </c>
      <c r="B7" t="s">
        <v>6</v>
      </c>
      <c r="C7" t="s">
        <v>7</v>
      </c>
    </row>
    <row r="8" spans="1:3" x14ac:dyDescent="0.25">
      <c r="A8">
        <v>7</v>
      </c>
      <c r="B8">
        <v>106000</v>
      </c>
      <c r="C8">
        <v>0</v>
      </c>
    </row>
    <row r="9" spans="1:3" x14ac:dyDescent="0.25">
      <c r="A9">
        <v>11</v>
      </c>
      <c r="B9">
        <v>2420</v>
      </c>
      <c r="C9">
        <v>60</v>
      </c>
    </row>
    <row r="10" spans="1:3" x14ac:dyDescent="0.25">
      <c r="A10">
        <v>12</v>
      </c>
      <c r="B10">
        <v>601</v>
      </c>
      <c r="C10">
        <v>28</v>
      </c>
    </row>
    <row r="11" spans="1:3" x14ac:dyDescent="0.25">
      <c r="A11">
        <v>13</v>
      </c>
      <c r="B11">
        <v>3</v>
      </c>
      <c r="C11">
        <v>0</v>
      </c>
    </row>
    <row r="12" spans="1:3" x14ac:dyDescent="0.25">
      <c r="A12">
        <v>15</v>
      </c>
      <c r="B12">
        <v>11000</v>
      </c>
      <c r="C12">
        <v>300</v>
      </c>
    </row>
    <row r="13" spans="1:3" x14ac:dyDescent="0.25">
      <c r="A13">
        <v>16</v>
      </c>
      <c r="B13">
        <v>7850</v>
      </c>
      <c r="C13">
        <v>60</v>
      </c>
    </row>
    <row r="14" spans="1:3" x14ac:dyDescent="0.25">
      <c r="A14">
        <v>17</v>
      </c>
      <c r="B14">
        <v>2780</v>
      </c>
      <c r="C14">
        <v>60</v>
      </c>
    </row>
    <row r="15" spans="1:3" x14ac:dyDescent="0.25">
      <c r="A15">
        <v>19</v>
      </c>
      <c r="B15">
        <v>9940</v>
      </c>
      <c r="C15">
        <v>20</v>
      </c>
    </row>
    <row r="16" spans="1:3" x14ac:dyDescent="0.25">
      <c r="A16">
        <v>20</v>
      </c>
      <c r="B16">
        <v>116</v>
      </c>
      <c r="C16">
        <v>4</v>
      </c>
    </row>
    <row r="17" spans="1:3" x14ac:dyDescent="0.25">
      <c r="A17">
        <v>23</v>
      </c>
      <c r="B17">
        <v>0.123</v>
      </c>
      <c r="C17">
        <v>0</v>
      </c>
    </row>
    <row r="18" spans="1:3" x14ac:dyDescent="0.25">
      <c r="A18">
        <v>25</v>
      </c>
      <c r="B18">
        <v>10.5</v>
      </c>
      <c r="C18">
        <v>1.7</v>
      </c>
    </row>
    <row r="19" spans="1:3" x14ac:dyDescent="0.25">
      <c r="A19">
        <v>26</v>
      </c>
      <c r="B19">
        <v>184</v>
      </c>
      <c r="C19">
        <v>15</v>
      </c>
    </row>
    <row r="20" spans="1:3" x14ac:dyDescent="0.25">
      <c r="A20">
        <v>27</v>
      </c>
      <c r="B20">
        <v>0.25</v>
      </c>
      <c r="C20">
        <v>0</v>
      </c>
    </row>
    <row r="21" spans="1:3" x14ac:dyDescent="0.25">
      <c r="A21">
        <v>29</v>
      </c>
      <c r="B21">
        <v>160</v>
      </c>
      <c r="C21">
        <v>8</v>
      </c>
    </row>
    <row r="22" spans="1:3" x14ac:dyDescent="0.25">
      <c r="A22">
        <v>30</v>
      </c>
      <c r="B22">
        <v>127</v>
      </c>
      <c r="C22">
        <v>16</v>
      </c>
    </row>
    <row r="23" spans="1:3" x14ac:dyDescent="0.25">
      <c r="A23">
        <v>33</v>
      </c>
      <c r="B23">
        <v>0.05</v>
      </c>
      <c r="C23">
        <v>0</v>
      </c>
    </row>
    <row r="24" spans="1:3" x14ac:dyDescent="0.25">
      <c r="A24">
        <v>34</v>
      </c>
      <c r="B24">
        <v>0.73</v>
      </c>
      <c r="C24">
        <v>0.06</v>
      </c>
    </row>
    <row r="25" spans="1:3" x14ac:dyDescent="0.25">
      <c r="A25">
        <v>35</v>
      </c>
      <c r="B25">
        <v>9.6999999999999993</v>
      </c>
      <c r="C25">
        <v>0</v>
      </c>
    </row>
    <row r="26" spans="1:3" x14ac:dyDescent="0.25">
      <c r="A26">
        <v>37</v>
      </c>
      <c r="B26">
        <v>13.7</v>
      </c>
      <c r="C26">
        <v>1.1000000000000001</v>
      </c>
    </row>
    <row r="27" spans="1:3" x14ac:dyDescent="0.25">
      <c r="A27">
        <v>38</v>
      </c>
      <c r="B27">
        <v>0.13600000000000001</v>
      </c>
      <c r="C27">
        <v>1E-3</v>
      </c>
    </row>
    <row r="28" spans="1:3" x14ac:dyDescent="0.25">
      <c r="A28">
        <v>42</v>
      </c>
      <c r="B28">
        <v>3.5</v>
      </c>
      <c r="C28">
        <v>0.3</v>
      </c>
    </row>
    <row r="29" spans="1:3" x14ac:dyDescent="0.25">
      <c r="A29">
        <v>47</v>
      </c>
      <c r="B29">
        <v>3.9E-2</v>
      </c>
      <c r="C29">
        <v>7.0000000000000001E-3</v>
      </c>
    </row>
    <row r="30" spans="1:3" x14ac:dyDescent="0.25">
      <c r="A30">
        <v>48</v>
      </c>
      <c r="B30">
        <v>0.5</v>
      </c>
      <c r="C30">
        <v>0.03</v>
      </c>
    </row>
    <row r="31" spans="1:3" x14ac:dyDescent="0.25">
      <c r="A31">
        <v>51</v>
      </c>
      <c r="B31">
        <v>3.0000000000000001E-3</v>
      </c>
      <c r="C31">
        <v>0</v>
      </c>
    </row>
    <row r="32" spans="1:3" x14ac:dyDescent="0.25">
      <c r="A32">
        <v>80</v>
      </c>
      <c r="B32">
        <v>3.0000000000000001E-3</v>
      </c>
      <c r="C32">
        <v>0</v>
      </c>
    </row>
    <row r="33" spans="1:3" x14ac:dyDescent="0.25">
      <c r="A33">
        <v>82</v>
      </c>
      <c r="B33">
        <v>0.129</v>
      </c>
      <c r="C33">
        <v>4.0000000000000001E-3</v>
      </c>
    </row>
    <row r="35" spans="1:3" x14ac:dyDescent="0.25">
      <c r="A35" t="s">
        <v>8</v>
      </c>
    </row>
    <row r="36" spans="1:3" x14ac:dyDescent="0.25">
      <c r="A36" t="s">
        <v>27</v>
      </c>
    </row>
    <row r="37" spans="1:3" x14ac:dyDescent="0.25">
      <c r="A37" t="s">
        <v>28</v>
      </c>
    </row>
    <row r="38" spans="1:3" x14ac:dyDescent="0.25">
      <c r="A38"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3"/>
  <sheetViews>
    <sheetView workbookViewId="0">
      <selection activeCell="C37" sqref="C37"/>
    </sheetView>
  </sheetViews>
  <sheetFormatPr defaultRowHeight="15" x14ac:dyDescent="0.25"/>
  <cols>
    <col min="1" max="1" width="36.42578125" customWidth="1"/>
    <col min="2" max="2" width="14.7109375" style="1" bestFit="1" customWidth="1"/>
    <col min="3" max="3" width="21.5703125" bestFit="1" customWidth="1"/>
  </cols>
  <sheetData>
    <row r="1" spans="1:3" x14ac:dyDescent="0.25">
      <c r="A1" t="s">
        <v>0</v>
      </c>
      <c r="B1"/>
    </row>
    <row r="2" spans="1:3" x14ac:dyDescent="0.25">
      <c r="A2" t="s">
        <v>30</v>
      </c>
      <c r="B2"/>
    </row>
    <row r="3" spans="1:3" x14ac:dyDescent="0.25">
      <c r="A3" t="s">
        <v>2</v>
      </c>
      <c r="B3" t="s">
        <v>3</v>
      </c>
      <c r="C3" t="s">
        <v>34</v>
      </c>
    </row>
    <row r="4" spans="1:3" x14ac:dyDescent="0.25">
      <c r="A4">
        <v>2090</v>
      </c>
      <c r="B4">
        <v>5</v>
      </c>
      <c r="C4">
        <v>100</v>
      </c>
    </row>
    <row r="5" spans="1:3" x14ac:dyDescent="0.25">
      <c r="A5" t="s">
        <v>4</v>
      </c>
      <c r="B5"/>
    </row>
    <row r="6" spans="1:3" x14ac:dyDescent="0.25">
      <c r="A6">
        <v>30</v>
      </c>
      <c r="B6"/>
    </row>
    <row r="7" spans="1:3" x14ac:dyDescent="0.25">
      <c r="A7" t="s">
        <v>5</v>
      </c>
      <c r="B7" t="s">
        <v>6</v>
      </c>
      <c r="C7" t="s">
        <v>7</v>
      </c>
    </row>
    <row r="8" spans="1:3" x14ac:dyDescent="0.25">
      <c r="A8">
        <v>1</v>
      </c>
      <c r="B8">
        <v>73500</v>
      </c>
      <c r="C8">
        <v>2400</v>
      </c>
    </row>
    <row r="9" spans="1:3" x14ac:dyDescent="0.25">
      <c r="A9">
        <v>3</v>
      </c>
      <c r="B9">
        <v>1.2E-2</v>
      </c>
      <c r="C9">
        <v>0</v>
      </c>
    </row>
    <row r="10" spans="1:3" x14ac:dyDescent="0.25">
      <c r="A10">
        <v>7</v>
      </c>
      <c r="B10">
        <v>103000</v>
      </c>
      <c r="C10">
        <v>3400</v>
      </c>
    </row>
    <row r="11" spans="1:3" x14ac:dyDescent="0.25">
      <c r="A11">
        <v>11</v>
      </c>
      <c r="B11">
        <v>2033</v>
      </c>
      <c r="C11">
        <v>64</v>
      </c>
    </row>
    <row r="12" spans="1:3" x14ac:dyDescent="0.25">
      <c r="A12">
        <v>12</v>
      </c>
      <c r="B12">
        <v>620</v>
      </c>
      <c r="C12">
        <v>42</v>
      </c>
    </row>
    <row r="13" spans="1:3" x14ac:dyDescent="0.25">
      <c r="A13">
        <v>14</v>
      </c>
      <c r="B13">
        <v>6</v>
      </c>
      <c r="C13">
        <v>0</v>
      </c>
    </row>
    <row r="14" spans="1:3" x14ac:dyDescent="0.25">
      <c r="A14">
        <v>15</v>
      </c>
      <c r="B14">
        <v>11750</v>
      </c>
      <c r="C14">
        <v>270</v>
      </c>
    </row>
    <row r="15" spans="1:3" x14ac:dyDescent="0.25">
      <c r="A15">
        <v>16</v>
      </c>
      <c r="B15">
        <v>7490</v>
      </c>
      <c r="C15">
        <v>340</v>
      </c>
    </row>
    <row r="16" spans="1:3" x14ac:dyDescent="0.25">
      <c r="A16">
        <v>17</v>
      </c>
      <c r="B16">
        <v>2870</v>
      </c>
      <c r="C16">
        <v>130</v>
      </c>
    </row>
    <row r="17" spans="1:3" x14ac:dyDescent="0.25">
      <c r="A17">
        <v>19</v>
      </c>
      <c r="B17">
        <v>10230</v>
      </c>
      <c r="C17">
        <v>640</v>
      </c>
    </row>
    <row r="18" spans="1:3" x14ac:dyDescent="0.25">
      <c r="A18">
        <v>20</v>
      </c>
      <c r="B18">
        <v>131</v>
      </c>
      <c r="C18">
        <v>10</v>
      </c>
    </row>
    <row r="19" spans="1:3" x14ac:dyDescent="0.25">
      <c r="A19">
        <v>23</v>
      </c>
      <c r="B19">
        <v>8.1700000000000002E-3</v>
      </c>
      <c r="C19">
        <v>6.6E-4</v>
      </c>
    </row>
    <row r="20" spans="1:3" x14ac:dyDescent="0.25">
      <c r="A20">
        <v>24</v>
      </c>
      <c r="B20">
        <v>5.2999999999999999E-2</v>
      </c>
      <c r="C20">
        <v>1.4E-2</v>
      </c>
    </row>
    <row r="21" spans="1:3" x14ac:dyDescent="0.25">
      <c r="A21">
        <v>25</v>
      </c>
      <c r="B21">
        <v>10.46</v>
      </c>
      <c r="C21">
        <v>0.47</v>
      </c>
    </row>
    <row r="22" spans="1:3" x14ac:dyDescent="0.25">
      <c r="A22">
        <v>26</v>
      </c>
      <c r="B22">
        <v>197.94</v>
      </c>
      <c r="C22">
        <v>0.65</v>
      </c>
    </row>
    <row r="23" spans="1:3" x14ac:dyDescent="0.25">
      <c r="A23">
        <v>27</v>
      </c>
      <c r="B23">
        <v>0.3</v>
      </c>
      <c r="C23">
        <v>1.7999999999999999E-2</v>
      </c>
    </row>
    <row r="24" spans="1:3" x14ac:dyDescent="0.25">
      <c r="A24">
        <v>28</v>
      </c>
      <c r="B24">
        <v>4.4499999999999998E-2</v>
      </c>
      <c r="C24">
        <v>9.1999999999999998E-3</v>
      </c>
    </row>
    <row r="25" spans="1:3" x14ac:dyDescent="0.25">
      <c r="A25">
        <v>29</v>
      </c>
      <c r="B25">
        <v>275.2</v>
      </c>
      <c r="C25">
        <v>4.5999999999999996</v>
      </c>
    </row>
    <row r="26" spans="1:3" x14ac:dyDescent="0.25">
      <c r="A26">
        <v>30</v>
      </c>
      <c r="B26">
        <v>181.1</v>
      </c>
      <c r="C26">
        <v>1</v>
      </c>
    </row>
    <row r="27" spans="1:3" x14ac:dyDescent="0.25">
      <c r="A27">
        <v>33</v>
      </c>
      <c r="B27">
        <v>1.9599999999999999E-2</v>
      </c>
      <c r="C27">
        <v>1.4E-3</v>
      </c>
    </row>
    <row r="28" spans="1:3" x14ac:dyDescent="0.25">
      <c r="A28">
        <v>34</v>
      </c>
      <c r="B28">
        <v>2.0310000000000001</v>
      </c>
      <c r="C28">
        <v>4.4999999999999998E-2</v>
      </c>
    </row>
    <row r="29" spans="1:3" x14ac:dyDescent="0.25">
      <c r="A29">
        <v>37</v>
      </c>
      <c r="B29">
        <v>35.299999999999997</v>
      </c>
      <c r="C29">
        <v>1.1000000000000001</v>
      </c>
    </row>
    <row r="30" spans="1:3" x14ac:dyDescent="0.25">
      <c r="A30">
        <v>38</v>
      </c>
      <c r="B30">
        <v>9.5299999999999996E-2</v>
      </c>
      <c r="C30">
        <v>4.1999999999999997E-3</v>
      </c>
    </row>
    <row r="31" spans="1:3" x14ac:dyDescent="0.25">
      <c r="A31">
        <v>42</v>
      </c>
      <c r="B31">
        <v>3.3</v>
      </c>
      <c r="C31">
        <v>0.13</v>
      </c>
    </row>
    <row r="32" spans="1:3" x14ac:dyDescent="0.25">
      <c r="A32">
        <v>47</v>
      </c>
      <c r="B32">
        <v>5.8999999999999999E-3</v>
      </c>
      <c r="C32">
        <v>1.6000000000000001E-3</v>
      </c>
    </row>
    <row r="33" spans="1:3" x14ac:dyDescent="0.25">
      <c r="A33">
        <v>48</v>
      </c>
      <c r="B33">
        <v>9.7000000000000003E-2</v>
      </c>
      <c r="C33">
        <v>1.4E-3</v>
      </c>
    </row>
    <row r="34" spans="1:3" x14ac:dyDescent="0.25">
      <c r="A34">
        <v>51</v>
      </c>
      <c r="B34">
        <v>3.13E-3</v>
      </c>
      <c r="C34">
        <v>3.1E-4</v>
      </c>
    </row>
    <row r="35" spans="1:3" x14ac:dyDescent="0.25">
      <c r="A35">
        <v>55</v>
      </c>
      <c r="B35">
        <v>2.1700000000000001E-2</v>
      </c>
      <c r="C35">
        <v>1.4E-3</v>
      </c>
    </row>
    <row r="36" spans="1:3" x14ac:dyDescent="0.25">
      <c r="A36">
        <v>80</v>
      </c>
      <c r="B36">
        <v>5.3600000000000002E-3</v>
      </c>
      <c r="C36">
        <v>1.7000000000000001E-4</v>
      </c>
    </row>
    <row r="37" spans="1:3" x14ac:dyDescent="0.25">
      <c r="A37">
        <v>82</v>
      </c>
      <c r="B37">
        <v>6.2799999999999995E-2</v>
      </c>
      <c r="C37">
        <v>1E-3</v>
      </c>
    </row>
    <row r="38" spans="1:3" x14ac:dyDescent="0.25">
      <c r="B38"/>
    </row>
    <row r="39" spans="1:3" x14ac:dyDescent="0.25">
      <c r="A39" t="s">
        <v>8</v>
      </c>
      <c r="B39"/>
    </row>
    <row r="40" spans="1:3" x14ac:dyDescent="0.25">
      <c r="A40" t="s">
        <v>27</v>
      </c>
      <c r="B40"/>
    </row>
    <row r="41" spans="1:3" x14ac:dyDescent="0.25">
      <c r="A41" t="s">
        <v>31</v>
      </c>
      <c r="B41"/>
    </row>
    <row r="42" spans="1:3" x14ac:dyDescent="0.25">
      <c r="A42" t="s">
        <v>32</v>
      </c>
      <c r="B42"/>
    </row>
    <row r="43" spans="1:3" x14ac:dyDescent="0.25">
      <c r="A43" t="s">
        <v>33</v>
      </c>
      <c r="B4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6"/>
  <sheetViews>
    <sheetView workbookViewId="0">
      <selection activeCell="C75" sqref="C75"/>
    </sheetView>
  </sheetViews>
  <sheetFormatPr defaultRowHeight="15" x14ac:dyDescent="0.25"/>
  <cols>
    <col min="1" max="1" width="19.7109375" bestFit="1" customWidth="1"/>
    <col min="2" max="2" width="14.7109375" bestFit="1" customWidth="1"/>
    <col min="3" max="3" width="24.85546875" bestFit="1" customWidth="1"/>
  </cols>
  <sheetData>
    <row r="1" spans="1:3" x14ac:dyDescent="0.25">
      <c r="A1" t="s">
        <v>0</v>
      </c>
    </row>
    <row r="2" spans="1:3" x14ac:dyDescent="0.25">
      <c r="A2" t="s">
        <v>35</v>
      </c>
    </row>
    <row r="3" spans="1:3" x14ac:dyDescent="0.25">
      <c r="A3" t="s">
        <v>2</v>
      </c>
      <c r="B3" t="s">
        <v>3</v>
      </c>
      <c r="C3" t="s">
        <v>34</v>
      </c>
    </row>
    <row r="4" spans="1:3" x14ac:dyDescent="0.25">
      <c r="A4">
        <v>2200</v>
      </c>
      <c r="B4">
        <v>0</v>
      </c>
      <c r="C4">
        <v>100</v>
      </c>
    </row>
    <row r="5" spans="1:3" x14ac:dyDescent="0.25">
      <c r="A5" t="s">
        <v>4</v>
      </c>
    </row>
    <row r="6" spans="1:3" x14ac:dyDescent="0.25">
      <c r="A6">
        <v>73</v>
      </c>
    </row>
    <row r="7" spans="1:3" x14ac:dyDescent="0.25">
      <c r="A7" t="s">
        <v>5</v>
      </c>
      <c r="B7" t="s">
        <v>6</v>
      </c>
      <c r="C7" t="s">
        <v>7</v>
      </c>
    </row>
    <row r="8" spans="1:3" x14ac:dyDescent="0.25">
      <c r="A8">
        <v>1</v>
      </c>
      <c r="B8">
        <v>7.8330000000000002</v>
      </c>
      <c r="C8">
        <v>0</v>
      </c>
    </row>
    <row r="9" spans="1:3" x14ac:dyDescent="0.25">
      <c r="A9">
        <v>3</v>
      </c>
      <c r="B9">
        <v>28.6</v>
      </c>
      <c r="C9">
        <v>1.8</v>
      </c>
    </row>
    <row r="10" spans="1:3" x14ac:dyDescent="0.25">
      <c r="A10">
        <v>4</v>
      </c>
      <c r="B10">
        <v>3.2</v>
      </c>
      <c r="C10">
        <v>0.34</v>
      </c>
    </row>
    <row r="11" spans="1:3" x14ac:dyDescent="0.25">
      <c r="A11">
        <v>5</v>
      </c>
      <c r="B11">
        <v>5.7</v>
      </c>
      <c r="C11">
        <v>0.5</v>
      </c>
    </row>
    <row r="12" spans="1:3" x14ac:dyDescent="0.25">
      <c r="A12">
        <v>6</v>
      </c>
      <c r="B12">
        <v>10.097</v>
      </c>
      <c r="C12">
        <v>0</v>
      </c>
    </row>
    <row r="13" spans="1:3" x14ac:dyDescent="0.25">
      <c r="A13">
        <v>8</v>
      </c>
      <c r="B13">
        <v>487000</v>
      </c>
      <c r="C13">
        <v>0</v>
      </c>
    </row>
    <row r="14" spans="1:3" x14ac:dyDescent="0.25">
      <c r="A14">
        <v>9</v>
      </c>
      <c r="B14">
        <v>0.7</v>
      </c>
      <c r="C14">
        <v>0</v>
      </c>
    </row>
    <row r="15" spans="1:3" x14ac:dyDescent="0.25">
      <c r="A15">
        <v>11</v>
      </c>
      <c r="B15">
        <v>13909.728999999999</v>
      </c>
      <c r="C15">
        <v>3100</v>
      </c>
    </row>
    <row r="16" spans="1:3" x14ac:dyDescent="0.25">
      <c r="A16">
        <v>12</v>
      </c>
      <c r="B16">
        <v>621.18870000000004</v>
      </c>
      <c r="C16">
        <v>100</v>
      </c>
    </row>
    <row r="17" spans="1:3" x14ac:dyDescent="0.25">
      <c r="A17">
        <v>13</v>
      </c>
      <c r="B17">
        <v>32284.93247</v>
      </c>
      <c r="C17">
        <v>2000</v>
      </c>
    </row>
    <row r="18" spans="1:3" x14ac:dyDescent="0.25">
      <c r="A18">
        <v>14</v>
      </c>
      <c r="B18">
        <v>353377.09279999998</v>
      </c>
      <c r="C18">
        <v>7000</v>
      </c>
    </row>
    <row r="19" spans="1:3" x14ac:dyDescent="0.25">
      <c r="A19">
        <v>15</v>
      </c>
      <c r="B19">
        <v>54.551670000000001</v>
      </c>
      <c r="C19">
        <v>40</v>
      </c>
    </row>
    <row r="20" spans="1:3" x14ac:dyDescent="0.25">
      <c r="A20">
        <v>16</v>
      </c>
      <c r="B20">
        <v>0.6</v>
      </c>
      <c r="C20">
        <v>0</v>
      </c>
    </row>
    <row r="21" spans="1:3" x14ac:dyDescent="0.25">
      <c r="A21">
        <v>17</v>
      </c>
      <c r="B21">
        <v>2430</v>
      </c>
      <c r="C21">
        <v>0</v>
      </c>
    </row>
    <row r="22" spans="1:3" x14ac:dyDescent="0.25">
      <c r="A22">
        <v>19</v>
      </c>
      <c r="B22">
        <v>10958.056979999999</v>
      </c>
      <c r="C22">
        <v>900</v>
      </c>
    </row>
    <row r="23" spans="1:3" x14ac:dyDescent="0.25">
      <c r="A23">
        <v>20</v>
      </c>
      <c r="B23">
        <v>12149.786</v>
      </c>
      <c r="C23">
        <v>300</v>
      </c>
    </row>
    <row r="24" spans="1:3" x14ac:dyDescent="0.25">
      <c r="A24">
        <v>21</v>
      </c>
      <c r="B24">
        <v>7</v>
      </c>
      <c r="C24">
        <v>0.9</v>
      </c>
    </row>
    <row r="25" spans="1:3" x14ac:dyDescent="0.25">
      <c r="A25">
        <v>22</v>
      </c>
      <c r="B25">
        <v>1528.7234000000001</v>
      </c>
      <c r="C25">
        <v>160</v>
      </c>
    </row>
    <row r="26" spans="1:3" x14ac:dyDescent="0.25">
      <c r="A26">
        <v>23</v>
      </c>
      <c r="B26">
        <v>3.91</v>
      </c>
      <c r="C26">
        <v>0.34</v>
      </c>
    </row>
    <row r="27" spans="1:3" x14ac:dyDescent="0.25">
      <c r="A27">
        <v>24</v>
      </c>
      <c r="B27">
        <v>6.1</v>
      </c>
      <c r="C27">
        <v>1.4</v>
      </c>
    </row>
    <row r="28" spans="1:3" x14ac:dyDescent="0.25">
      <c r="A28">
        <v>25</v>
      </c>
      <c r="B28">
        <v>820.91800000000001</v>
      </c>
      <c r="C28">
        <v>50</v>
      </c>
    </row>
    <row r="29" spans="1:3" x14ac:dyDescent="0.25">
      <c r="A29">
        <v>26</v>
      </c>
      <c r="B29">
        <v>25417.859</v>
      </c>
      <c r="C29">
        <v>1000</v>
      </c>
    </row>
    <row r="30" spans="1:3" x14ac:dyDescent="0.25">
      <c r="A30">
        <v>27</v>
      </c>
      <c r="B30">
        <v>2.13</v>
      </c>
      <c r="C30">
        <v>0.47</v>
      </c>
    </row>
    <row r="31" spans="1:3" x14ac:dyDescent="0.25">
      <c r="A31">
        <v>28</v>
      </c>
      <c r="B31">
        <v>13</v>
      </c>
      <c r="C31">
        <v>5</v>
      </c>
    </row>
    <row r="32" spans="1:3" x14ac:dyDescent="0.25">
      <c r="A32">
        <v>29</v>
      </c>
      <c r="B32">
        <v>18.600000000000001</v>
      </c>
      <c r="C32">
        <v>2.2000000000000002</v>
      </c>
    </row>
    <row r="33" spans="1:3" x14ac:dyDescent="0.25">
      <c r="A33">
        <v>30</v>
      </c>
      <c r="B33">
        <v>141</v>
      </c>
      <c r="C33">
        <v>15</v>
      </c>
    </row>
    <row r="34" spans="1:3" x14ac:dyDescent="0.25">
      <c r="A34">
        <v>31</v>
      </c>
      <c r="B34">
        <v>25.3</v>
      </c>
      <c r="C34">
        <v>2.4</v>
      </c>
    </row>
    <row r="35" spans="1:3" x14ac:dyDescent="0.25">
      <c r="A35">
        <v>32</v>
      </c>
      <c r="B35">
        <v>1.8</v>
      </c>
      <c r="C35">
        <v>0.9</v>
      </c>
    </row>
    <row r="36" spans="1:3" x14ac:dyDescent="0.25">
      <c r="A36">
        <v>33</v>
      </c>
      <c r="B36">
        <v>1.4</v>
      </c>
      <c r="C36">
        <v>0.5</v>
      </c>
    </row>
    <row r="37" spans="1:3" x14ac:dyDescent="0.25">
      <c r="A37">
        <v>34</v>
      </c>
      <c r="B37">
        <v>0.1</v>
      </c>
      <c r="C37">
        <v>0</v>
      </c>
    </row>
    <row r="38" spans="1:3" x14ac:dyDescent="0.25">
      <c r="A38">
        <v>35</v>
      </c>
      <c r="B38">
        <v>1.2</v>
      </c>
      <c r="C38">
        <v>0.3</v>
      </c>
    </row>
    <row r="39" spans="1:3" x14ac:dyDescent="0.25">
      <c r="A39">
        <v>37</v>
      </c>
      <c r="B39">
        <v>65.3</v>
      </c>
      <c r="C39">
        <v>3</v>
      </c>
    </row>
    <row r="40" spans="1:3" x14ac:dyDescent="0.25">
      <c r="A40">
        <v>38</v>
      </c>
      <c r="B40">
        <v>94.1</v>
      </c>
      <c r="C40">
        <v>2.7</v>
      </c>
    </row>
    <row r="41" spans="1:3" x14ac:dyDescent="0.25">
      <c r="A41">
        <v>39</v>
      </c>
      <c r="B41">
        <v>94.5</v>
      </c>
      <c r="C41">
        <v>3.5</v>
      </c>
    </row>
    <row r="42" spans="1:3" x14ac:dyDescent="0.25">
      <c r="A42">
        <v>40</v>
      </c>
      <c r="B42">
        <v>512</v>
      </c>
      <c r="C42">
        <v>20</v>
      </c>
    </row>
    <row r="43" spans="1:3" x14ac:dyDescent="0.25">
      <c r="A43">
        <v>41</v>
      </c>
      <c r="B43">
        <v>62.4</v>
      </c>
      <c r="C43">
        <v>2.6</v>
      </c>
    </row>
    <row r="44" spans="1:3" x14ac:dyDescent="0.25">
      <c r="A44">
        <v>42</v>
      </c>
      <c r="B44">
        <v>4.8</v>
      </c>
      <c r="C44">
        <v>1</v>
      </c>
    </row>
    <row r="45" spans="1:3" x14ac:dyDescent="0.25">
      <c r="A45">
        <v>46</v>
      </c>
      <c r="B45">
        <v>20</v>
      </c>
      <c r="C45">
        <v>0</v>
      </c>
    </row>
    <row r="46" spans="1:3" x14ac:dyDescent="0.25">
      <c r="A46">
        <v>47</v>
      </c>
      <c r="B46">
        <v>0.3</v>
      </c>
      <c r="C46">
        <v>0</v>
      </c>
    </row>
    <row r="47" spans="1:3" x14ac:dyDescent="0.25">
      <c r="A47">
        <v>48</v>
      </c>
      <c r="B47">
        <v>0.5</v>
      </c>
      <c r="C47">
        <v>0</v>
      </c>
    </row>
    <row r="48" spans="1:3" x14ac:dyDescent="0.25">
      <c r="A48">
        <v>49</v>
      </c>
      <c r="B48">
        <v>0.17</v>
      </c>
      <c r="C48">
        <v>0</v>
      </c>
    </row>
    <row r="49" spans="1:3" x14ac:dyDescent="0.25">
      <c r="A49">
        <v>50</v>
      </c>
      <c r="B49">
        <v>5.41</v>
      </c>
      <c r="C49">
        <v>0.73</v>
      </c>
    </row>
    <row r="50" spans="1:3" x14ac:dyDescent="0.25">
      <c r="A50">
        <v>51</v>
      </c>
      <c r="B50">
        <v>0.32</v>
      </c>
      <c r="C50">
        <v>0.1</v>
      </c>
    </row>
    <row r="51" spans="1:3" x14ac:dyDescent="0.25">
      <c r="A51">
        <v>55</v>
      </c>
      <c r="B51">
        <v>1.08</v>
      </c>
      <c r="C51">
        <v>0.11</v>
      </c>
    </row>
    <row r="52" spans="1:3" x14ac:dyDescent="0.25">
      <c r="A52">
        <v>56</v>
      </c>
      <c r="B52">
        <v>547</v>
      </c>
      <c r="C52">
        <v>16</v>
      </c>
    </row>
    <row r="53" spans="1:3" x14ac:dyDescent="0.25">
      <c r="A53">
        <v>57</v>
      </c>
      <c r="B53">
        <v>55.6</v>
      </c>
      <c r="C53">
        <v>1.5</v>
      </c>
    </row>
    <row r="54" spans="1:3" x14ac:dyDescent="0.25">
      <c r="A54">
        <v>58</v>
      </c>
      <c r="B54">
        <v>121</v>
      </c>
      <c r="C54">
        <v>4</v>
      </c>
    </row>
    <row r="55" spans="1:3" x14ac:dyDescent="0.25">
      <c r="A55">
        <v>59</v>
      </c>
      <c r="B55">
        <v>14.6</v>
      </c>
      <c r="C55">
        <v>0.4</v>
      </c>
    </row>
    <row r="56" spans="1:3" x14ac:dyDescent="0.25">
      <c r="A56">
        <v>60</v>
      </c>
      <c r="B56">
        <v>60.9</v>
      </c>
      <c r="C56">
        <v>2</v>
      </c>
    </row>
    <row r="57" spans="1:3" x14ac:dyDescent="0.25">
      <c r="A57">
        <v>62</v>
      </c>
      <c r="B57">
        <v>14.2</v>
      </c>
      <c r="C57">
        <v>0.4</v>
      </c>
    </row>
    <row r="58" spans="1:3" x14ac:dyDescent="0.25">
      <c r="A58">
        <v>63</v>
      </c>
      <c r="B58">
        <v>2.76</v>
      </c>
      <c r="C58">
        <v>0.1</v>
      </c>
    </row>
    <row r="59" spans="1:3" x14ac:dyDescent="0.25">
      <c r="A59">
        <v>64</v>
      </c>
      <c r="B59">
        <v>15.3</v>
      </c>
      <c r="C59">
        <v>0.7</v>
      </c>
    </row>
    <row r="60" spans="1:3" x14ac:dyDescent="0.25">
      <c r="A60">
        <v>65</v>
      </c>
      <c r="B60">
        <v>2.5099999999999998</v>
      </c>
      <c r="C60">
        <v>0.08</v>
      </c>
    </row>
    <row r="61" spans="1:3" x14ac:dyDescent="0.25">
      <c r="A61">
        <v>66</v>
      </c>
      <c r="B61">
        <v>16.2</v>
      </c>
      <c r="C61">
        <v>0.7</v>
      </c>
    </row>
    <row r="62" spans="1:3" x14ac:dyDescent="0.25">
      <c r="A62">
        <v>67</v>
      </c>
      <c r="B62">
        <v>3.43</v>
      </c>
      <c r="C62">
        <v>0.11</v>
      </c>
    </row>
    <row r="63" spans="1:3" x14ac:dyDescent="0.25">
      <c r="A63">
        <v>68</v>
      </c>
      <c r="B63">
        <v>10.3</v>
      </c>
      <c r="C63">
        <v>0.5</v>
      </c>
    </row>
    <row r="64" spans="1:3" x14ac:dyDescent="0.25">
      <c r="A64">
        <v>69</v>
      </c>
      <c r="B64">
        <v>1.52</v>
      </c>
      <c r="C64">
        <v>7.0000000000000007E-2</v>
      </c>
    </row>
    <row r="65" spans="1:3" x14ac:dyDescent="0.25">
      <c r="A65">
        <v>70</v>
      </c>
      <c r="B65">
        <v>10.5</v>
      </c>
      <c r="C65">
        <v>0.4</v>
      </c>
    </row>
    <row r="66" spans="1:3" x14ac:dyDescent="0.25">
      <c r="A66">
        <v>71</v>
      </c>
      <c r="B66">
        <v>1.54</v>
      </c>
      <c r="C66">
        <v>0.05</v>
      </c>
    </row>
    <row r="67" spans="1:3" x14ac:dyDescent="0.25">
      <c r="A67">
        <v>72</v>
      </c>
      <c r="B67">
        <v>13.7</v>
      </c>
      <c r="C67">
        <v>0.5</v>
      </c>
    </row>
    <row r="68" spans="1:3" x14ac:dyDescent="0.25">
      <c r="A68">
        <v>73</v>
      </c>
      <c r="B68">
        <v>3.9</v>
      </c>
      <c r="C68">
        <v>0.2</v>
      </c>
    </row>
    <row r="69" spans="1:3" x14ac:dyDescent="0.25">
      <c r="A69">
        <v>74</v>
      </c>
      <c r="B69">
        <v>9.3000000000000007</v>
      </c>
      <c r="C69">
        <v>1.2</v>
      </c>
    </row>
    <row r="70" spans="1:3" x14ac:dyDescent="0.25">
      <c r="A70">
        <v>75</v>
      </c>
      <c r="B70">
        <v>5.0000000000000001E-4</v>
      </c>
      <c r="C70">
        <v>0</v>
      </c>
    </row>
    <row r="71" spans="1:3" x14ac:dyDescent="0.25">
      <c r="A71">
        <v>76</v>
      </c>
      <c r="B71">
        <v>2</v>
      </c>
      <c r="C71">
        <v>0</v>
      </c>
    </row>
    <row r="72" spans="1:3" x14ac:dyDescent="0.25">
      <c r="A72">
        <v>77</v>
      </c>
      <c r="B72">
        <v>0.09</v>
      </c>
      <c r="C72">
        <v>0</v>
      </c>
    </row>
    <row r="73" spans="1:3" x14ac:dyDescent="0.25">
      <c r="A73">
        <v>78</v>
      </c>
      <c r="B73">
        <v>8</v>
      </c>
      <c r="C73">
        <v>0</v>
      </c>
    </row>
    <row r="74" spans="1:3" x14ac:dyDescent="0.25">
      <c r="A74">
        <v>79</v>
      </c>
      <c r="B74">
        <v>0.03</v>
      </c>
      <c r="C74">
        <v>0.03</v>
      </c>
    </row>
    <row r="75" spans="1:3" x14ac:dyDescent="0.25">
      <c r="A75">
        <v>80</v>
      </c>
      <c r="B75">
        <v>1</v>
      </c>
      <c r="C75">
        <v>0</v>
      </c>
    </row>
    <row r="76" spans="1:3" x14ac:dyDescent="0.25">
      <c r="A76">
        <v>81</v>
      </c>
      <c r="B76">
        <v>7.0000000000000007E-2</v>
      </c>
      <c r="C76">
        <v>0</v>
      </c>
    </row>
    <row r="77" spans="1:3" x14ac:dyDescent="0.25">
      <c r="A77">
        <v>82</v>
      </c>
      <c r="B77">
        <v>5.67</v>
      </c>
      <c r="C77">
        <v>0.62</v>
      </c>
    </row>
    <row r="78" spans="1:3" x14ac:dyDescent="0.25">
      <c r="A78">
        <v>83</v>
      </c>
      <c r="B78">
        <v>0.05</v>
      </c>
      <c r="C78">
        <v>0</v>
      </c>
    </row>
    <row r="79" spans="1:3" x14ac:dyDescent="0.25">
      <c r="A79">
        <v>90</v>
      </c>
      <c r="B79">
        <v>7.4</v>
      </c>
      <c r="C79">
        <v>0.27</v>
      </c>
    </row>
    <row r="80" spans="1:3" x14ac:dyDescent="0.25">
      <c r="A80">
        <v>92</v>
      </c>
      <c r="B80">
        <v>2.37</v>
      </c>
      <c r="C80">
        <v>0.12</v>
      </c>
    </row>
    <row r="82" spans="1:1" x14ac:dyDescent="0.25">
      <c r="A82" t="s">
        <v>8</v>
      </c>
    </row>
    <row r="83" spans="1:1" x14ac:dyDescent="0.25">
      <c r="A83" t="s">
        <v>27</v>
      </c>
    </row>
    <row r="84" spans="1:1" x14ac:dyDescent="0.25">
      <c r="A84" t="s">
        <v>36</v>
      </c>
    </row>
    <row r="85" spans="1:1" x14ac:dyDescent="0.25">
      <c r="A85" t="s">
        <v>37</v>
      </c>
    </row>
    <row r="86" spans="1:1" x14ac:dyDescent="0.25">
      <c r="A86" t="s">
        <v>38</v>
      </c>
    </row>
  </sheetData>
  <sortState xmlns:xlrd2="http://schemas.microsoft.com/office/spreadsheetml/2017/richdata2" ref="A8:C80">
    <sortCondition ref="A8"/>
  </sortState>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workbookViewId="0">
      <selection activeCell="E6" sqref="E6"/>
    </sheetView>
  </sheetViews>
  <sheetFormatPr defaultRowHeight="15" x14ac:dyDescent="0.25"/>
  <cols>
    <col min="1" max="1" width="19.7109375" bestFit="1" customWidth="1"/>
    <col min="2" max="2" width="14.7109375" bestFit="1" customWidth="1"/>
    <col min="3" max="3" width="24.85546875" bestFit="1" customWidth="1"/>
  </cols>
  <sheetData>
    <row r="1" spans="1:3" x14ac:dyDescent="0.25">
      <c r="A1" t="s">
        <v>0</v>
      </c>
    </row>
    <row r="2" spans="1:3" x14ac:dyDescent="0.25">
      <c r="A2" t="s">
        <v>39</v>
      </c>
    </row>
    <row r="3" spans="1:3" x14ac:dyDescent="0.25">
      <c r="A3" t="s">
        <v>2</v>
      </c>
      <c r="B3" t="s">
        <v>3</v>
      </c>
      <c r="C3" t="s">
        <v>34</v>
      </c>
    </row>
    <row r="4" spans="1:3" x14ac:dyDescent="0.25">
      <c r="A4">
        <v>8720</v>
      </c>
      <c r="B4">
        <v>0</v>
      </c>
      <c r="C4">
        <v>600</v>
      </c>
    </row>
    <row r="5" spans="1:3" x14ac:dyDescent="0.25">
      <c r="A5" t="s">
        <v>4</v>
      </c>
    </row>
    <row r="6" spans="1:3" x14ac:dyDescent="0.25">
      <c r="A6">
        <v>3</v>
      </c>
    </row>
    <row r="7" spans="1:3" x14ac:dyDescent="0.25">
      <c r="A7" t="s">
        <v>5</v>
      </c>
      <c r="B7" t="s">
        <v>6</v>
      </c>
      <c r="C7" t="s">
        <v>7</v>
      </c>
    </row>
    <row r="8" spans="1:3" x14ac:dyDescent="0.25">
      <c r="A8">
        <v>28</v>
      </c>
      <c r="B8">
        <v>620000</v>
      </c>
      <c r="C8">
        <v>0</v>
      </c>
    </row>
    <row r="9" spans="1:3" x14ac:dyDescent="0.25">
      <c r="A9">
        <v>29</v>
      </c>
      <c r="B9">
        <v>180000</v>
      </c>
      <c r="C9">
        <v>0</v>
      </c>
    </row>
    <row r="10" spans="1:3" x14ac:dyDescent="0.25">
      <c r="A10">
        <v>30</v>
      </c>
      <c r="B10">
        <v>20000</v>
      </c>
      <c r="C10">
        <v>0</v>
      </c>
    </row>
    <row r="12" spans="1:3" x14ac:dyDescent="0.25">
      <c r="A12" t="s">
        <v>8</v>
      </c>
    </row>
    <row r="13" spans="1:3" x14ac:dyDescent="0.25">
      <c r="A13"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0"/>
  <sheetViews>
    <sheetView workbookViewId="0">
      <selection activeCell="A12" sqref="A12"/>
    </sheetView>
  </sheetViews>
  <sheetFormatPr defaultRowHeight="15" x14ac:dyDescent="0.25"/>
  <cols>
    <col min="1" max="1" width="19.28515625" customWidth="1"/>
    <col min="2" max="2" width="13.5703125" bestFit="1" customWidth="1"/>
    <col min="3" max="3" width="22.42578125" bestFit="1" customWidth="1"/>
  </cols>
  <sheetData>
    <row r="1" spans="1:3" x14ac:dyDescent="0.25">
      <c r="A1" t="s">
        <v>0</v>
      </c>
    </row>
    <row r="2" spans="1:3" x14ac:dyDescent="0.25">
      <c r="A2" t="s">
        <v>44</v>
      </c>
    </row>
    <row r="3" spans="1:3" x14ac:dyDescent="0.25">
      <c r="A3" t="s">
        <v>2</v>
      </c>
      <c r="B3" t="s">
        <v>3</v>
      </c>
      <c r="C3" t="s">
        <v>34</v>
      </c>
    </row>
    <row r="4" spans="1:3" x14ac:dyDescent="0.25">
      <c r="A4">
        <v>2200</v>
      </c>
      <c r="B4">
        <v>0</v>
      </c>
      <c r="C4">
        <v>1000</v>
      </c>
    </row>
    <row r="5" spans="1:3" x14ac:dyDescent="0.25">
      <c r="A5" t="s">
        <v>4</v>
      </c>
    </row>
    <row r="6" spans="1:3" x14ac:dyDescent="0.25">
      <c r="A6">
        <v>48</v>
      </c>
    </row>
    <row r="7" spans="1:3" x14ac:dyDescent="0.25">
      <c r="A7" t="s">
        <v>5</v>
      </c>
      <c r="B7" t="s">
        <v>6</v>
      </c>
      <c r="C7" t="s">
        <v>7</v>
      </c>
    </row>
    <row r="8" spans="1:3" x14ac:dyDescent="0.25">
      <c r="A8">
        <v>8</v>
      </c>
      <c r="B8">
        <v>504326</v>
      </c>
      <c r="C8">
        <v>0</v>
      </c>
    </row>
    <row r="9" spans="1:3" x14ac:dyDescent="0.25">
      <c r="A9">
        <v>11</v>
      </c>
      <c r="B9">
        <v>11400</v>
      </c>
      <c r="C9">
        <v>600</v>
      </c>
    </row>
    <row r="10" spans="1:3" x14ac:dyDescent="0.25">
      <c r="A10">
        <v>12</v>
      </c>
      <c r="B10">
        <v>8530</v>
      </c>
      <c r="C10">
        <v>420</v>
      </c>
    </row>
    <row r="11" spans="1:3" x14ac:dyDescent="0.25">
      <c r="A11">
        <v>6</v>
      </c>
      <c r="B11">
        <v>30000</v>
      </c>
      <c r="C11">
        <v>0</v>
      </c>
    </row>
    <row r="12" spans="1:3" x14ac:dyDescent="0.25">
      <c r="A12">
        <v>13</v>
      </c>
      <c r="B12">
        <v>64400</v>
      </c>
      <c r="C12">
        <v>800</v>
      </c>
    </row>
    <row r="13" spans="1:3" x14ac:dyDescent="0.25">
      <c r="A13">
        <v>14</v>
      </c>
      <c r="B13">
        <v>289700</v>
      </c>
      <c r="C13">
        <v>1800</v>
      </c>
    </row>
    <row r="14" spans="1:3" x14ac:dyDescent="0.25">
      <c r="A14">
        <v>15</v>
      </c>
      <c r="B14">
        <v>1060</v>
      </c>
      <c r="C14">
        <v>150</v>
      </c>
    </row>
    <row r="15" spans="1:3" x14ac:dyDescent="0.25">
      <c r="A15">
        <v>16</v>
      </c>
      <c r="B15">
        <v>2400</v>
      </c>
      <c r="C15">
        <v>60</v>
      </c>
    </row>
    <row r="16" spans="1:3" x14ac:dyDescent="0.25">
      <c r="A16">
        <v>19</v>
      </c>
      <c r="B16">
        <v>21100</v>
      </c>
      <c r="C16">
        <v>1100</v>
      </c>
    </row>
    <row r="17" spans="1:3" x14ac:dyDescent="0.25">
      <c r="A17">
        <v>20</v>
      </c>
      <c r="B17">
        <v>12500</v>
      </c>
      <c r="C17">
        <v>300</v>
      </c>
    </row>
    <row r="18" spans="1:3" x14ac:dyDescent="0.25">
      <c r="A18">
        <v>21</v>
      </c>
      <c r="B18">
        <v>8.6999999999999993</v>
      </c>
      <c r="C18">
        <v>0</v>
      </c>
    </row>
    <row r="19" spans="1:3" x14ac:dyDescent="0.25">
      <c r="A19">
        <v>22</v>
      </c>
      <c r="B19">
        <v>2830</v>
      </c>
      <c r="C19">
        <v>100</v>
      </c>
    </row>
    <row r="20" spans="1:3" x14ac:dyDescent="0.25">
      <c r="A20">
        <v>23</v>
      </c>
      <c r="B20">
        <v>76.599999999999994</v>
      </c>
      <c r="C20">
        <v>2.2999999999999998</v>
      </c>
    </row>
    <row r="21" spans="1:3" x14ac:dyDescent="0.25">
      <c r="A21">
        <v>24</v>
      </c>
      <c r="B21">
        <v>39</v>
      </c>
      <c r="C21">
        <v>0</v>
      </c>
    </row>
    <row r="22" spans="1:3" x14ac:dyDescent="0.25">
      <c r="A22">
        <v>26</v>
      </c>
      <c r="B22">
        <v>33800</v>
      </c>
      <c r="C22">
        <v>1000</v>
      </c>
    </row>
    <row r="23" spans="1:3" x14ac:dyDescent="0.25">
      <c r="A23">
        <v>27</v>
      </c>
      <c r="B23">
        <v>10</v>
      </c>
      <c r="C23">
        <v>0</v>
      </c>
    </row>
    <row r="24" spans="1:3" x14ac:dyDescent="0.25">
      <c r="A24">
        <v>28</v>
      </c>
      <c r="B24">
        <v>14.3</v>
      </c>
      <c r="C24">
        <v>1</v>
      </c>
    </row>
    <row r="25" spans="1:3" x14ac:dyDescent="0.25">
      <c r="A25">
        <v>29</v>
      </c>
      <c r="B25">
        <v>2950</v>
      </c>
      <c r="C25">
        <v>130</v>
      </c>
    </row>
    <row r="26" spans="1:3" x14ac:dyDescent="0.25">
      <c r="A26">
        <v>30</v>
      </c>
      <c r="B26">
        <v>6952</v>
      </c>
      <c r="C26">
        <v>91</v>
      </c>
    </row>
    <row r="27" spans="1:3" x14ac:dyDescent="0.25">
      <c r="A27">
        <v>31</v>
      </c>
      <c r="B27">
        <v>34</v>
      </c>
      <c r="C27">
        <v>0</v>
      </c>
    </row>
    <row r="28" spans="1:3" x14ac:dyDescent="0.25">
      <c r="A28">
        <v>33</v>
      </c>
      <c r="B28">
        <v>626</v>
      </c>
      <c r="C28">
        <v>38</v>
      </c>
    </row>
    <row r="29" spans="1:3" x14ac:dyDescent="0.25">
      <c r="A29">
        <v>35</v>
      </c>
      <c r="B29">
        <v>6</v>
      </c>
      <c r="C29">
        <v>0</v>
      </c>
    </row>
    <row r="30" spans="1:3" x14ac:dyDescent="0.25">
      <c r="A30">
        <v>37</v>
      </c>
      <c r="B30">
        <v>120</v>
      </c>
      <c r="C30">
        <v>0</v>
      </c>
    </row>
    <row r="31" spans="1:3" x14ac:dyDescent="0.25">
      <c r="A31">
        <v>38</v>
      </c>
      <c r="B31">
        <v>330</v>
      </c>
      <c r="C31">
        <v>0</v>
      </c>
    </row>
    <row r="32" spans="1:3" x14ac:dyDescent="0.25">
      <c r="A32">
        <v>39</v>
      </c>
      <c r="B32">
        <v>23</v>
      </c>
      <c r="C32">
        <v>0</v>
      </c>
    </row>
    <row r="33" spans="1:3" x14ac:dyDescent="0.25">
      <c r="A33">
        <v>42</v>
      </c>
      <c r="B33">
        <v>19</v>
      </c>
      <c r="C33">
        <v>0</v>
      </c>
    </row>
    <row r="34" spans="1:3" x14ac:dyDescent="0.25">
      <c r="A34">
        <v>47</v>
      </c>
      <c r="B34">
        <v>35.299999999999997</v>
      </c>
      <c r="C34">
        <v>1.5</v>
      </c>
    </row>
    <row r="35" spans="1:3" x14ac:dyDescent="0.25">
      <c r="A35">
        <v>48</v>
      </c>
      <c r="B35">
        <v>21.8</v>
      </c>
      <c r="C35">
        <v>0.2</v>
      </c>
    </row>
    <row r="36" spans="1:3" x14ac:dyDescent="0.25">
      <c r="A36">
        <v>49</v>
      </c>
      <c r="B36">
        <v>5.0999999999999996</v>
      </c>
      <c r="C36">
        <v>0</v>
      </c>
    </row>
    <row r="37" spans="1:3" x14ac:dyDescent="0.25">
      <c r="A37">
        <v>51</v>
      </c>
      <c r="B37">
        <v>38.4</v>
      </c>
      <c r="C37">
        <v>3</v>
      </c>
    </row>
    <row r="38" spans="1:3" x14ac:dyDescent="0.25">
      <c r="A38">
        <v>55</v>
      </c>
      <c r="B38">
        <v>107</v>
      </c>
      <c r="C38">
        <v>0</v>
      </c>
    </row>
    <row r="39" spans="1:3" x14ac:dyDescent="0.25">
      <c r="A39">
        <v>56</v>
      </c>
      <c r="B39">
        <v>707</v>
      </c>
      <c r="C39">
        <v>51</v>
      </c>
    </row>
    <row r="40" spans="1:3" x14ac:dyDescent="0.25">
      <c r="A40">
        <v>57</v>
      </c>
      <c r="B40">
        <v>34</v>
      </c>
      <c r="C40">
        <v>0</v>
      </c>
    </row>
    <row r="41" spans="1:3" x14ac:dyDescent="0.25">
      <c r="A41">
        <v>58</v>
      </c>
      <c r="B41">
        <v>57</v>
      </c>
      <c r="C41">
        <v>0</v>
      </c>
    </row>
    <row r="42" spans="1:3" x14ac:dyDescent="0.25">
      <c r="A42">
        <v>60</v>
      </c>
      <c r="B42">
        <v>23</v>
      </c>
      <c r="C42">
        <v>0</v>
      </c>
    </row>
    <row r="43" spans="1:3" x14ac:dyDescent="0.25">
      <c r="A43">
        <v>62</v>
      </c>
      <c r="B43">
        <v>7.8</v>
      </c>
      <c r="C43">
        <v>0</v>
      </c>
    </row>
    <row r="44" spans="1:3" x14ac:dyDescent="0.25">
      <c r="A44">
        <v>63</v>
      </c>
      <c r="B44">
        <v>1</v>
      </c>
      <c r="C44">
        <v>0</v>
      </c>
    </row>
    <row r="45" spans="1:3" x14ac:dyDescent="0.25">
      <c r="A45">
        <v>66</v>
      </c>
      <c r="B45">
        <v>5.4</v>
      </c>
      <c r="C45">
        <v>0</v>
      </c>
    </row>
    <row r="46" spans="1:3" x14ac:dyDescent="0.25">
      <c r="A46">
        <v>67</v>
      </c>
      <c r="B46">
        <v>0.6</v>
      </c>
      <c r="C46">
        <v>0</v>
      </c>
    </row>
    <row r="47" spans="1:3" x14ac:dyDescent="0.25">
      <c r="A47">
        <v>70</v>
      </c>
      <c r="B47">
        <v>1.3</v>
      </c>
      <c r="C47">
        <v>0</v>
      </c>
    </row>
    <row r="48" spans="1:3" x14ac:dyDescent="0.25">
      <c r="A48">
        <v>72</v>
      </c>
      <c r="B48">
        <v>3.2</v>
      </c>
      <c r="C48">
        <v>0</v>
      </c>
    </row>
    <row r="49" spans="1:3" x14ac:dyDescent="0.25">
      <c r="A49">
        <v>74</v>
      </c>
      <c r="B49">
        <v>93</v>
      </c>
      <c r="C49">
        <v>0</v>
      </c>
    </row>
    <row r="50" spans="1:3" x14ac:dyDescent="0.25">
      <c r="A50">
        <v>79</v>
      </c>
      <c r="B50">
        <v>0.6</v>
      </c>
      <c r="C50">
        <v>0</v>
      </c>
    </row>
    <row r="51" spans="1:3" x14ac:dyDescent="0.25">
      <c r="A51">
        <v>80</v>
      </c>
      <c r="B51">
        <v>32.6</v>
      </c>
      <c r="C51">
        <v>1.8</v>
      </c>
    </row>
    <row r="52" spans="1:3" x14ac:dyDescent="0.25">
      <c r="A52">
        <v>81</v>
      </c>
      <c r="B52">
        <v>1.3</v>
      </c>
      <c r="C52">
        <v>0</v>
      </c>
    </row>
    <row r="53" spans="1:3" x14ac:dyDescent="0.25">
      <c r="A53">
        <v>82</v>
      </c>
      <c r="B53">
        <v>5532</v>
      </c>
      <c r="C53">
        <v>80</v>
      </c>
    </row>
    <row r="54" spans="1:3" x14ac:dyDescent="0.25">
      <c r="A54">
        <v>90</v>
      </c>
      <c r="B54">
        <v>13</v>
      </c>
      <c r="C54">
        <v>0</v>
      </c>
    </row>
    <row r="55" spans="1:3" x14ac:dyDescent="0.25">
      <c r="A55">
        <v>92</v>
      </c>
      <c r="B55">
        <v>25</v>
      </c>
      <c r="C55">
        <v>0</v>
      </c>
    </row>
    <row r="57" spans="1:3" x14ac:dyDescent="0.25">
      <c r="A57" t="s">
        <v>8</v>
      </c>
    </row>
    <row r="58" spans="1:3" x14ac:dyDescent="0.25">
      <c r="A58" t="s">
        <v>41</v>
      </c>
    </row>
    <row r="59" spans="1:3" x14ac:dyDescent="0.25">
      <c r="A59" t="s">
        <v>42</v>
      </c>
    </row>
    <row r="60" spans="1:3" x14ac:dyDescent="0.25">
      <c r="A60" t="s">
        <v>43</v>
      </c>
    </row>
  </sheetData>
  <sortState xmlns:xlrd2="http://schemas.microsoft.com/office/spreadsheetml/2017/richdata2" ref="A8:C55">
    <sortCondition ref="A8"/>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4"/>
  <sheetViews>
    <sheetView workbookViewId="0">
      <selection activeCell="E11" sqref="E11"/>
    </sheetView>
  </sheetViews>
  <sheetFormatPr defaultRowHeight="15" x14ac:dyDescent="0.25"/>
  <cols>
    <col min="1" max="1" width="17.28515625" customWidth="1"/>
    <col min="2" max="2" width="13.5703125" bestFit="1" customWidth="1"/>
    <col min="3" max="3" width="22.42578125" bestFit="1" customWidth="1"/>
  </cols>
  <sheetData>
    <row r="1" spans="1:3" x14ac:dyDescent="0.25">
      <c r="A1" t="s">
        <v>0</v>
      </c>
    </row>
    <row r="2" spans="1:3" x14ac:dyDescent="0.25">
      <c r="A2" t="s">
        <v>45</v>
      </c>
    </row>
    <row r="3" spans="1:3" x14ac:dyDescent="0.25">
      <c r="A3" t="s">
        <v>2</v>
      </c>
      <c r="B3" t="s">
        <v>3</v>
      </c>
      <c r="C3" t="s">
        <v>34</v>
      </c>
    </row>
    <row r="4" spans="1:3" x14ac:dyDescent="0.25">
      <c r="A4">
        <v>2200</v>
      </c>
      <c r="B4">
        <v>0</v>
      </c>
      <c r="C4">
        <v>1000</v>
      </c>
    </row>
    <row r="5" spans="1:3" x14ac:dyDescent="0.25">
      <c r="A5" t="s">
        <v>4</v>
      </c>
    </row>
    <row r="6" spans="1:3" x14ac:dyDescent="0.25">
      <c r="A6">
        <v>52</v>
      </c>
    </row>
    <row r="7" spans="1:3" x14ac:dyDescent="0.25">
      <c r="A7" t="s">
        <v>5</v>
      </c>
      <c r="B7" t="s">
        <v>6</v>
      </c>
      <c r="C7" t="s">
        <v>7</v>
      </c>
    </row>
    <row r="8" spans="1:3" x14ac:dyDescent="0.25">
      <c r="A8">
        <v>8</v>
      </c>
      <c r="B8">
        <v>497695.10000000009</v>
      </c>
      <c r="C8">
        <v>0</v>
      </c>
    </row>
    <row r="9" spans="1:3" x14ac:dyDescent="0.25">
      <c r="A9">
        <v>11</v>
      </c>
      <c r="B9">
        <v>11400</v>
      </c>
      <c r="C9">
        <v>300</v>
      </c>
    </row>
    <row r="10" spans="1:3" x14ac:dyDescent="0.25">
      <c r="A10">
        <v>12</v>
      </c>
      <c r="B10">
        <v>10500</v>
      </c>
      <c r="C10">
        <v>300</v>
      </c>
    </row>
    <row r="11" spans="1:3" x14ac:dyDescent="0.25">
      <c r="A11">
        <v>6</v>
      </c>
      <c r="B11">
        <v>20000</v>
      </c>
      <c r="C11">
        <v>0</v>
      </c>
    </row>
    <row r="12" spans="1:3" x14ac:dyDescent="0.25">
      <c r="A12">
        <v>13</v>
      </c>
      <c r="B12">
        <v>65300</v>
      </c>
      <c r="C12">
        <v>900</v>
      </c>
    </row>
    <row r="13" spans="1:3" x14ac:dyDescent="0.25">
      <c r="A13">
        <v>14</v>
      </c>
      <c r="B13">
        <v>304400</v>
      </c>
      <c r="C13">
        <v>1900</v>
      </c>
    </row>
    <row r="14" spans="1:3" x14ac:dyDescent="0.25">
      <c r="A14">
        <v>15</v>
      </c>
      <c r="B14">
        <v>860</v>
      </c>
      <c r="C14">
        <v>70</v>
      </c>
    </row>
    <row r="15" spans="1:3" x14ac:dyDescent="0.25">
      <c r="A15">
        <v>16</v>
      </c>
      <c r="B15">
        <v>420</v>
      </c>
      <c r="C15">
        <v>10</v>
      </c>
    </row>
    <row r="16" spans="1:3" x14ac:dyDescent="0.25">
      <c r="A16">
        <v>19</v>
      </c>
      <c r="B16">
        <v>24500</v>
      </c>
      <c r="C16">
        <v>800</v>
      </c>
    </row>
    <row r="17" spans="1:3" x14ac:dyDescent="0.25">
      <c r="A17">
        <v>20</v>
      </c>
      <c r="B17">
        <v>28800</v>
      </c>
      <c r="C17">
        <v>800</v>
      </c>
    </row>
    <row r="18" spans="1:3" x14ac:dyDescent="0.25">
      <c r="A18">
        <v>21</v>
      </c>
      <c r="B18">
        <v>9</v>
      </c>
      <c r="C18">
        <v>0</v>
      </c>
    </row>
    <row r="19" spans="1:3" x14ac:dyDescent="0.25">
      <c r="A19">
        <v>22</v>
      </c>
      <c r="B19">
        <v>3060</v>
      </c>
      <c r="C19">
        <v>230</v>
      </c>
    </row>
    <row r="20" spans="1:3" x14ac:dyDescent="0.25">
      <c r="A20">
        <v>23</v>
      </c>
      <c r="B20">
        <v>81.599999999999994</v>
      </c>
      <c r="C20">
        <v>2.9</v>
      </c>
    </row>
    <row r="21" spans="1:3" x14ac:dyDescent="0.25">
      <c r="A21">
        <v>24</v>
      </c>
      <c r="B21">
        <v>47</v>
      </c>
      <c r="C21">
        <v>0</v>
      </c>
    </row>
    <row r="22" spans="1:3" x14ac:dyDescent="0.25">
      <c r="A22">
        <v>25</v>
      </c>
      <c r="B22">
        <v>638</v>
      </c>
      <c r="C22">
        <v>28</v>
      </c>
    </row>
    <row r="23" spans="1:3" x14ac:dyDescent="0.25">
      <c r="A23">
        <v>26</v>
      </c>
      <c r="B23">
        <v>28900</v>
      </c>
      <c r="C23">
        <v>600</v>
      </c>
    </row>
    <row r="24" spans="1:3" x14ac:dyDescent="0.25">
      <c r="A24">
        <v>27</v>
      </c>
      <c r="B24">
        <v>10</v>
      </c>
      <c r="C24">
        <v>0</v>
      </c>
    </row>
    <row r="25" spans="1:3" x14ac:dyDescent="0.25">
      <c r="A25">
        <v>28</v>
      </c>
      <c r="B25">
        <v>20.6</v>
      </c>
      <c r="C25">
        <v>1.1000000000000001</v>
      </c>
    </row>
    <row r="26" spans="1:3" x14ac:dyDescent="0.25">
      <c r="A26">
        <v>29</v>
      </c>
      <c r="B26">
        <v>114</v>
      </c>
      <c r="C26">
        <v>2</v>
      </c>
    </row>
    <row r="27" spans="1:3" x14ac:dyDescent="0.25">
      <c r="A27">
        <v>30</v>
      </c>
      <c r="B27">
        <v>350.4</v>
      </c>
      <c r="C27">
        <v>4.8</v>
      </c>
    </row>
    <row r="28" spans="1:3" x14ac:dyDescent="0.25">
      <c r="A28">
        <v>31</v>
      </c>
      <c r="B28">
        <v>15</v>
      </c>
      <c r="C28">
        <v>0</v>
      </c>
    </row>
    <row r="29" spans="1:3" x14ac:dyDescent="0.25">
      <c r="A29">
        <v>33</v>
      </c>
      <c r="B29">
        <v>105</v>
      </c>
      <c r="C29">
        <v>8</v>
      </c>
    </row>
    <row r="30" spans="1:3" x14ac:dyDescent="0.25">
      <c r="A30">
        <v>34</v>
      </c>
      <c r="B30">
        <v>1.52</v>
      </c>
      <c r="C30">
        <v>0.14000000000000001</v>
      </c>
    </row>
    <row r="31" spans="1:3" x14ac:dyDescent="0.25">
      <c r="A31">
        <v>35</v>
      </c>
      <c r="B31">
        <v>5</v>
      </c>
      <c r="C31">
        <v>0</v>
      </c>
    </row>
    <row r="32" spans="1:3" x14ac:dyDescent="0.25">
      <c r="A32">
        <v>37</v>
      </c>
      <c r="B32">
        <v>110</v>
      </c>
      <c r="C32">
        <v>0</v>
      </c>
    </row>
    <row r="33" spans="1:3" x14ac:dyDescent="0.25">
      <c r="A33">
        <v>38</v>
      </c>
      <c r="B33">
        <v>245.3</v>
      </c>
      <c r="C33">
        <v>0.7</v>
      </c>
    </row>
    <row r="34" spans="1:3" x14ac:dyDescent="0.25">
      <c r="A34">
        <v>39</v>
      </c>
      <c r="B34">
        <v>25</v>
      </c>
      <c r="C34">
        <v>0</v>
      </c>
    </row>
    <row r="35" spans="1:3" x14ac:dyDescent="0.25">
      <c r="A35">
        <v>40</v>
      </c>
      <c r="B35">
        <v>230</v>
      </c>
      <c r="C35">
        <v>0</v>
      </c>
    </row>
    <row r="36" spans="1:3" x14ac:dyDescent="0.25">
      <c r="A36">
        <v>42</v>
      </c>
      <c r="B36">
        <v>1.6</v>
      </c>
      <c r="C36">
        <v>0</v>
      </c>
    </row>
    <row r="37" spans="1:3" x14ac:dyDescent="0.25">
      <c r="A37">
        <v>47</v>
      </c>
      <c r="B37">
        <v>4.63</v>
      </c>
      <c r="C37">
        <v>0.39</v>
      </c>
    </row>
    <row r="38" spans="1:3" x14ac:dyDescent="0.25">
      <c r="A38">
        <v>48</v>
      </c>
      <c r="B38">
        <v>41.7</v>
      </c>
      <c r="C38">
        <v>0.25</v>
      </c>
    </row>
    <row r="39" spans="1:3" x14ac:dyDescent="0.25">
      <c r="A39">
        <v>49</v>
      </c>
      <c r="B39">
        <v>1.1000000000000001</v>
      </c>
      <c r="C39">
        <v>0</v>
      </c>
    </row>
    <row r="40" spans="1:3" x14ac:dyDescent="0.25">
      <c r="A40">
        <v>51</v>
      </c>
      <c r="B40">
        <v>19.399999999999999</v>
      </c>
      <c r="C40">
        <v>1.8</v>
      </c>
    </row>
    <row r="41" spans="1:3" x14ac:dyDescent="0.25">
      <c r="A41">
        <v>53</v>
      </c>
      <c r="B41">
        <v>3</v>
      </c>
      <c r="C41">
        <v>0</v>
      </c>
    </row>
    <row r="42" spans="1:3" x14ac:dyDescent="0.25">
      <c r="A42">
        <v>55</v>
      </c>
      <c r="B42">
        <v>6.1</v>
      </c>
      <c r="C42">
        <v>0</v>
      </c>
    </row>
    <row r="43" spans="1:3" x14ac:dyDescent="0.25">
      <c r="A43">
        <v>56</v>
      </c>
      <c r="B43">
        <v>726</v>
      </c>
      <c r="C43">
        <v>38</v>
      </c>
    </row>
    <row r="44" spans="1:3" x14ac:dyDescent="0.25">
      <c r="A44">
        <v>57</v>
      </c>
      <c r="B44">
        <v>40</v>
      </c>
      <c r="C44">
        <v>0</v>
      </c>
    </row>
    <row r="45" spans="1:3" x14ac:dyDescent="0.25">
      <c r="A45">
        <v>58</v>
      </c>
      <c r="B45">
        <v>69</v>
      </c>
      <c r="C45">
        <v>0</v>
      </c>
    </row>
    <row r="46" spans="1:3" x14ac:dyDescent="0.25">
      <c r="A46">
        <v>60</v>
      </c>
      <c r="B46">
        <v>31</v>
      </c>
      <c r="C46">
        <v>0</v>
      </c>
    </row>
    <row r="47" spans="1:3" x14ac:dyDescent="0.25">
      <c r="A47">
        <v>62</v>
      </c>
      <c r="B47">
        <v>5.9</v>
      </c>
      <c r="C47">
        <v>0</v>
      </c>
    </row>
    <row r="48" spans="1:3" x14ac:dyDescent="0.25">
      <c r="A48">
        <v>63</v>
      </c>
      <c r="B48">
        <v>1.1000000000000001</v>
      </c>
      <c r="C48">
        <v>0</v>
      </c>
    </row>
    <row r="49" spans="1:3" x14ac:dyDescent="0.25">
      <c r="A49">
        <v>66</v>
      </c>
      <c r="B49">
        <v>5.6</v>
      </c>
      <c r="C49">
        <v>0</v>
      </c>
    </row>
    <row r="50" spans="1:3" x14ac:dyDescent="0.25">
      <c r="A50">
        <v>67</v>
      </c>
      <c r="B50">
        <v>1</v>
      </c>
      <c r="C50">
        <v>0</v>
      </c>
    </row>
    <row r="51" spans="1:3" x14ac:dyDescent="0.25">
      <c r="A51">
        <v>70</v>
      </c>
      <c r="B51">
        <v>2.7</v>
      </c>
      <c r="C51">
        <v>0</v>
      </c>
    </row>
    <row r="52" spans="1:3" x14ac:dyDescent="0.25">
      <c r="A52">
        <v>72</v>
      </c>
      <c r="B52">
        <v>7.3</v>
      </c>
      <c r="C52">
        <v>0</v>
      </c>
    </row>
    <row r="53" spans="1:3" x14ac:dyDescent="0.25">
      <c r="A53">
        <v>74</v>
      </c>
      <c r="B53">
        <v>3</v>
      </c>
      <c r="C53">
        <v>0</v>
      </c>
    </row>
    <row r="54" spans="1:3" x14ac:dyDescent="0.25">
      <c r="A54">
        <v>79</v>
      </c>
      <c r="B54">
        <v>0.03</v>
      </c>
      <c r="C54">
        <v>0</v>
      </c>
    </row>
    <row r="55" spans="1:3" x14ac:dyDescent="0.25">
      <c r="A55">
        <v>80</v>
      </c>
      <c r="B55">
        <v>6.25</v>
      </c>
      <c r="C55">
        <v>0.19</v>
      </c>
    </row>
    <row r="56" spans="1:3" x14ac:dyDescent="0.25">
      <c r="A56">
        <v>81</v>
      </c>
      <c r="B56">
        <v>2.4700000000000002</v>
      </c>
      <c r="C56">
        <v>0.15</v>
      </c>
    </row>
    <row r="57" spans="1:3" x14ac:dyDescent="0.25">
      <c r="A57">
        <v>82</v>
      </c>
      <c r="B57">
        <v>1162</v>
      </c>
      <c r="C57">
        <v>31</v>
      </c>
    </row>
    <row r="58" spans="1:3" x14ac:dyDescent="0.25">
      <c r="A58">
        <v>90</v>
      </c>
      <c r="B58">
        <v>14</v>
      </c>
      <c r="C58">
        <v>0</v>
      </c>
    </row>
    <row r="59" spans="1:3" x14ac:dyDescent="0.25">
      <c r="A59">
        <v>92</v>
      </c>
      <c r="B59">
        <v>2.6</v>
      </c>
      <c r="C59">
        <v>0</v>
      </c>
    </row>
    <row r="61" spans="1:3" x14ac:dyDescent="0.25">
      <c r="A61" t="s">
        <v>8</v>
      </c>
    </row>
    <row r="62" spans="1:3" x14ac:dyDescent="0.25">
      <c r="A62" t="s">
        <v>46</v>
      </c>
    </row>
    <row r="63" spans="1:3" x14ac:dyDescent="0.25">
      <c r="A63" t="s">
        <v>47</v>
      </c>
    </row>
    <row r="64" spans="1:3" x14ac:dyDescent="0.25">
      <c r="A64" t="s">
        <v>43</v>
      </c>
    </row>
  </sheetData>
  <sortState xmlns:xlrd2="http://schemas.microsoft.com/office/spreadsheetml/2017/richdata2" ref="A8:C59">
    <sortCondition ref="A59"/>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2"/>
  <sheetViews>
    <sheetView workbookViewId="0">
      <selection activeCell="A7" sqref="A7"/>
    </sheetView>
  </sheetViews>
  <sheetFormatPr defaultRowHeight="15" x14ac:dyDescent="0.25"/>
  <cols>
    <col min="1" max="1" width="20.7109375" customWidth="1"/>
    <col min="2" max="2" width="13.5703125" bestFit="1" customWidth="1"/>
    <col min="3" max="3" width="22.42578125" bestFit="1" customWidth="1"/>
  </cols>
  <sheetData>
    <row r="1" spans="1:3" x14ac:dyDescent="0.25">
      <c r="A1" t="s">
        <v>0</v>
      </c>
    </row>
    <row r="2" spans="1:3" x14ac:dyDescent="0.25">
      <c r="A2" t="s">
        <v>49</v>
      </c>
    </row>
    <row r="3" spans="1:3" x14ac:dyDescent="0.25">
      <c r="A3" t="s">
        <v>2</v>
      </c>
      <c r="B3" t="s">
        <v>3</v>
      </c>
      <c r="C3" t="s">
        <v>34</v>
      </c>
    </row>
    <row r="4" spans="1:3" x14ac:dyDescent="0.25">
      <c r="A4">
        <v>2200</v>
      </c>
      <c r="B4">
        <v>0</v>
      </c>
      <c r="C4">
        <v>1000</v>
      </c>
    </row>
    <row r="5" spans="1:3" x14ac:dyDescent="0.25">
      <c r="A5" t="s">
        <v>4</v>
      </c>
    </row>
    <row r="6" spans="1:3" x14ac:dyDescent="0.25">
      <c r="A6">
        <v>49</v>
      </c>
    </row>
    <row r="7" spans="1:3" x14ac:dyDescent="0.25">
      <c r="A7" t="s">
        <v>5</v>
      </c>
      <c r="B7" t="s">
        <v>6</v>
      </c>
      <c r="C7" t="s">
        <v>7</v>
      </c>
    </row>
    <row r="8" spans="1:3" x14ac:dyDescent="0.25">
      <c r="A8">
        <v>5</v>
      </c>
      <c r="B8">
        <v>20</v>
      </c>
      <c r="C8">
        <v>0</v>
      </c>
    </row>
    <row r="9" spans="1:3" x14ac:dyDescent="0.25">
      <c r="A9">
        <v>8</v>
      </c>
      <c r="B9">
        <v>515723.12</v>
      </c>
      <c r="C9">
        <v>0</v>
      </c>
    </row>
    <row r="10" spans="1:3" x14ac:dyDescent="0.25">
      <c r="A10">
        <v>11</v>
      </c>
      <c r="B10">
        <v>8940</v>
      </c>
      <c r="C10">
        <v>190</v>
      </c>
    </row>
    <row r="11" spans="1:3" x14ac:dyDescent="0.25">
      <c r="A11">
        <v>12</v>
      </c>
      <c r="B11">
        <v>7340</v>
      </c>
      <c r="C11">
        <v>380</v>
      </c>
    </row>
    <row r="12" spans="1:3" x14ac:dyDescent="0.25">
      <c r="A12">
        <v>13</v>
      </c>
      <c r="B12">
        <v>59500</v>
      </c>
      <c r="C12">
        <v>500</v>
      </c>
    </row>
    <row r="13" spans="1:3" x14ac:dyDescent="0.25">
      <c r="A13">
        <v>14</v>
      </c>
      <c r="B13">
        <v>311000</v>
      </c>
      <c r="C13">
        <v>4000</v>
      </c>
    </row>
    <row r="14" spans="1:3" x14ac:dyDescent="0.25">
      <c r="A14">
        <v>15</v>
      </c>
      <c r="B14">
        <v>1050</v>
      </c>
      <c r="C14">
        <v>40</v>
      </c>
    </row>
    <row r="15" spans="1:3" x14ac:dyDescent="0.25">
      <c r="A15">
        <v>19</v>
      </c>
      <c r="B15">
        <v>21700</v>
      </c>
      <c r="C15">
        <v>1300</v>
      </c>
    </row>
    <row r="16" spans="1:3" x14ac:dyDescent="0.25">
      <c r="A16">
        <v>20</v>
      </c>
      <c r="B16">
        <v>9640</v>
      </c>
      <c r="C16">
        <v>450</v>
      </c>
    </row>
    <row r="17" spans="1:3" x14ac:dyDescent="0.25">
      <c r="A17">
        <v>21</v>
      </c>
      <c r="B17">
        <v>9.9</v>
      </c>
      <c r="C17">
        <v>0.1</v>
      </c>
    </row>
    <row r="18" spans="1:3" x14ac:dyDescent="0.25">
      <c r="A18">
        <v>22</v>
      </c>
      <c r="B18">
        <v>3110</v>
      </c>
      <c r="C18">
        <v>70</v>
      </c>
    </row>
    <row r="19" spans="1:3" x14ac:dyDescent="0.25">
      <c r="A19">
        <v>23</v>
      </c>
      <c r="B19">
        <v>82</v>
      </c>
      <c r="C19">
        <v>9</v>
      </c>
    </row>
    <row r="20" spans="1:3" x14ac:dyDescent="0.25">
      <c r="A20">
        <v>24</v>
      </c>
      <c r="B20">
        <v>23</v>
      </c>
      <c r="C20">
        <v>6</v>
      </c>
    </row>
    <row r="21" spans="1:3" x14ac:dyDescent="0.25">
      <c r="A21">
        <v>25</v>
      </c>
      <c r="B21">
        <v>2140</v>
      </c>
      <c r="C21">
        <v>60</v>
      </c>
    </row>
    <row r="22" spans="1:3" x14ac:dyDescent="0.25">
      <c r="A22">
        <v>26</v>
      </c>
      <c r="B22">
        <v>43200</v>
      </c>
      <c r="C22">
        <v>800</v>
      </c>
    </row>
    <row r="23" spans="1:3" x14ac:dyDescent="0.25">
      <c r="A23">
        <v>27</v>
      </c>
      <c r="B23">
        <v>5.99</v>
      </c>
      <c r="C23">
        <v>0.14000000000000001</v>
      </c>
    </row>
    <row r="24" spans="1:3" x14ac:dyDescent="0.25">
      <c r="A24">
        <v>28</v>
      </c>
      <c r="B24">
        <v>8</v>
      </c>
      <c r="C24">
        <v>1</v>
      </c>
    </row>
    <row r="25" spans="1:3" x14ac:dyDescent="0.25">
      <c r="A25">
        <v>29</v>
      </c>
      <c r="B25">
        <v>3420</v>
      </c>
      <c r="C25">
        <v>50</v>
      </c>
    </row>
    <row r="26" spans="1:3" x14ac:dyDescent="0.25">
      <c r="A26">
        <v>30</v>
      </c>
      <c r="B26">
        <v>4180</v>
      </c>
      <c r="C26">
        <v>150</v>
      </c>
    </row>
    <row r="27" spans="1:3" x14ac:dyDescent="0.25">
      <c r="A27">
        <v>33</v>
      </c>
      <c r="B27">
        <v>1540</v>
      </c>
      <c r="C27">
        <v>100</v>
      </c>
    </row>
    <row r="28" spans="1:3" x14ac:dyDescent="0.25">
      <c r="A28">
        <v>34</v>
      </c>
      <c r="B28">
        <v>1</v>
      </c>
      <c r="C28">
        <v>0</v>
      </c>
    </row>
    <row r="29" spans="1:3" x14ac:dyDescent="0.25">
      <c r="A29">
        <v>37</v>
      </c>
      <c r="B29">
        <v>117</v>
      </c>
      <c r="C29">
        <v>3</v>
      </c>
    </row>
    <row r="30" spans="1:3" x14ac:dyDescent="0.25">
      <c r="A30">
        <v>38</v>
      </c>
      <c r="B30">
        <v>255</v>
      </c>
      <c r="C30">
        <v>7</v>
      </c>
    </row>
    <row r="31" spans="1:3" x14ac:dyDescent="0.25">
      <c r="A31">
        <v>40</v>
      </c>
      <c r="B31">
        <v>200</v>
      </c>
      <c r="C31">
        <v>0</v>
      </c>
    </row>
    <row r="32" spans="1:3" x14ac:dyDescent="0.25">
      <c r="A32">
        <v>47</v>
      </c>
      <c r="B32">
        <v>40</v>
      </c>
      <c r="C32">
        <v>0</v>
      </c>
    </row>
    <row r="33" spans="1:3" x14ac:dyDescent="0.25">
      <c r="A33">
        <v>48</v>
      </c>
      <c r="B33">
        <v>12.3</v>
      </c>
      <c r="C33">
        <v>0.3</v>
      </c>
    </row>
    <row r="34" spans="1:3" x14ac:dyDescent="0.25">
      <c r="A34">
        <v>49</v>
      </c>
      <c r="B34">
        <v>7</v>
      </c>
      <c r="C34">
        <v>0</v>
      </c>
    </row>
    <row r="35" spans="1:3" x14ac:dyDescent="0.25">
      <c r="A35">
        <v>51</v>
      </c>
      <c r="B35">
        <v>52.5</v>
      </c>
      <c r="C35">
        <v>1.6</v>
      </c>
    </row>
    <row r="36" spans="1:3" x14ac:dyDescent="0.25">
      <c r="A36">
        <v>55</v>
      </c>
      <c r="B36">
        <v>8.25</v>
      </c>
      <c r="C36">
        <v>0.11</v>
      </c>
    </row>
    <row r="37" spans="1:3" x14ac:dyDescent="0.25">
      <c r="A37">
        <v>56</v>
      </c>
      <c r="B37">
        <v>792</v>
      </c>
      <c r="C37">
        <v>36</v>
      </c>
    </row>
    <row r="38" spans="1:3" x14ac:dyDescent="0.25">
      <c r="A38">
        <v>57</v>
      </c>
      <c r="B38">
        <v>30.6</v>
      </c>
      <c r="C38">
        <v>1.2</v>
      </c>
    </row>
    <row r="39" spans="1:3" x14ac:dyDescent="0.25">
      <c r="A39">
        <v>58</v>
      </c>
      <c r="B39">
        <v>60</v>
      </c>
      <c r="C39">
        <v>0</v>
      </c>
    </row>
    <row r="40" spans="1:3" x14ac:dyDescent="0.25">
      <c r="A40">
        <v>60</v>
      </c>
      <c r="B40">
        <v>22</v>
      </c>
      <c r="C40">
        <v>2</v>
      </c>
    </row>
    <row r="41" spans="1:3" x14ac:dyDescent="0.25">
      <c r="A41">
        <v>62</v>
      </c>
      <c r="B41">
        <v>4</v>
      </c>
      <c r="C41">
        <v>0.2</v>
      </c>
    </row>
    <row r="42" spans="1:3" x14ac:dyDescent="0.25">
      <c r="A42">
        <v>63</v>
      </c>
      <c r="B42">
        <v>0.82</v>
      </c>
      <c r="C42">
        <v>0.01</v>
      </c>
    </row>
    <row r="43" spans="1:3" x14ac:dyDescent="0.25">
      <c r="A43">
        <v>64</v>
      </c>
      <c r="B43">
        <v>3</v>
      </c>
      <c r="C43">
        <v>0.1</v>
      </c>
    </row>
    <row r="44" spans="1:3" x14ac:dyDescent="0.25">
      <c r="A44">
        <v>65</v>
      </c>
      <c r="B44">
        <v>0.5</v>
      </c>
      <c r="C44">
        <v>0</v>
      </c>
    </row>
    <row r="45" spans="1:3" x14ac:dyDescent="0.25">
      <c r="A45">
        <v>66</v>
      </c>
      <c r="B45">
        <v>3</v>
      </c>
      <c r="C45">
        <v>0</v>
      </c>
    </row>
    <row r="46" spans="1:3" x14ac:dyDescent="0.25">
      <c r="A46">
        <v>70</v>
      </c>
      <c r="B46">
        <v>2</v>
      </c>
      <c r="C46">
        <v>0</v>
      </c>
    </row>
    <row r="47" spans="1:3" x14ac:dyDescent="0.25">
      <c r="A47">
        <v>71</v>
      </c>
      <c r="B47">
        <v>0.31</v>
      </c>
      <c r="C47">
        <v>0.01</v>
      </c>
    </row>
    <row r="48" spans="1:3" x14ac:dyDescent="0.25">
      <c r="A48">
        <v>72</v>
      </c>
      <c r="B48">
        <v>7</v>
      </c>
      <c r="C48">
        <v>0</v>
      </c>
    </row>
    <row r="49" spans="1:3" x14ac:dyDescent="0.25">
      <c r="A49">
        <v>73</v>
      </c>
      <c r="B49">
        <v>0.9</v>
      </c>
      <c r="C49">
        <v>0</v>
      </c>
    </row>
    <row r="50" spans="1:3" x14ac:dyDescent="0.25">
      <c r="A50">
        <v>74</v>
      </c>
      <c r="B50">
        <v>190</v>
      </c>
      <c r="C50">
        <v>0</v>
      </c>
    </row>
    <row r="51" spans="1:3" x14ac:dyDescent="0.25">
      <c r="A51">
        <v>79</v>
      </c>
      <c r="B51">
        <v>0.2</v>
      </c>
      <c r="C51">
        <v>0</v>
      </c>
    </row>
    <row r="52" spans="1:3" x14ac:dyDescent="0.25">
      <c r="A52">
        <v>80</v>
      </c>
      <c r="B52">
        <v>9.8800000000000008</v>
      </c>
      <c r="C52">
        <v>0.21</v>
      </c>
    </row>
    <row r="53" spans="1:3" x14ac:dyDescent="0.25">
      <c r="A53">
        <v>81</v>
      </c>
      <c r="B53">
        <v>1.52</v>
      </c>
      <c r="C53">
        <v>0.02</v>
      </c>
    </row>
    <row r="54" spans="1:3" x14ac:dyDescent="0.25">
      <c r="A54">
        <v>82</v>
      </c>
      <c r="B54">
        <v>5520</v>
      </c>
      <c r="C54">
        <v>30</v>
      </c>
    </row>
    <row r="55" spans="1:3" x14ac:dyDescent="0.25">
      <c r="A55">
        <v>90</v>
      </c>
      <c r="B55">
        <v>18.100000000000001</v>
      </c>
      <c r="C55">
        <v>0.3</v>
      </c>
    </row>
    <row r="56" spans="1:3" x14ac:dyDescent="0.25">
      <c r="A56">
        <v>92</v>
      </c>
      <c r="B56">
        <v>9.11</v>
      </c>
      <c r="C56">
        <v>0.3</v>
      </c>
    </row>
    <row r="58" spans="1:3" x14ac:dyDescent="0.25">
      <c r="A58" t="s">
        <v>8</v>
      </c>
    </row>
    <row r="59" spans="1:3" x14ac:dyDescent="0.25">
      <c r="A59" t="s">
        <v>48</v>
      </c>
    </row>
    <row r="60" spans="1:3" x14ac:dyDescent="0.25">
      <c r="A60" t="s">
        <v>53</v>
      </c>
    </row>
    <row r="61" spans="1:3" x14ac:dyDescent="0.25">
      <c r="A61" t="s">
        <v>54</v>
      </c>
    </row>
    <row r="62" spans="1:3" x14ac:dyDescent="0.25">
      <c r="A62" t="s">
        <v>43</v>
      </c>
    </row>
  </sheetData>
  <sortState xmlns:xlrd2="http://schemas.microsoft.com/office/spreadsheetml/2017/richdata2" ref="A8:C56">
    <sortCondition ref="A56"/>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7"/>
  <sheetViews>
    <sheetView workbookViewId="0">
      <selection activeCell="D13" sqref="D13"/>
    </sheetView>
  </sheetViews>
  <sheetFormatPr defaultRowHeight="15" x14ac:dyDescent="0.25"/>
  <cols>
    <col min="1" max="1" width="18.42578125" customWidth="1"/>
    <col min="2" max="2" width="13.5703125" bestFit="1" customWidth="1"/>
    <col min="3" max="3" width="22.42578125" bestFit="1" customWidth="1"/>
  </cols>
  <sheetData>
    <row r="1" spans="1:3" x14ac:dyDescent="0.25">
      <c r="A1" t="s">
        <v>0</v>
      </c>
    </row>
    <row r="2" spans="1:3" x14ac:dyDescent="0.25">
      <c r="A2" t="s">
        <v>50</v>
      </c>
    </row>
    <row r="3" spans="1:3" x14ac:dyDescent="0.25">
      <c r="A3" t="s">
        <v>2</v>
      </c>
      <c r="B3" t="s">
        <v>3</v>
      </c>
      <c r="C3" t="s">
        <v>34</v>
      </c>
    </row>
    <row r="4" spans="1:3" x14ac:dyDescent="0.25">
      <c r="A4">
        <v>2200</v>
      </c>
      <c r="B4">
        <v>0</v>
      </c>
      <c r="C4">
        <v>1000</v>
      </c>
    </row>
    <row r="5" spans="1:3" x14ac:dyDescent="0.25">
      <c r="A5" t="s">
        <v>4</v>
      </c>
    </row>
    <row r="6" spans="1:3" x14ac:dyDescent="0.25">
      <c r="A6">
        <v>45</v>
      </c>
    </row>
    <row r="7" spans="1:3" x14ac:dyDescent="0.25">
      <c r="A7" t="s">
        <v>5</v>
      </c>
      <c r="B7" t="s">
        <v>6</v>
      </c>
      <c r="C7" t="s">
        <v>7</v>
      </c>
    </row>
    <row r="8" spans="1:3" x14ac:dyDescent="0.25">
      <c r="A8">
        <v>5</v>
      </c>
      <c r="B8">
        <v>50</v>
      </c>
      <c r="C8">
        <v>0</v>
      </c>
    </row>
    <row r="9" spans="1:3" x14ac:dyDescent="0.25">
      <c r="A9">
        <v>8</v>
      </c>
      <c r="B9">
        <v>804646.35</v>
      </c>
      <c r="C9">
        <v>0</v>
      </c>
    </row>
    <row r="10" spans="1:3" x14ac:dyDescent="0.25">
      <c r="A10">
        <v>12</v>
      </c>
      <c r="B10">
        <v>10700</v>
      </c>
      <c r="C10">
        <v>600</v>
      </c>
    </row>
    <row r="11" spans="1:3" x14ac:dyDescent="0.25">
      <c r="A11">
        <v>13</v>
      </c>
      <c r="B11">
        <v>67200</v>
      </c>
      <c r="C11">
        <v>600</v>
      </c>
    </row>
    <row r="12" spans="1:3" x14ac:dyDescent="0.25">
      <c r="A12">
        <v>14</v>
      </c>
      <c r="B12">
        <v>31400</v>
      </c>
      <c r="C12">
        <v>7000</v>
      </c>
    </row>
    <row r="13" spans="1:3" x14ac:dyDescent="0.25">
      <c r="A13">
        <v>15</v>
      </c>
      <c r="B13">
        <v>842</v>
      </c>
      <c r="C13">
        <v>11</v>
      </c>
    </row>
    <row r="14" spans="1:3" x14ac:dyDescent="0.25">
      <c r="A14">
        <v>19</v>
      </c>
      <c r="B14">
        <v>25300</v>
      </c>
      <c r="C14">
        <v>1000</v>
      </c>
    </row>
    <row r="15" spans="1:3" x14ac:dyDescent="0.25">
      <c r="A15">
        <v>20</v>
      </c>
      <c r="B15">
        <v>24200</v>
      </c>
      <c r="C15">
        <v>600</v>
      </c>
    </row>
    <row r="16" spans="1:3" x14ac:dyDescent="0.25">
      <c r="A16">
        <v>21</v>
      </c>
      <c r="B16">
        <v>8.5</v>
      </c>
      <c r="C16">
        <v>0.1</v>
      </c>
    </row>
    <row r="17" spans="1:3" x14ac:dyDescent="0.25">
      <c r="A17">
        <v>22</v>
      </c>
      <c r="B17">
        <v>3170</v>
      </c>
      <c r="C17">
        <v>80</v>
      </c>
    </row>
    <row r="18" spans="1:3" x14ac:dyDescent="0.25">
      <c r="A18">
        <v>23</v>
      </c>
      <c r="B18">
        <v>80.7</v>
      </c>
      <c r="C18">
        <v>5.7</v>
      </c>
    </row>
    <row r="19" spans="1:3" x14ac:dyDescent="0.25">
      <c r="A19">
        <v>24</v>
      </c>
      <c r="B19">
        <v>52.3</v>
      </c>
      <c r="C19">
        <v>2.9</v>
      </c>
    </row>
    <row r="20" spans="1:3" x14ac:dyDescent="0.25">
      <c r="A20">
        <v>25</v>
      </c>
      <c r="B20">
        <v>675</v>
      </c>
      <c r="C20">
        <v>18</v>
      </c>
    </row>
    <row r="21" spans="1:3" x14ac:dyDescent="0.25">
      <c r="A21">
        <v>26</v>
      </c>
      <c r="B21">
        <v>28200</v>
      </c>
      <c r="C21">
        <v>400</v>
      </c>
    </row>
    <row r="22" spans="1:3" x14ac:dyDescent="0.25">
      <c r="A22">
        <v>27</v>
      </c>
      <c r="B22">
        <v>9.89</v>
      </c>
      <c r="C22">
        <v>0.18</v>
      </c>
    </row>
    <row r="23" spans="1:3" x14ac:dyDescent="0.25">
      <c r="A23">
        <v>28</v>
      </c>
      <c r="B23">
        <v>21.7</v>
      </c>
      <c r="C23">
        <v>0.7</v>
      </c>
    </row>
    <row r="24" spans="1:3" x14ac:dyDescent="0.25">
      <c r="A24">
        <v>29</v>
      </c>
      <c r="B24">
        <v>140</v>
      </c>
      <c r="C24">
        <v>2</v>
      </c>
    </row>
    <row r="25" spans="1:3" x14ac:dyDescent="0.25">
      <c r="A25">
        <v>30</v>
      </c>
      <c r="B25">
        <v>414</v>
      </c>
      <c r="C25">
        <v>11</v>
      </c>
    </row>
    <row r="26" spans="1:3" x14ac:dyDescent="0.25">
      <c r="A26">
        <v>33</v>
      </c>
      <c r="B26">
        <v>107</v>
      </c>
      <c r="C26">
        <v>5</v>
      </c>
    </row>
    <row r="27" spans="1:3" x14ac:dyDescent="0.25">
      <c r="A27">
        <v>34</v>
      </c>
      <c r="B27">
        <v>2</v>
      </c>
      <c r="C27">
        <v>0</v>
      </c>
    </row>
    <row r="28" spans="1:3" x14ac:dyDescent="0.25">
      <c r="A28">
        <v>37</v>
      </c>
      <c r="B28">
        <v>120</v>
      </c>
      <c r="C28">
        <v>3</v>
      </c>
    </row>
    <row r="29" spans="1:3" x14ac:dyDescent="0.25">
      <c r="A29">
        <v>38</v>
      </c>
      <c r="B29">
        <v>242</v>
      </c>
      <c r="C29">
        <v>10</v>
      </c>
    </row>
    <row r="30" spans="1:3" x14ac:dyDescent="0.25">
      <c r="A30">
        <v>47</v>
      </c>
      <c r="B30">
        <v>6</v>
      </c>
      <c r="C30">
        <v>0</v>
      </c>
    </row>
    <row r="31" spans="1:3" x14ac:dyDescent="0.25">
      <c r="A31">
        <v>48</v>
      </c>
      <c r="B31">
        <v>54.1</v>
      </c>
      <c r="C31">
        <v>0.5</v>
      </c>
    </row>
    <row r="32" spans="1:3" x14ac:dyDescent="0.25">
      <c r="A32">
        <v>49</v>
      </c>
      <c r="B32">
        <v>1</v>
      </c>
      <c r="C32">
        <v>0</v>
      </c>
    </row>
    <row r="33" spans="1:3" x14ac:dyDescent="0.25">
      <c r="A33">
        <v>51</v>
      </c>
      <c r="B33">
        <v>23.8</v>
      </c>
      <c r="C33">
        <v>1.4</v>
      </c>
    </row>
    <row r="34" spans="1:3" x14ac:dyDescent="0.25">
      <c r="A34">
        <v>55</v>
      </c>
      <c r="B34">
        <v>6.7</v>
      </c>
      <c r="C34">
        <v>0.2</v>
      </c>
    </row>
    <row r="35" spans="1:3" x14ac:dyDescent="0.25">
      <c r="A35">
        <v>56</v>
      </c>
      <c r="B35">
        <v>730</v>
      </c>
      <c r="C35">
        <v>15</v>
      </c>
    </row>
    <row r="36" spans="1:3" x14ac:dyDescent="0.25">
      <c r="A36">
        <v>57</v>
      </c>
      <c r="B36">
        <v>38</v>
      </c>
      <c r="C36">
        <v>1</v>
      </c>
    </row>
    <row r="37" spans="1:3" x14ac:dyDescent="0.25">
      <c r="A37">
        <v>58</v>
      </c>
      <c r="B37">
        <v>70</v>
      </c>
      <c r="C37">
        <v>0</v>
      </c>
    </row>
    <row r="38" spans="1:3" x14ac:dyDescent="0.25">
      <c r="A38">
        <v>60</v>
      </c>
      <c r="B38">
        <v>29</v>
      </c>
      <c r="C38">
        <v>2</v>
      </c>
    </row>
    <row r="39" spans="1:3" x14ac:dyDescent="0.25">
      <c r="A39">
        <v>62</v>
      </c>
      <c r="B39">
        <v>5.93</v>
      </c>
      <c r="C39">
        <v>0.28000000000000003</v>
      </c>
    </row>
    <row r="40" spans="1:3" x14ac:dyDescent="0.25">
      <c r="A40">
        <v>63</v>
      </c>
      <c r="B40">
        <v>1.1000000000000001</v>
      </c>
      <c r="C40">
        <v>0.2</v>
      </c>
    </row>
    <row r="41" spans="1:3" x14ac:dyDescent="0.25">
      <c r="A41">
        <v>64</v>
      </c>
      <c r="B41">
        <v>5</v>
      </c>
      <c r="C41">
        <v>0</v>
      </c>
    </row>
    <row r="42" spans="1:3" x14ac:dyDescent="0.25">
      <c r="A42">
        <v>65</v>
      </c>
      <c r="B42">
        <v>0.8</v>
      </c>
      <c r="C42">
        <v>0</v>
      </c>
    </row>
    <row r="43" spans="1:3" x14ac:dyDescent="0.25">
      <c r="A43">
        <v>66</v>
      </c>
      <c r="B43">
        <v>5</v>
      </c>
      <c r="C43">
        <v>0</v>
      </c>
    </row>
    <row r="44" spans="1:3" x14ac:dyDescent="0.25">
      <c r="A44">
        <v>70</v>
      </c>
      <c r="B44">
        <v>3</v>
      </c>
      <c r="C44">
        <v>0</v>
      </c>
    </row>
    <row r="45" spans="1:3" x14ac:dyDescent="0.25">
      <c r="A45">
        <v>71</v>
      </c>
      <c r="B45">
        <v>0.5</v>
      </c>
      <c r="C45">
        <v>0</v>
      </c>
    </row>
    <row r="46" spans="1:3" x14ac:dyDescent="0.25">
      <c r="A46">
        <v>72</v>
      </c>
      <c r="B46">
        <v>9.1999999999999993</v>
      </c>
      <c r="C46">
        <v>0.2</v>
      </c>
    </row>
    <row r="47" spans="1:3" x14ac:dyDescent="0.25">
      <c r="A47">
        <v>73</v>
      </c>
      <c r="B47">
        <v>1</v>
      </c>
      <c r="C47">
        <v>0</v>
      </c>
    </row>
    <row r="48" spans="1:3" x14ac:dyDescent="0.25">
      <c r="A48">
        <v>80</v>
      </c>
      <c r="B48">
        <v>7.42</v>
      </c>
      <c r="C48">
        <v>0.18</v>
      </c>
    </row>
    <row r="49" spans="1:3" x14ac:dyDescent="0.25">
      <c r="A49">
        <v>81</v>
      </c>
      <c r="B49">
        <v>3</v>
      </c>
      <c r="C49">
        <v>0</v>
      </c>
    </row>
    <row r="50" spans="1:3" x14ac:dyDescent="0.25">
      <c r="A50">
        <v>82</v>
      </c>
      <c r="B50">
        <v>1400</v>
      </c>
      <c r="C50">
        <v>10</v>
      </c>
    </row>
    <row r="51" spans="1:3" x14ac:dyDescent="0.25">
      <c r="A51">
        <v>90</v>
      </c>
      <c r="B51">
        <v>15</v>
      </c>
      <c r="C51">
        <v>1</v>
      </c>
    </row>
    <row r="52" spans="1:3" x14ac:dyDescent="0.25">
      <c r="A52">
        <v>92</v>
      </c>
      <c r="B52">
        <v>3.01</v>
      </c>
      <c r="C52">
        <v>0.12</v>
      </c>
    </row>
    <row r="54" spans="1:3" x14ac:dyDescent="0.25">
      <c r="A54" t="s">
        <v>8</v>
      </c>
    </row>
    <row r="55" spans="1:3" x14ac:dyDescent="0.25">
      <c r="A55" t="s">
        <v>51</v>
      </c>
    </row>
    <row r="56" spans="1:3" x14ac:dyDescent="0.25">
      <c r="A56" t="s">
        <v>52</v>
      </c>
    </row>
    <row r="57" spans="1:3" x14ac:dyDescent="0.25">
      <c r="A57" t="s">
        <v>43</v>
      </c>
    </row>
  </sheetData>
  <sortState xmlns:xlrd2="http://schemas.microsoft.com/office/spreadsheetml/2017/richdata2" ref="A8:C52">
    <sortCondition ref="A5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26D8B-0A0E-46AB-89F8-24AAA38E6F9D}">
  <dimension ref="A1:C38"/>
  <sheetViews>
    <sheetView topLeftCell="A13" workbookViewId="0">
      <selection sqref="A1:XFD7"/>
    </sheetView>
  </sheetViews>
  <sheetFormatPr defaultRowHeight="15" x14ac:dyDescent="0.25"/>
  <cols>
    <col min="1" max="1" width="18.42578125" customWidth="1"/>
    <col min="2" max="2" width="13.5703125" bestFit="1" customWidth="1"/>
    <col min="3" max="3" width="22.42578125" bestFit="1" customWidth="1"/>
  </cols>
  <sheetData>
    <row r="1" spans="1:3" x14ac:dyDescent="0.25">
      <c r="A1" t="s">
        <v>0</v>
      </c>
    </row>
    <row r="2" spans="1:3" x14ac:dyDescent="0.25">
      <c r="A2" t="s">
        <v>55</v>
      </c>
    </row>
    <row r="3" spans="1:3" x14ac:dyDescent="0.25">
      <c r="A3" t="s">
        <v>2</v>
      </c>
      <c r="B3" t="s">
        <v>3</v>
      </c>
      <c r="C3" t="s">
        <v>34</v>
      </c>
    </row>
    <row r="4" spans="1:3" x14ac:dyDescent="0.25">
      <c r="A4">
        <v>4000</v>
      </c>
      <c r="B4">
        <v>0</v>
      </c>
      <c r="C4">
        <v>1000</v>
      </c>
    </row>
    <row r="5" spans="1:3" x14ac:dyDescent="0.25">
      <c r="A5" t="s">
        <v>4</v>
      </c>
    </row>
    <row r="6" spans="1:3" x14ac:dyDescent="0.25">
      <c r="A6">
        <v>26</v>
      </c>
    </row>
    <row r="7" spans="1:3" x14ac:dyDescent="0.25">
      <c r="A7" t="s">
        <v>5</v>
      </c>
      <c r="B7" t="s">
        <v>6</v>
      </c>
      <c r="C7" t="s">
        <v>7</v>
      </c>
    </row>
    <row r="8" spans="1:3" x14ac:dyDescent="0.25">
      <c r="A8">
        <v>13</v>
      </c>
      <c r="B8" s="1">
        <v>38106.805543295966</v>
      </c>
      <c r="C8" s="1">
        <v>529.26118810133278</v>
      </c>
    </row>
    <row r="9" spans="1:3" x14ac:dyDescent="0.25">
      <c r="A9">
        <v>14</v>
      </c>
      <c r="B9" s="1">
        <v>311318.75374475727</v>
      </c>
      <c r="C9" s="1">
        <v>2337.2278809666464</v>
      </c>
    </row>
    <row r="10" spans="1:3" x14ac:dyDescent="0.25">
      <c r="A10">
        <v>19</v>
      </c>
      <c r="B10" s="1">
        <v>8135.6135154931371</v>
      </c>
      <c r="C10" s="1">
        <v>166.03292888761504</v>
      </c>
    </row>
    <row r="11" spans="1:3" x14ac:dyDescent="0.25">
      <c r="A11">
        <v>20</v>
      </c>
      <c r="B11" s="1">
        <v>16938.533140747873</v>
      </c>
      <c r="C11" s="1">
        <v>285.88241587760126</v>
      </c>
    </row>
    <row r="12" spans="1:3" x14ac:dyDescent="0.25">
      <c r="A12">
        <v>22</v>
      </c>
      <c r="B12" s="1">
        <v>4658.2267390923435</v>
      </c>
      <c r="C12" s="1">
        <v>47.961150466845233</v>
      </c>
    </row>
    <row r="13" spans="1:3" x14ac:dyDescent="0.25">
      <c r="A13">
        <v>25</v>
      </c>
      <c r="B13" s="1">
        <v>999.05578189097378</v>
      </c>
      <c r="C13" s="1">
        <v>23.233855392813343</v>
      </c>
    </row>
    <row r="14" spans="1:3" x14ac:dyDescent="0.25">
      <c r="A14">
        <v>26</v>
      </c>
      <c r="B14" s="1">
        <v>25109.834618106219</v>
      </c>
      <c r="C14" s="1">
        <v>279.77531607917791</v>
      </c>
    </row>
    <row r="15" spans="1:3" x14ac:dyDescent="0.25">
      <c r="A15">
        <v>11</v>
      </c>
      <c r="B15" s="1">
        <v>2930.3635102212038</v>
      </c>
      <c r="C15">
        <v>0</v>
      </c>
    </row>
    <row r="16" spans="1:3" x14ac:dyDescent="0.25">
      <c r="A16">
        <v>12</v>
      </c>
      <c r="B16" s="1">
        <v>11157.550048373894</v>
      </c>
      <c r="C16" s="1">
        <v>180.93324402768476</v>
      </c>
    </row>
    <row r="17" spans="1:3" x14ac:dyDescent="0.25">
      <c r="A17">
        <v>15</v>
      </c>
      <c r="B17" s="1">
        <v>611.00019021719982</v>
      </c>
      <c r="C17">
        <v>0</v>
      </c>
    </row>
    <row r="18" spans="1:3" x14ac:dyDescent="0.25">
      <c r="A18">
        <v>56</v>
      </c>
      <c r="B18">
        <v>518</v>
      </c>
      <c r="C18">
        <v>19</v>
      </c>
    </row>
    <row r="19" spans="1:3" x14ac:dyDescent="0.25">
      <c r="A19">
        <v>24</v>
      </c>
      <c r="B19">
        <v>223</v>
      </c>
      <c r="C19">
        <v>8</v>
      </c>
    </row>
    <row r="20" spans="1:3" x14ac:dyDescent="0.25">
      <c r="A20">
        <v>30</v>
      </c>
      <c r="B20">
        <v>68</v>
      </c>
      <c r="C20">
        <v>3</v>
      </c>
    </row>
    <row r="21" spans="1:3" x14ac:dyDescent="0.25">
      <c r="A21">
        <v>28</v>
      </c>
      <c r="B21">
        <v>53</v>
      </c>
      <c r="C21">
        <v>2</v>
      </c>
    </row>
    <row r="22" spans="1:3" x14ac:dyDescent="0.25">
      <c r="A22">
        <v>29</v>
      </c>
      <c r="B22">
        <v>46</v>
      </c>
      <c r="C22">
        <v>3</v>
      </c>
    </row>
    <row r="23" spans="1:3" x14ac:dyDescent="0.25">
      <c r="A23">
        <v>27</v>
      </c>
      <c r="B23">
        <v>28</v>
      </c>
      <c r="C23">
        <v>1</v>
      </c>
    </row>
    <row r="24" spans="1:3" x14ac:dyDescent="0.25">
      <c r="A24">
        <v>21</v>
      </c>
      <c r="B24">
        <v>20</v>
      </c>
      <c r="C24">
        <v>1</v>
      </c>
    </row>
    <row r="25" spans="1:3" x14ac:dyDescent="0.25">
      <c r="A25">
        <v>40</v>
      </c>
      <c r="B25">
        <v>271</v>
      </c>
      <c r="C25">
        <v>0</v>
      </c>
    </row>
    <row r="26" spans="1:3" x14ac:dyDescent="0.25">
      <c r="A26">
        <v>23</v>
      </c>
      <c r="B26">
        <v>157</v>
      </c>
      <c r="C26">
        <v>0</v>
      </c>
    </row>
    <row r="27" spans="1:3" x14ac:dyDescent="0.25">
      <c r="A27">
        <v>58</v>
      </c>
      <c r="B27">
        <v>67</v>
      </c>
      <c r="C27">
        <v>0</v>
      </c>
    </row>
    <row r="28" spans="1:3" x14ac:dyDescent="0.25">
      <c r="A28">
        <v>38</v>
      </c>
      <c r="B28">
        <v>109</v>
      </c>
      <c r="C28">
        <v>0</v>
      </c>
    </row>
    <row r="29" spans="1:3" x14ac:dyDescent="0.25">
      <c r="A29">
        <v>37</v>
      </c>
      <c r="B29">
        <v>66</v>
      </c>
      <c r="C29">
        <v>0</v>
      </c>
    </row>
    <row r="30" spans="1:3" x14ac:dyDescent="0.25">
      <c r="A30">
        <v>39</v>
      </c>
      <c r="B30">
        <v>29</v>
      </c>
      <c r="C30">
        <v>0</v>
      </c>
    </row>
    <row r="31" spans="1:3" x14ac:dyDescent="0.25">
      <c r="A31">
        <v>82</v>
      </c>
      <c r="B31">
        <v>14</v>
      </c>
      <c r="C31">
        <v>0</v>
      </c>
    </row>
    <row r="32" spans="1:3" x14ac:dyDescent="0.25">
      <c r="A32">
        <v>90</v>
      </c>
      <c r="B32">
        <v>9</v>
      </c>
      <c r="C32">
        <v>0</v>
      </c>
    </row>
    <row r="33" spans="1:3" x14ac:dyDescent="0.25">
      <c r="A33">
        <v>41</v>
      </c>
      <c r="B33">
        <v>9</v>
      </c>
      <c r="C33">
        <v>0</v>
      </c>
    </row>
    <row r="34" spans="1:3" x14ac:dyDescent="0.25">
      <c r="A34">
        <v>8</v>
      </c>
      <c r="B34" s="1">
        <f>1000000-SUM(B8:B33)</f>
        <v>578347.26316780399</v>
      </c>
      <c r="C34">
        <v>0</v>
      </c>
    </row>
    <row r="36" spans="1:3" x14ac:dyDescent="0.25">
      <c r="A36" t="s">
        <v>8</v>
      </c>
    </row>
    <row r="37" spans="1:3" x14ac:dyDescent="0.25">
      <c r="A37" t="s">
        <v>56</v>
      </c>
    </row>
    <row r="38" spans="1:3" x14ac:dyDescent="0.25">
      <c r="A38" t="s">
        <v>43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83571-41D1-44D9-BB75-95162255CB14}">
  <dimension ref="A1:C87"/>
  <sheetViews>
    <sheetView workbookViewId="0">
      <selection activeCell="F17" sqref="F17"/>
    </sheetView>
  </sheetViews>
  <sheetFormatPr defaultRowHeight="15" x14ac:dyDescent="0.25"/>
  <cols>
    <col min="1" max="1" width="19.7109375" bestFit="1" customWidth="1"/>
    <col min="2" max="2" width="14.7109375" bestFit="1" customWidth="1"/>
  </cols>
  <sheetData>
    <row r="1" spans="1:3" x14ac:dyDescent="0.25">
      <c r="A1" t="s">
        <v>0</v>
      </c>
    </row>
    <row r="2" spans="1:3" x14ac:dyDescent="0.25">
      <c r="A2" t="s">
        <v>57</v>
      </c>
    </row>
    <row r="3" spans="1:3" x14ac:dyDescent="0.25">
      <c r="A3" t="s">
        <v>2</v>
      </c>
      <c r="B3" t="s">
        <v>3</v>
      </c>
      <c r="C3" t="s">
        <v>34</v>
      </c>
    </row>
    <row r="4" spans="1:3" x14ac:dyDescent="0.25">
      <c r="A4">
        <v>2200</v>
      </c>
      <c r="B4">
        <v>1000</v>
      </c>
      <c r="C4">
        <v>1000</v>
      </c>
    </row>
    <row r="5" spans="1:3" x14ac:dyDescent="0.25">
      <c r="A5" t="s">
        <v>4</v>
      </c>
    </row>
    <row r="6" spans="1:3" x14ac:dyDescent="0.25">
      <c r="A6">
        <f>COUNT(A8:A83)</f>
        <v>76</v>
      </c>
    </row>
    <row r="7" spans="1:3" x14ac:dyDescent="0.25">
      <c r="A7" t="s">
        <v>5</v>
      </c>
      <c r="B7" t="s">
        <v>6</v>
      </c>
      <c r="C7" t="s">
        <v>7</v>
      </c>
    </row>
    <row r="8" spans="1:3" x14ac:dyDescent="0.25">
      <c r="A8">
        <v>3</v>
      </c>
      <c r="B8">
        <v>1.5</v>
      </c>
      <c r="C8">
        <v>0</v>
      </c>
    </row>
    <row r="9" spans="1:3" x14ac:dyDescent="0.25">
      <c r="A9">
        <v>4</v>
      </c>
      <c r="B9">
        <v>2.4899999999999999E-2</v>
      </c>
      <c r="C9">
        <v>0</v>
      </c>
    </row>
    <row r="10" spans="1:3" x14ac:dyDescent="0.25">
      <c r="A10">
        <v>5</v>
      </c>
      <c r="B10">
        <v>0.87</v>
      </c>
      <c r="C10">
        <v>0</v>
      </c>
    </row>
    <row r="11" spans="1:3" x14ac:dyDescent="0.25">
      <c r="A11">
        <v>6</v>
      </c>
      <c r="B11">
        <v>34500</v>
      </c>
      <c r="C11">
        <v>0</v>
      </c>
    </row>
    <row r="12" spans="1:3" x14ac:dyDescent="0.25">
      <c r="A12">
        <v>8</v>
      </c>
      <c r="B12">
        <f>1000000-SUM(B8:B11,B13:B83)</f>
        <v>464605.7187000002</v>
      </c>
      <c r="C12">
        <v>0</v>
      </c>
    </row>
    <row r="13" spans="1:3" x14ac:dyDescent="0.25">
      <c r="A13">
        <v>9</v>
      </c>
      <c r="B13">
        <v>60.7</v>
      </c>
      <c r="C13">
        <v>0</v>
      </c>
    </row>
    <row r="14" spans="1:3" x14ac:dyDescent="0.25">
      <c r="A14">
        <v>11</v>
      </c>
      <c r="B14">
        <v>5000</v>
      </c>
      <c r="C14">
        <v>0</v>
      </c>
    </row>
    <row r="15" spans="1:3" x14ac:dyDescent="0.25">
      <c r="A15">
        <v>12</v>
      </c>
      <c r="B15">
        <v>98900</v>
      </c>
      <c r="C15">
        <v>0</v>
      </c>
    </row>
    <row r="16" spans="1:3" x14ac:dyDescent="0.25">
      <c r="A16">
        <v>13</v>
      </c>
      <c r="B16">
        <v>8680</v>
      </c>
      <c r="C16">
        <v>0</v>
      </c>
    </row>
    <row r="17" spans="1:3" x14ac:dyDescent="0.25">
      <c r="A17">
        <v>14</v>
      </c>
      <c r="B17">
        <v>106400</v>
      </c>
      <c r="C17">
        <v>0</v>
      </c>
    </row>
    <row r="18" spans="1:3" x14ac:dyDescent="0.25">
      <c r="A18">
        <v>15</v>
      </c>
      <c r="B18">
        <v>1220</v>
      </c>
      <c r="C18">
        <v>0</v>
      </c>
    </row>
    <row r="19" spans="1:3" x14ac:dyDescent="0.25">
      <c r="A19">
        <v>16</v>
      </c>
      <c r="B19">
        <v>62500</v>
      </c>
      <c r="C19">
        <v>0</v>
      </c>
    </row>
    <row r="20" spans="1:3" x14ac:dyDescent="0.25">
      <c r="A20">
        <v>17</v>
      </c>
      <c r="B20">
        <v>704</v>
      </c>
      <c r="C20">
        <v>0</v>
      </c>
    </row>
    <row r="21" spans="1:3" x14ac:dyDescent="0.25">
      <c r="A21">
        <v>19</v>
      </c>
      <c r="B21">
        <v>558</v>
      </c>
      <c r="C21">
        <v>0</v>
      </c>
    </row>
    <row r="22" spans="1:3" x14ac:dyDescent="0.25">
      <c r="A22">
        <v>20</v>
      </c>
      <c r="B22">
        <v>9280</v>
      </c>
      <c r="C22">
        <v>0</v>
      </c>
    </row>
    <row r="23" spans="1:3" x14ac:dyDescent="0.25">
      <c r="A23">
        <v>21</v>
      </c>
      <c r="B23">
        <v>5.82</v>
      </c>
      <c r="C23">
        <v>0</v>
      </c>
    </row>
    <row r="24" spans="1:3" x14ac:dyDescent="0.25">
      <c r="A24">
        <v>22</v>
      </c>
      <c r="B24">
        <v>436</v>
      </c>
      <c r="C24">
        <v>0</v>
      </c>
    </row>
    <row r="25" spans="1:3" x14ac:dyDescent="0.25">
      <c r="A25">
        <v>23</v>
      </c>
      <c r="B25">
        <v>56.5</v>
      </c>
      <c r="C25">
        <v>0</v>
      </c>
    </row>
    <row r="26" spans="1:3" x14ac:dyDescent="0.25">
      <c r="A26">
        <v>24</v>
      </c>
      <c r="B26">
        <v>2660</v>
      </c>
      <c r="C26">
        <v>0</v>
      </c>
    </row>
    <row r="27" spans="1:3" x14ac:dyDescent="0.25">
      <c r="A27">
        <v>25</v>
      </c>
      <c r="B27">
        <v>1990</v>
      </c>
      <c r="C27">
        <v>0</v>
      </c>
    </row>
    <row r="28" spans="1:3" x14ac:dyDescent="0.25">
      <c r="A28">
        <v>26</v>
      </c>
      <c r="B28">
        <v>190400</v>
      </c>
      <c r="C28">
        <v>0</v>
      </c>
    </row>
    <row r="29" spans="1:3" x14ac:dyDescent="0.25">
      <c r="A29">
        <v>27</v>
      </c>
      <c r="B29">
        <v>502</v>
      </c>
      <c r="C29">
        <v>0</v>
      </c>
    </row>
    <row r="30" spans="1:3" x14ac:dyDescent="0.25">
      <c r="A30">
        <v>28</v>
      </c>
      <c r="B30">
        <v>11000</v>
      </c>
      <c r="C30">
        <v>0</v>
      </c>
    </row>
    <row r="31" spans="1:3" x14ac:dyDescent="0.25">
      <c r="A31">
        <v>29</v>
      </c>
      <c r="B31">
        <v>126</v>
      </c>
      <c r="C31">
        <v>0</v>
      </c>
    </row>
    <row r="32" spans="1:3" x14ac:dyDescent="0.25">
      <c r="A32">
        <v>30</v>
      </c>
      <c r="B32">
        <v>312</v>
      </c>
      <c r="C32">
        <v>0</v>
      </c>
    </row>
    <row r="33" spans="1:3" x14ac:dyDescent="0.25">
      <c r="A33">
        <v>31</v>
      </c>
      <c r="B33">
        <v>10</v>
      </c>
      <c r="C33">
        <v>0</v>
      </c>
    </row>
    <row r="34" spans="1:3" x14ac:dyDescent="0.25">
      <c r="A34">
        <v>32</v>
      </c>
      <c r="B34">
        <v>32.700000000000003</v>
      </c>
      <c r="C34">
        <v>0</v>
      </c>
    </row>
    <row r="35" spans="1:3" x14ac:dyDescent="0.25">
      <c r="A35">
        <v>33</v>
      </c>
      <c r="B35">
        <v>1.86</v>
      </c>
      <c r="C35">
        <v>0</v>
      </c>
    </row>
    <row r="36" spans="1:3" x14ac:dyDescent="0.25">
      <c r="A36">
        <v>34</v>
      </c>
      <c r="B36">
        <v>18.600000000000001</v>
      </c>
      <c r="C36">
        <v>0</v>
      </c>
    </row>
    <row r="37" spans="1:3" x14ac:dyDescent="0.25">
      <c r="A37">
        <v>35</v>
      </c>
      <c r="B37">
        <v>3.57</v>
      </c>
      <c r="C37">
        <v>0</v>
      </c>
    </row>
    <row r="38" spans="1:3" x14ac:dyDescent="0.25">
      <c r="A38">
        <v>37</v>
      </c>
      <c r="B38">
        <v>2.2999999999999998</v>
      </c>
      <c r="C38">
        <v>0</v>
      </c>
    </row>
    <row r="39" spans="1:3" x14ac:dyDescent="0.25">
      <c r="A39">
        <v>38</v>
      </c>
      <c r="B39">
        <v>7.8</v>
      </c>
      <c r="C39">
        <v>0</v>
      </c>
    </row>
    <row r="40" spans="1:3" x14ac:dyDescent="0.25">
      <c r="A40">
        <v>39</v>
      </c>
      <c r="B40">
        <v>1.56</v>
      </c>
      <c r="C40">
        <v>0</v>
      </c>
    </row>
    <row r="41" spans="1:3" x14ac:dyDescent="0.25">
      <c r="A41">
        <v>40</v>
      </c>
      <c r="B41">
        <v>3.94</v>
      </c>
      <c r="C41">
        <v>0</v>
      </c>
    </row>
    <row r="42" spans="1:3" x14ac:dyDescent="0.25">
      <c r="A42">
        <v>41</v>
      </c>
      <c r="B42">
        <v>0.246</v>
      </c>
      <c r="C42">
        <v>0</v>
      </c>
    </row>
    <row r="43" spans="1:3" x14ac:dyDescent="0.25">
      <c r="A43">
        <v>42</v>
      </c>
      <c r="B43">
        <v>0.92800000000000005</v>
      </c>
      <c r="C43">
        <v>0</v>
      </c>
    </row>
    <row r="44" spans="1:3" x14ac:dyDescent="0.25">
      <c r="A44">
        <v>44</v>
      </c>
      <c r="B44">
        <v>0.71199999999999997</v>
      </c>
      <c r="C44">
        <v>0</v>
      </c>
    </row>
    <row r="45" spans="1:3" x14ac:dyDescent="0.25">
      <c r="A45">
        <v>45</v>
      </c>
      <c r="B45">
        <v>0.13400000000000001</v>
      </c>
      <c r="C45">
        <v>0</v>
      </c>
    </row>
    <row r="46" spans="1:3" x14ac:dyDescent="0.25">
      <c r="A46">
        <v>46</v>
      </c>
      <c r="B46">
        <v>0.56000000000000005</v>
      </c>
      <c r="C46">
        <v>0</v>
      </c>
    </row>
    <row r="47" spans="1:3" x14ac:dyDescent="0.25">
      <c r="A47">
        <v>47</v>
      </c>
      <c r="B47">
        <v>0.19900000000000001</v>
      </c>
      <c r="C47">
        <v>0</v>
      </c>
    </row>
    <row r="48" spans="1:3" x14ac:dyDescent="0.25">
      <c r="A48">
        <v>48</v>
      </c>
      <c r="B48">
        <v>0.68600000000000005</v>
      </c>
      <c r="C48">
        <v>0</v>
      </c>
    </row>
    <row r="49" spans="1:3" x14ac:dyDescent="0.25">
      <c r="A49">
        <v>49</v>
      </c>
      <c r="B49">
        <v>0.08</v>
      </c>
      <c r="C49">
        <v>0</v>
      </c>
    </row>
    <row r="50" spans="1:3" x14ac:dyDescent="0.25">
      <c r="A50">
        <v>50</v>
      </c>
      <c r="B50">
        <v>1.72</v>
      </c>
      <c r="C50">
        <v>0</v>
      </c>
    </row>
    <row r="51" spans="1:3" x14ac:dyDescent="0.25">
      <c r="A51">
        <v>51</v>
      </c>
      <c r="B51">
        <v>0.14199999999999999</v>
      </c>
      <c r="C51">
        <v>0</v>
      </c>
    </row>
    <row r="52" spans="1:3" x14ac:dyDescent="0.25">
      <c r="A52">
        <v>52</v>
      </c>
      <c r="B52">
        <v>2.3199999999999998</v>
      </c>
      <c r="C52">
        <v>0</v>
      </c>
    </row>
    <row r="53" spans="1:3" x14ac:dyDescent="0.25">
      <c r="A53">
        <v>53</v>
      </c>
      <c r="B53">
        <v>0.433</v>
      </c>
      <c r="C53">
        <v>0</v>
      </c>
    </row>
    <row r="54" spans="1:3" x14ac:dyDescent="0.25">
      <c r="A54">
        <v>55</v>
      </c>
      <c r="B54">
        <v>0.187</v>
      </c>
      <c r="C54">
        <v>0</v>
      </c>
    </row>
    <row r="55" spans="1:3" x14ac:dyDescent="0.25">
      <c r="A55">
        <v>56</v>
      </c>
      <c r="B55">
        <v>2.34</v>
      </c>
      <c r="C55">
        <v>0</v>
      </c>
    </row>
    <row r="56" spans="1:3" x14ac:dyDescent="0.25">
      <c r="A56">
        <v>57</v>
      </c>
      <c r="B56">
        <v>0.23469999999999999</v>
      </c>
      <c r="C56">
        <v>0</v>
      </c>
    </row>
    <row r="57" spans="1:3" x14ac:dyDescent="0.25">
      <c r="A57">
        <v>58</v>
      </c>
      <c r="B57">
        <v>0.60319999999999996</v>
      </c>
      <c r="C57">
        <v>0</v>
      </c>
    </row>
    <row r="58" spans="1:3" x14ac:dyDescent="0.25">
      <c r="A58">
        <v>59</v>
      </c>
      <c r="B58">
        <v>8.9099999999999999E-2</v>
      </c>
      <c r="C58">
        <v>0</v>
      </c>
    </row>
    <row r="59" spans="1:3" x14ac:dyDescent="0.25">
      <c r="A59">
        <v>60</v>
      </c>
      <c r="B59">
        <v>0.45240000000000002</v>
      </c>
      <c r="C59">
        <v>0</v>
      </c>
    </row>
    <row r="60" spans="1:3" x14ac:dyDescent="0.25">
      <c r="A60">
        <v>62</v>
      </c>
      <c r="B60">
        <v>0.14710000000000001</v>
      </c>
      <c r="C60">
        <v>0</v>
      </c>
    </row>
    <row r="61" spans="1:3" x14ac:dyDescent="0.25">
      <c r="A61">
        <v>63</v>
      </c>
      <c r="B61">
        <v>5.6000000000000001E-2</v>
      </c>
      <c r="C61">
        <v>0</v>
      </c>
    </row>
    <row r="62" spans="1:3" x14ac:dyDescent="0.25">
      <c r="A62">
        <v>64</v>
      </c>
      <c r="B62">
        <v>0.1966</v>
      </c>
      <c r="C62">
        <v>0</v>
      </c>
    </row>
    <row r="63" spans="1:3" x14ac:dyDescent="0.25">
      <c r="A63">
        <v>65</v>
      </c>
      <c r="B63">
        <v>3.6299999999999999E-2</v>
      </c>
      <c r="C63">
        <v>0</v>
      </c>
    </row>
    <row r="64" spans="1:3" x14ac:dyDescent="0.25">
      <c r="A64">
        <v>66</v>
      </c>
      <c r="B64">
        <v>0.2427</v>
      </c>
      <c r="C64">
        <v>0</v>
      </c>
    </row>
    <row r="65" spans="1:3" x14ac:dyDescent="0.25">
      <c r="A65">
        <v>67</v>
      </c>
      <c r="B65">
        <v>5.5599999999999997E-2</v>
      </c>
      <c r="C65">
        <v>0</v>
      </c>
    </row>
    <row r="66" spans="1:3" x14ac:dyDescent="0.25">
      <c r="A66">
        <v>68</v>
      </c>
      <c r="B66">
        <v>0.15890000000000001</v>
      </c>
      <c r="C66">
        <v>0</v>
      </c>
    </row>
    <row r="67" spans="1:3" x14ac:dyDescent="0.25">
      <c r="A67">
        <v>69</v>
      </c>
      <c r="B67">
        <v>2.4199999999999999E-2</v>
      </c>
      <c r="C67">
        <v>0</v>
      </c>
    </row>
    <row r="68" spans="1:3" x14ac:dyDescent="0.25">
      <c r="A68">
        <v>70</v>
      </c>
      <c r="B68">
        <v>0.16250000000000001</v>
      </c>
      <c r="C68">
        <v>0</v>
      </c>
    </row>
    <row r="69" spans="1:3" x14ac:dyDescent="0.25">
      <c r="A69">
        <v>71</v>
      </c>
      <c r="B69">
        <v>2.4299999999999999E-2</v>
      </c>
      <c r="C69">
        <v>0</v>
      </c>
    </row>
    <row r="70" spans="1:3" x14ac:dyDescent="0.25">
      <c r="A70">
        <v>72</v>
      </c>
      <c r="B70">
        <v>0.104</v>
      </c>
      <c r="C70">
        <v>0</v>
      </c>
    </row>
    <row r="71" spans="1:3" x14ac:dyDescent="0.25">
      <c r="A71">
        <v>73</v>
      </c>
      <c r="B71">
        <v>1.4200000000000001E-2</v>
      </c>
      <c r="C71">
        <v>0</v>
      </c>
    </row>
    <row r="72" spans="1:3" x14ac:dyDescent="0.25">
      <c r="A72">
        <v>74</v>
      </c>
      <c r="B72">
        <v>9.2600000000000002E-2</v>
      </c>
      <c r="C72">
        <v>0</v>
      </c>
    </row>
    <row r="73" spans="1:3" x14ac:dyDescent="0.25">
      <c r="A73">
        <v>75</v>
      </c>
      <c r="B73">
        <v>3.6499999999999998E-2</v>
      </c>
      <c r="C73">
        <v>0</v>
      </c>
    </row>
    <row r="74" spans="1:3" x14ac:dyDescent="0.25">
      <c r="A74">
        <v>76</v>
      </c>
      <c r="B74">
        <v>0.48599999999999999</v>
      </c>
      <c r="C74">
        <v>0</v>
      </c>
    </row>
    <row r="75" spans="1:3" x14ac:dyDescent="0.25">
      <c r="A75">
        <v>77</v>
      </c>
      <c r="B75">
        <v>0.48099999999999998</v>
      </c>
      <c r="C75">
        <v>0</v>
      </c>
    </row>
    <row r="76" spans="1:3" x14ac:dyDescent="0.25">
      <c r="A76">
        <v>78</v>
      </c>
      <c r="B76">
        <v>0.99</v>
      </c>
      <c r="C76">
        <v>0</v>
      </c>
    </row>
    <row r="77" spans="1:3" x14ac:dyDescent="0.25">
      <c r="A77">
        <v>79</v>
      </c>
      <c r="B77">
        <v>0.14000000000000001</v>
      </c>
      <c r="C77">
        <v>0</v>
      </c>
    </row>
    <row r="78" spans="1:3" x14ac:dyDescent="0.25">
      <c r="A78">
        <v>80</v>
      </c>
      <c r="B78">
        <v>0.25800000000000001</v>
      </c>
      <c r="C78">
        <v>0</v>
      </c>
    </row>
    <row r="79" spans="1:3" x14ac:dyDescent="0.25">
      <c r="A79">
        <v>81</v>
      </c>
      <c r="B79">
        <v>0.14199999999999999</v>
      </c>
      <c r="C79">
        <v>0</v>
      </c>
    </row>
    <row r="80" spans="1:3" x14ac:dyDescent="0.25">
      <c r="A80">
        <v>82</v>
      </c>
      <c r="B80">
        <v>2.4700000000000002</v>
      </c>
      <c r="C80">
        <v>0</v>
      </c>
    </row>
    <row r="81" spans="1:3" x14ac:dyDescent="0.25">
      <c r="A81">
        <v>83</v>
      </c>
      <c r="B81">
        <v>0.114</v>
      </c>
      <c r="C81">
        <v>0</v>
      </c>
    </row>
    <row r="82" spans="1:3" x14ac:dyDescent="0.25">
      <c r="A82">
        <v>90</v>
      </c>
      <c r="B82">
        <v>2.9399999999999999E-2</v>
      </c>
      <c r="C82">
        <v>0</v>
      </c>
    </row>
    <row r="83" spans="1:3" x14ac:dyDescent="0.25">
      <c r="A83">
        <v>92</v>
      </c>
      <c r="B83">
        <v>8.0999999999999996E-3</v>
      </c>
      <c r="C83">
        <v>0</v>
      </c>
    </row>
    <row r="85" spans="1:3" x14ac:dyDescent="0.25">
      <c r="A85" t="s">
        <v>8</v>
      </c>
    </row>
    <row r="86" spans="1:3" x14ac:dyDescent="0.25">
      <c r="A86" t="s">
        <v>59</v>
      </c>
    </row>
    <row r="87" spans="1:3" x14ac:dyDescent="0.25">
      <c r="A87" t="s">
        <v>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BA577-6EC8-4240-BD76-E96827CDDDDE}">
  <dimension ref="A1:C27"/>
  <sheetViews>
    <sheetView workbookViewId="0">
      <selection activeCell="I16" sqref="I16"/>
    </sheetView>
  </sheetViews>
  <sheetFormatPr defaultRowHeight="15" x14ac:dyDescent="0.25"/>
  <sheetData>
    <row r="1" spans="1:3" x14ac:dyDescent="0.25">
      <c r="A1" t="s">
        <v>0</v>
      </c>
    </row>
    <row r="2" spans="1:3" x14ac:dyDescent="0.25">
      <c r="A2" t="s">
        <v>62</v>
      </c>
    </row>
    <row r="3" spans="1:3" x14ac:dyDescent="0.25">
      <c r="A3" t="s">
        <v>2</v>
      </c>
      <c r="B3" t="s">
        <v>3</v>
      </c>
      <c r="C3" t="s">
        <v>34</v>
      </c>
    </row>
    <row r="4" spans="1:3" x14ac:dyDescent="0.25">
      <c r="A4">
        <v>8800</v>
      </c>
      <c r="B4">
        <f>2*2*3.14*1*A4</f>
        <v>110528</v>
      </c>
      <c r="C4">
        <v>10000</v>
      </c>
    </row>
    <row r="5" spans="1:3" x14ac:dyDescent="0.25">
      <c r="A5" t="s">
        <v>4</v>
      </c>
    </row>
    <row r="6" spans="1:3" x14ac:dyDescent="0.25">
      <c r="A6">
        <f>COUNT(A8:A23)</f>
        <v>16</v>
      </c>
    </row>
    <row r="7" spans="1:3" x14ac:dyDescent="0.25">
      <c r="A7" t="s">
        <v>5</v>
      </c>
      <c r="B7" t="s">
        <v>6</v>
      </c>
      <c r="C7" t="s">
        <v>7</v>
      </c>
    </row>
    <row r="8" spans="1:3" x14ac:dyDescent="0.25">
      <c r="A8">
        <v>13</v>
      </c>
      <c r="B8">
        <v>589.95339368189912</v>
      </c>
      <c r="C8">
        <v>29.997630187215211</v>
      </c>
    </row>
    <row r="9" spans="1:3" x14ac:dyDescent="0.25">
      <c r="A9">
        <v>24</v>
      </c>
      <c r="B9">
        <v>149.98815093607604</v>
      </c>
      <c r="C9">
        <v>19.998420124810139</v>
      </c>
    </row>
    <row r="10" spans="1:3" x14ac:dyDescent="0.25">
      <c r="A10">
        <v>25</v>
      </c>
      <c r="B10">
        <v>899.92890561645629</v>
      </c>
      <c r="C10">
        <v>19.998420124810142</v>
      </c>
    </row>
    <row r="11" spans="1:3" x14ac:dyDescent="0.25">
      <c r="A11">
        <v>26</v>
      </c>
      <c r="B11">
        <v>3759.7029834643063</v>
      </c>
      <c r="C11">
        <v>89.992890561645623</v>
      </c>
    </row>
    <row r="12" spans="1:3" x14ac:dyDescent="0.25">
      <c r="A12">
        <v>27</v>
      </c>
      <c r="B12">
        <v>7499.4075468038027</v>
      </c>
      <c r="C12">
        <v>79.993680499240554</v>
      </c>
    </row>
    <row r="13" spans="1:3" x14ac:dyDescent="0.25">
      <c r="A13">
        <v>28</v>
      </c>
      <c r="B13">
        <v>2949.7669684094958</v>
      </c>
      <c r="C13">
        <v>19.998420124810142</v>
      </c>
    </row>
    <row r="14" spans="1:3" x14ac:dyDescent="0.25">
      <c r="A14">
        <v>29</v>
      </c>
      <c r="B14">
        <v>857232.27864998661</v>
      </c>
      <c r="C14">
        <v>999.92100624050693</v>
      </c>
    </row>
    <row r="15" spans="1:3" x14ac:dyDescent="0.25">
      <c r="A15">
        <v>30</v>
      </c>
      <c r="B15">
        <v>19998.420124810142</v>
      </c>
      <c r="C15">
        <v>299.97630187215213</v>
      </c>
    </row>
    <row r="16" spans="1:3" x14ac:dyDescent="0.25">
      <c r="A16">
        <v>33</v>
      </c>
      <c r="B16">
        <v>8039.364890173676</v>
      </c>
      <c r="C16">
        <v>99.992100624050707</v>
      </c>
    </row>
    <row r="17" spans="1:3" x14ac:dyDescent="0.25">
      <c r="A17">
        <v>47</v>
      </c>
      <c r="B17">
        <v>10069.204532841906</v>
      </c>
      <c r="C17">
        <v>129.98973081126593</v>
      </c>
    </row>
    <row r="18" spans="1:3" x14ac:dyDescent="0.25">
      <c r="A18">
        <v>48</v>
      </c>
      <c r="B18">
        <v>241.98088351020269</v>
      </c>
      <c r="C18">
        <v>6.9994470436835492</v>
      </c>
    </row>
    <row r="19" spans="1:3" x14ac:dyDescent="0.25">
      <c r="A19">
        <v>50</v>
      </c>
      <c r="B19">
        <v>67794.64422310637</v>
      </c>
      <c r="C19">
        <v>399.96840249620277</v>
      </c>
    </row>
    <row r="20" spans="1:3" x14ac:dyDescent="0.25">
      <c r="A20">
        <v>51</v>
      </c>
      <c r="B20">
        <v>3039.7598589711411</v>
      </c>
      <c r="C20">
        <v>29.997630187215208</v>
      </c>
    </row>
    <row r="21" spans="1:3" x14ac:dyDescent="0.25">
      <c r="A21">
        <v>79</v>
      </c>
      <c r="B21">
        <v>26.997867168493688</v>
      </c>
      <c r="C21">
        <v>1.9998420124810139</v>
      </c>
    </row>
    <row r="22" spans="1:3" x14ac:dyDescent="0.25">
      <c r="A22">
        <v>82</v>
      </c>
      <c r="B22">
        <v>16438.701342593937</v>
      </c>
      <c r="C22">
        <v>119.99052074886085</v>
      </c>
    </row>
    <row r="23" spans="1:3" x14ac:dyDescent="0.25">
      <c r="A23">
        <v>83</v>
      </c>
      <c r="B23">
        <v>1269.8996779254439</v>
      </c>
      <c r="C23">
        <v>29.997630187215211</v>
      </c>
    </row>
    <row r="25" spans="1:3" x14ac:dyDescent="0.25">
      <c r="A25" t="s">
        <v>8</v>
      </c>
    </row>
    <row r="26" spans="1:3" x14ac:dyDescent="0.25">
      <c r="A26" t="s">
        <v>60</v>
      </c>
    </row>
    <row r="27" spans="1:3" x14ac:dyDescent="0.25">
      <c r="A27" t="s">
        <v>61</v>
      </c>
    </row>
  </sheetData>
  <sortState xmlns:xlrd2="http://schemas.microsoft.com/office/spreadsheetml/2017/richdata2" ref="A8:C23">
    <sortCondition ref="A8:A23"/>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E24B7-05E0-4CD6-8B6E-CD0AE252F493}">
  <dimension ref="A1:C28"/>
  <sheetViews>
    <sheetView workbookViewId="0">
      <selection activeCell="E11" sqref="E11"/>
    </sheetView>
  </sheetViews>
  <sheetFormatPr defaultRowHeight="15" x14ac:dyDescent="0.25"/>
  <sheetData>
    <row r="1" spans="1:3" x14ac:dyDescent="0.25">
      <c r="A1" t="s">
        <v>0</v>
      </c>
    </row>
    <row r="2" spans="1:3" x14ac:dyDescent="0.25">
      <c r="A2" t="s">
        <v>64</v>
      </c>
    </row>
    <row r="3" spans="1:3" x14ac:dyDescent="0.25">
      <c r="A3" t="s">
        <v>2</v>
      </c>
      <c r="B3" t="s">
        <v>3</v>
      </c>
      <c r="C3" t="s">
        <v>34</v>
      </c>
    </row>
    <row r="4" spans="1:3" x14ac:dyDescent="0.25">
      <c r="A4">
        <v>8800</v>
      </c>
      <c r="B4">
        <f>2*2*3.14*1*A4</f>
        <v>110528</v>
      </c>
      <c r="C4">
        <v>10000</v>
      </c>
    </row>
    <row r="5" spans="1:3" x14ac:dyDescent="0.25">
      <c r="A5" t="s">
        <v>4</v>
      </c>
    </row>
    <row r="6" spans="1:3" x14ac:dyDescent="0.25">
      <c r="A6">
        <f>COUNT(A8:A24)</f>
        <v>17</v>
      </c>
    </row>
    <row r="7" spans="1:3" x14ac:dyDescent="0.25">
      <c r="A7" t="s">
        <v>5</v>
      </c>
      <c r="B7" t="s">
        <v>6</v>
      </c>
      <c r="C7" t="s">
        <v>7</v>
      </c>
    </row>
    <row r="8" spans="1:3" x14ac:dyDescent="0.25">
      <c r="A8">
        <v>13</v>
      </c>
      <c r="B8">
        <v>254.4669468474651</v>
      </c>
      <c r="C8">
        <v>7.0128686139065177</v>
      </c>
    </row>
    <row r="9" spans="1:3" x14ac:dyDescent="0.25">
      <c r="A9">
        <v>15</v>
      </c>
      <c r="B9">
        <v>51.093757044176066</v>
      </c>
      <c r="C9">
        <v>3.0055151202456512</v>
      </c>
    </row>
    <row r="10" spans="1:3" x14ac:dyDescent="0.25">
      <c r="A10">
        <v>16</v>
      </c>
      <c r="B10">
        <v>275.5055526891847</v>
      </c>
      <c r="C10">
        <v>17.03125234805869</v>
      </c>
    </row>
    <row r="11" spans="1:3" x14ac:dyDescent="0.25">
      <c r="A11">
        <v>26</v>
      </c>
      <c r="B11">
        <v>360.66181442947811</v>
      </c>
      <c r="C11">
        <v>20.036767468304337</v>
      </c>
    </row>
    <row r="12" spans="1:3" x14ac:dyDescent="0.25">
      <c r="A12">
        <v>27</v>
      </c>
      <c r="B12">
        <v>3396.2320858775852</v>
      </c>
      <c r="C12">
        <v>30.055151202456507</v>
      </c>
    </row>
    <row r="13" spans="1:3" x14ac:dyDescent="0.25">
      <c r="A13">
        <v>28</v>
      </c>
      <c r="B13">
        <v>2765.0739106259989</v>
      </c>
      <c r="C13">
        <v>80.147069873217362</v>
      </c>
    </row>
    <row r="14" spans="1:3" x14ac:dyDescent="0.25">
      <c r="A14">
        <v>29</v>
      </c>
      <c r="B14">
        <v>813592.94305049768</v>
      </c>
      <c r="C14">
        <v>601.10302404913011</v>
      </c>
    </row>
    <row r="15" spans="1:3" x14ac:dyDescent="0.25">
      <c r="A15">
        <v>30</v>
      </c>
      <c r="B15">
        <v>11420.957456933473</v>
      </c>
      <c r="C15">
        <v>100.18383734152168</v>
      </c>
    </row>
    <row r="16" spans="1:3" x14ac:dyDescent="0.25">
      <c r="A16">
        <v>33</v>
      </c>
      <c r="B16">
        <v>11320.773619591952</v>
      </c>
      <c r="C16">
        <v>200.36767468304339</v>
      </c>
    </row>
    <row r="17" spans="1:3" x14ac:dyDescent="0.25">
      <c r="A17">
        <v>34</v>
      </c>
      <c r="B17">
        <v>661.21332645404323</v>
      </c>
      <c r="C17">
        <v>30.055151202456511</v>
      </c>
    </row>
    <row r="18" spans="1:3" x14ac:dyDescent="0.25">
      <c r="A18">
        <v>47</v>
      </c>
      <c r="B18">
        <v>3286.0298648019116</v>
      </c>
      <c r="C18">
        <v>60.110302404913014</v>
      </c>
    </row>
    <row r="19" spans="1:3" x14ac:dyDescent="0.25">
      <c r="A19">
        <v>48</v>
      </c>
      <c r="B19">
        <v>201.3695130564586</v>
      </c>
      <c r="C19">
        <v>11.020222107567387</v>
      </c>
    </row>
    <row r="20" spans="1:3" x14ac:dyDescent="0.25">
      <c r="A20">
        <v>50</v>
      </c>
      <c r="B20">
        <v>124728.87749019451</v>
      </c>
      <c r="C20">
        <v>1001.8383734152169</v>
      </c>
    </row>
    <row r="21" spans="1:3" x14ac:dyDescent="0.25">
      <c r="A21">
        <v>51</v>
      </c>
      <c r="B21">
        <v>2354.3201775257598</v>
      </c>
      <c r="C21">
        <v>50.091918670760847</v>
      </c>
    </row>
    <row r="22" spans="1:3" x14ac:dyDescent="0.25">
      <c r="A22">
        <v>52</v>
      </c>
      <c r="B22">
        <v>204.37502817670426</v>
      </c>
      <c r="C22">
        <v>7.0128686139065195</v>
      </c>
    </row>
    <row r="23" spans="1:3" x14ac:dyDescent="0.25">
      <c r="A23">
        <v>82</v>
      </c>
      <c r="B23">
        <v>23142.466425891511</v>
      </c>
      <c r="C23">
        <v>300.55151202456506</v>
      </c>
    </row>
    <row r="24" spans="1:3" x14ac:dyDescent="0.25">
      <c r="A24">
        <v>83</v>
      </c>
      <c r="B24">
        <v>1983.6399793621292</v>
      </c>
      <c r="C24">
        <v>40.073534936608674</v>
      </c>
    </row>
    <row r="26" spans="1:3" x14ac:dyDescent="0.25">
      <c r="A26" t="s">
        <v>8</v>
      </c>
    </row>
    <row r="27" spans="1:3" x14ac:dyDescent="0.25">
      <c r="A27" t="s">
        <v>60</v>
      </c>
    </row>
    <row r="28" spans="1:3" x14ac:dyDescent="0.25">
      <c r="A28" t="s">
        <v>63</v>
      </c>
    </row>
  </sheetData>
  <sortState xmlns:xlrd2="http://schemas.microsoft.com/office/spreadsheetml/2017/richdata2" ref="A8:C24">
    <sortCondition ref="A8:A24"/>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C8A8-6061-4330-B150-ADD4D93A0B31}">
  <dimension ref="A1:C27"/>
  <sheetViews>
    <sheetView workbookViewId="0">
      <selection activeCell="F9" sqref="F9"/>
    </sheetView>
  </sheetViews>
  <sheetFormatPr defaultRowHeight="15" x14ac:dyDescent="0.25"/>
  <sheetData>
    <row r="1" spans="1:3" x14ac:dyDescent="0.25">
      <c r="A1" t="s">
        <v>0</v>
      </c>
    </row>
    <row r="2" spans="1:3" x14ac:dyDescent="0.25">
      <c r="A2" t="s">
        <v>65</v>
      </c>
    </row>
    <row r="3" spans="1:3" x14ac:dyDescent="0.25">
      <c r="A3" t="s">
        <v>2</v>
      </c>
      <c r="B3" t="s">
        <v>3</v>
      </c>
      <c r="C3" t="s">
        <v>34</v>
      </c>
    </row>
    <row r="4" spans="1:3" x14ac:dyDescent="0.25">
      <c r="A4">
        <v>8800</v>
      </c>
      <c r="B4">
        <f>2*2*3.14*1*A4</f>
        <v>110528</v>
      </c>
      <c r="C4">
        <v>10000</v>
      </c>
    </row>
    <row r="5" spans="1:3" x14ac:dyDescent="0.25">
      <c r="A5" t="s">
        <v>4</v>
      </c>
    </row>
    <row r="6" spans="1:3" x14ac:dyDescent="0.25">
      <c r="A6">
        <f>COUNT(A8:A23)</f>
        <v>16</v>
      </c>
    </row>
    <row r="7" spans="1:3" x14ac:dyDescent="0.25">
      <c r="A7" t="s">
        <v>5</v>
      </c>
      <c r="B7" t="s">
        <v>6</v>
      </c>
      <c r="C7" t="s">
        <v>7</v>
      </c>
    </row>
    <row r="8" spans="1:3" x14ac:dyDescent="0.25">
      <c r="A8">
        <v>13</v>
      </c>
      <c r="B8">
        <v>1729.7439978883126</v>
      </c>
      <c r="C8">
        <v>59.991121314045515</v>
      </c>
    </row>
    <row r="9" spans="1:3" x14ac:dyDescent="0.25">
      <c r="A9">
        <v>14</v>
      </c>
      <c r="B9">
        <v>212.9684806648616</v>
      </c>
      <c r="C9">
        <v>14.9977803285114</v>
      </c>
    </row>
    <row r="10" spans="1:3" x14ac:dyDescent="0.25">
      <c r="A10">
        <v>15</v>
      </c>
      <c r="B10">
        <v>696.89685926482878</v>
      </c>
      <c r="C10">
        <v>14.99778032851138</v>
      </c>
    </row>
    <row r="11" spans="1:3" x14ac:dyDescent="0.25">
      <c r="A11">
        <v>16</v>
      </c>
      <c r="B11">
        <v>627.90706975367652</v>
      </c>
      <c r="C11">
        <v>13.997928306610623</v>
      </c>
    </row>
    <row r="12" spans="1:3" x14ac:dyDescent="0.25">
      <c r="A12">
        <v>26</v>
      </c>
      <c r="B12">
        <v>6928.9745117722578</v>
      </c>
      <c r="C12">
        <v>129.98076284709865</v>
      </c>
    </row>
    <row r="13" spans="1:3" x14ac:dyDescent="0.25">
      <c r="A13">
        <v>28</v>
      </c>
      <c r="B13">
        <v>1969.7084831444945</v>
      </c>
      <c r="C13">
        <v>39.994080876030345</v>
      </c>
    </row>
    <row r="14" spans="1:3" x14ac:dyDescent="0.25">
      <c r="A14">
        <v>29</v>
      </c>
      <c r="B14">
        <v>788483.30447093828</v>
      </c>
      <c r="C14">
        <v>1099.8372240908345</v>
      </c>
    </row>
    <row r="15" spans="1:3" x14ac:dyDescent="0.25">
      <c r="A15">
        <v>30</v>
      </c>
      <c r="B15">
        <v>49592.660286277627</v>
      </c>
      <c r="C15">
        <v>399.94080876030341</v>
      </c>
    </row>
    <row r="16" spans="1:3" x14ac:dyDescent="0.25">
      <c r="A16">
        <v>33</v>
      </c>
      <c r="B16">
        <v>3329.5072329295267</v>
      </c>
      <c r="C16">
        <v>39.994080876030353</v>
      </c>
    </row>
    <row r="17" spans="1:3" x14ac:dyDescent="0.25">
      <c r="A17">
        <v>34</v>
      </c>
      <c r="B17">
        <v>1729.7439978883126</v>
      </c>
      <c r="C17">
        <v>39.994080876030345</v>
      </c>
    </row>
    <row r="18" spans="1:3" x14ac:dyDescent="0.25">
      <c r="A18">
        <v>47</v>
      </c>
      <c r="B18">
        <v>7008.9626735243182</v>
      </c>
      <c r="C18">
        <v>109.98372240908346</v>
      </c>
    </row>
    <row r="19" spans="1:3" x14ac:dyDescent="0.25">
      <c r="A19">
        <v>48</v>
      </c>
      <c r="B19">
        <v>2489.6315345328894</v>
      </c>
      <c r="C19">
        <v>39.994080876030345</v>
      </c>
    </row>
    <row r="20" spans="1:3" x14ac:dyDescent="0.25">
      <c r="A20">
        <v>50</v>
      </c>
      <c r="B20">
        <v>44993.340985534138</v>
      </c>
      <c r="C20">
        <v>599.91121314045517</v>
      </c>
    </row>
    <row r="21" spans="1:3" x14ac:dyDescent="0.25">
      <c r="A21">
        <v>51</v>
      </c>
      <c r="B21">
        <v>10328.471386234838</v>
      </c>
      <c r="C21">
        <v>159.97632350412141</v>
      </c>
    </row>
    <row r="22" spans="1:3" x14ac:dyDescent="0.25">
      <c r="A22">
        <v>82</v>
      </c>
      <c r="B22">
        <v>75288.857249127119</v>
      </c>
      <c r="C22">
        <v>1199.8224262809103</v>
      </c>
    </row>
    <row r="23" spans="1:3" x14ac:dyDescent="0.25">
      <c r="A23">
        <v>83</v>
      </c>
      <c r="B23">
        <v>4589.3207805244829</v>
      </c>
      <c r="C23">
        <v>69.989641533053117</v>
      </c>
    </row>
    <row r="25" spans="1:3" x14ac:dyDescent="0.25">
      <c r="A25" t="s">
        <v>8</v>
      </c>
    </row>
    <row r="26" spans="1:3" x14ac:dyDescent="0.25">
      <c r="A26" t="s">
        <v>60</v>
      </c>
    </row>
    <row r="27" spans="1:3" x14ac:dyDescent="0.25">
      <c r="A27" t="s">
        <v>66</v>
      </c>
    </row>
  </sheetData>
  <sortState xmlns:xlrd2="http://schemas.microsoft.com/office/spreadsheetml/2017/richdata2" ref="A8:C23">
    <sortCondition ref="A8:A23"/>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8096-AF3B-426D-9026-13D2405EFFC8}">
  <dimension ref="A1:C26"/>
  <sheetViews>
    <sheetView tabSelected="1" workbookViewId="0">
      <selection activeCell="H12" sqref="H12"/>
    </sheetView>
  </sheetViews>
  <sheetFormatPr defaultRowHeight="15" x14ac:dyDescent="0.25"/>
  <sheetData>
    <row r="1" spans="1:3" x14ac:dyDescent="0.25">
      <c r="A1" t="s">
        <v>0</v>
      </c>
    </row>
    <row r="2" spans="1:3" x14ac:dyDescent="0.25">
      <c r="A2" t="s">
        <v>67</v>
      </c>
    </row>
    <row r="3" spans="1:3" x14ac:dyDescent="0.25">
      <c r="A3" t="s">
        <v>2</v>
      </c>
      <c r="B3" t="s">
        <v>3</v>
      </c>
      <c r="C3" t="s">
        <v>34</v>
      </c>
    </row>
    <row r="4" spans="1:3" x14ac:dyDescent="0.25">
      <c r="A4">
        <v>9250</v>
      </c>
      <c r="B4">
        <f>2*2*3.14*1*A4</f>
        <v>116180</v>
      </c>
      <c r="C4">
        <v>10000</v>
      </c>
    </row>
    <row r="5" spans="1:3" x14ac:dyDescent="0.25">
      <c r="A5" t="s">
        <v>4</v>
      </c>
    </row>
    <row r="6" spans="1:3" x14ac:dyDescent="0.25">
      <c r="A6">
        <f>COUNT(A8:A22)</f>
        <v>15</v>
      </c>
    </row>
    <row r="7" spans="1:3" x14ac:dyDescent="0.25">
      <c r="A7" t="s">
        <v>5</v>
      </c>
      <c r="B7" t="s">
        <v>6</v>
      </c>
      <c r="C7" t="s">
        <v>7</v>
      </c>
    </row>
    <row r="8" spans="1:3" x14ac:dyDescent="0.25">
      <c r="A8">
        <v>13</v>
      </c>
      <c r="B8">
        <v>5.0085495941572269</v>
      </c>
      <c r="C8">
        <v>0</v>
      </c>
    </row>
    <row r="9" spans="1:3" x14ac:dyDescent="0.25">
      <c r="A9">
        <v>15</v>
      </c>
      <c r="B9">
        <v>34.05813724026914</v>
      </c>
      <c r="C9">
        <v>4.0068396753257813</v>
      </c>
    </row>
    <row r="10" spans="1:3" x14ac:dyDescent="0.25">
      <c r="A10">
        <v>16</v>
      </c>
      <c r="B10">
        <v>100.17099188314454</v>
      </c>
      <c r="C10">
        <v>5.0085495941572269</v>
      </c>
    </row>
    <row r="11" spans="1:3" x14ac:dyDescent="0.25">
      <c r="A11">
        <v>26</v>
      </c>
      <c r="B11">
        <v>11.018809107145898</v>
      </c>
      <c r="C11">
        <v>2.0034198376628907</v>
      </c>
    </row>
    <row r="12" spans="1:3" x14ac:dyDescent="0.25">
      <c r="A12">
        <v>27</v>
      </c>
      <c r="B12">
        <v>841.43633181841403</v>
      </c>
      <c r="C12">
        <v>20.034198376628904</v>
      </c>
    </row>
    <row r="13" spans="1:3" x14ac:dyDescent="0.25">
      <c r="A13">
        <v>28</v>
      </c>
      <c r="B13">
        <v>6911.7984399369725</v>
      </c>
      <c r="C13">
        <v>80.13679350651563</v>
      </c>
    </row>
    <row r="14" spans="1:3" x14ac:dyDescent="0.25">
      <c r="A14">
        <v>29</v>
      </c>
      <c r="B14">
        <v>772318.34741904424</v>
      </c>
      <c r="C14">
        <v>1602.7358701303124</v>
      </c>
    </row>
    <row r="15" spans="1:3" x14ac:dyDescent="0.25">
      <c r="A15">
        <v>30</v>
      </c>
      <c r="B15">
        <v>1101.8809107145898</v>
      </c>
      <c r="C15">
        <v>50.085495941572269</v>
      </c>
    </row>
    <row r="16" spans="1:3" x14ac:dyDescent="0.25">
      <c r="A16">
        <v>33</v>
      </c>
      <c r="B16">
        <v>1692.8897628251427</v>
      </c>
      <c r="C16">
        <v>40.068396753257815</v>
      </c>
    </row>
    <row r="17" spans="1:3" x14ac:dyDescent="0.25">
      <c r="A17">
        <v>47</v>
      </c>
      <c r="B17">
        <v>687.17300431837145</v>
      </c>
      <c r="C17">
        <v>16.027358701303125</v>
      </c>
    </row>
    <row r="18" spans="1:3" x14ac:dyDescent="0.25">
      <c r="A18">
        <v>50</v>
      </c>
      <c r="B18">
        <v>83041.75227112681</v>
      </c>
      <c r="C18">
        <v>500.85495941572259</v>
      </c>
    </row>
    <row r="19" spans="1:3" x14ac:dyDescent="0.25">
      <c r="A19">
        <v>51</v>
      </c>
      <c r="B19">
        <v>6000.2424138003571</v>
      </c>
      <c r="C19">
        <v>80.136793506515616</v>
      </c>
    </row>
    <row r="20" spans="1:3" x14ac:dyDescent="0.25">
      <c r="A20">
        <v>52</v>
      </c>
      <c r="B20">
        <v>107.18296131496464</v>
      </c>
      <c r="C20">
        <v>8.0136793506515609</v>
      </c>
    </row>
    <row r="21" spans="1:3" x14ac:dyDescent="0.25">
      <c r="A21">
        <v>82</v>
      </c>
      <c r="B21">
        <v>126215.44977276211</v>
      </c>
      <c r="C21">
        <v>1302.2228944808789</v>
      </c>
    </row>
    <row r="22" spans="1:3" x14ac:dyDescent="0.25">
      <c r="A22">
        <v>83</v>
      </c>
      <c r="B22">
        <v>931.59022451324404</v>
      </c>
      <c r="C22">
        <v>20.034198376628904</v>
      </c>
    </row>
    <row r="24" spans="1:3" x14ac:dyDescent="0.25">
      <c r="A24" t="s">
        <v>8</v>
      </c>
    </row>
    <row r="25" spans="1:3" x14ac:dyDescent="0.25">
      <c r="A25" t="s">
        <v>60</v>
      </c>
    </row>
    <row r="26" spans="1:3" x14ac:dyDescent="0.25">
      <c r="A26" t="s">
        <v>66</v>
      </c>
    </row>
  </sheetData>
  <sortState xmlns:xlrd2="http://schemas.microsoft.com/office/spreadsheetml/2017/richdata2" ref="A8:C22">
    <sortCondition ref="A8:A22"/>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5BBAA-99C7-4671-9D67-A68F2D726770}">
  <dimension ref="A1:C27"/>
  <sheetViews>
    <sheetView workbookViewId="0">
      <selection activeCell="N15" sqref="N15"/>
    </sheetView>
  </sheetViews>
  <sheetFormatPr defaultRowHeight="15" x14ac:dyDescent="0.25"/>
  <sheetData>
    <row r="1" spans="1:3" x14ac:dyDescent="0.25">
      <c r="A1" t="s">
        <v>0</v>
      </c>
    </row>
    <row r="2" spans="1:3" x14ac:dyDescent="0.25">
      <c r="A2" t="s">
        <v>68</v>
      </c>
    </row>
    <row r="3" spans="1:3" x14ac:dyDescent="0.25">
      <c r="A3" t="s">
        <v>2</v>
      </c>
      <c r="B3" t="s">
        <v>3</v>
      </c>
      <c r="C3" t="s">
        <v>34</v>
      </c>
    </row>
    <row r="4" spans="1:3" x14ac:dyDescent="0.25">
      <c r="A4">
        <v>8800</v>
      </c>
      <c r="B4">
        <f>2*2*3.14*1*A4</f>
        <v>110528</v>
      </c>
      <c r="C4">
        <v>10000</v>
      </c>
    </row>
    <row r="5" spans="1:3" x14ac:dyDescent="0.25">
      <c r="A5" t="s">
        <v>4</v>
      </c>
    </row>
    <row r="6" spans="1:3" x14ac:dyDescent="0.25">
      <c r="A6">
        <f>COUNT(A8:A23)</f>
        <v>16</v>
      </c>
    </row>
    <row r="7" spans="1:3" x14ac:dyDescent="0.25">
      <c r="A7" t="s">
        <v>5</v>
      </c>
      <c r="B7" t="s">
        <v>6</v>
      </c>
      <c r="C7" t="s">
        <v>7</v>
      </c>
    </row>
    <row r="8" spans="1:3" x14ac:dyDescent="0.25">
      <c r="A8">
        <v>13</v>
      </c>
      <c r="B8">
        <v>200.83852582523653</v>
      </c>
      <c r="C8">
        <v>8.9927698130702911</v>
      </c>
    </row>
    <row r="9" spans="1:3" x14ac:dyDescent="0.25">
      <c r="A9">
        <v>14</v>
      </c>
      <c r="B9">
        <v>29.975899376900969</v>
      </c>
      <c r="C9">
        <v>0</v>
      </c>
    </row>
    <row r="10" spans="1:3" x14ac:dyDescent="0.25">
      <c r="A10">
        <v>15</v>
      </c>
      <c r="B10">
        <v>1278.9717067477748</v>
      </c>
      <c r="C10">
        <v>29.975899376900969</v>
      </c>
    </row>
    <row r="11" spans="1:3" x14ac:dyDescent="0.25">
      <c r="A11">
        <v>16</v>
      </c>
      <c r="B11">
        <v>699.43765212768938</v>
      </c>
      <c r="C11">
        <v>29.975899376900973</v>
      </c>
    </row>
    <row r="12" spans="1:3" x14ac:dyDescent="0.25">
      <c r="A12">
        <v>25</v>
      </c>
      <c r="B12">
        <v>140.88672707143456</v>
      </c>
      <c r="C12">
        <v>3.9967865835867959</v>
      </c>
    </row>
    <row r="13" spans="1:3" x14ac:dyDescent="0.25">
      <c r="A13">
        <v>26</v>
      </c>
      <c r="B13">
        <v>210.8304922842035</v>
      </c>
      <c r="C13">
        <v>8.9927698130702929</v>
      </c>
    </row>
    <row r="14" spans="1:3" x14ac:dyDescent="0.25">
      <c r="A14">
        <v>27</v>
      </c>
      <c r="B14">
        <v>46.962242357144852</v>
      </c>
      <c r="C14">
        <v>1.998393291793398</v>
      </c>
    </row>
    <row r="15" spans="1:3" x14ac:dyDescent="0.25">
      <c r="A15">
        <v>28</v>
      </c>
      <c r="B15">
        <v>1029.1725452736</v>
      </c>
      <c r="C15">
        <v>19.983932917933981</v>
      </c>
    </row>
    <row r="16" spans="1:3" x14ac:dyDescent="0.25">
      <c r="A16">
        <v>29</v>
      </c>
      <c r="B16">
        <v>896279.39136933908</v>
      </c>
      <c r="C16">
        <v>899.27698130702913</v>
      </c>
    </row>
    <row r="17" spans="1:3" x14ac:dyDescent="0.25">
      <c r="A17">
        <v>30</v>
      </c>
      <c r="B17">
        <v>1029.1725452736</v>
      </c>
      <c r="C17">
        <v>29.975899376900973</v>
      </c>
    </row>
    <row r="18" spans="1:3" x14ac:dyDescent="0.25">
      <c r="A18">
        <v>33</v>
      </c>
      <c r="B18">
        <v>234.81121178572425</v>
      </c>
      <c r="C18">
        <v>8.9927698130702911</v>
      </c>
    </row>
    <row r="19" spans="1:3" x14ac:dyDescent="0.25">
      <c r="A19">
        <v>47</v>
      </c>
      <c r="B19">
        <v>151.87789017629825</v>
      </c>
      <c r="C19">
        <v>3.9967865835867959</v>
      </c>
    </row>
    <row r="20" spans="1:3" x14ac:dyDescent="0.25">
      <c r="A20">
        <v>50</v>
      </c>
      <c r="B20">
        <v>96422.476329031459</v>
      </c>
      <c r="C20">
        <v>399.67865835867963</v>
      </c>
    </row>
    <row r="21" spans="1:3" x14ac:dyDescent="0.25">
      <c r="A21">
        <v>51</v>
      </c>
      <c r="B21">
        <v>432.65214767327069</v>
      </c>
      <c r="C21">
        <v>14.987949688450485</v>
      </c>
    </row>
    <row r="22" spans="1:3" x14ac:dyDescent="0.25">
      <c r="A22">
        <v>82</v>
      </c>
      <c r="B22">
        <v>353.7156126474315</v>
      </c>
      <c r="C22">
        <v>13.988753042553789</v>
      </c>
    </row>
    <row r="23" spans="1:3" x14ac:dyDescent="0.25">
      <c r="A23">
        <v>83</v>
      </c>
      <c r="B23">
        <v>1458.8271030091805</v>
      </c>
      <c r="C23">
        <v>29.975899376900969</v>
      </c>
    </row>
    <row r="25" spans="1:3" x14ac:dyDescent="0.25">
      <c r="A25" t="s">
        <v>8</v>
      </c>
    </row>
    <row r="26" spans="1:3" x14ac:dyDescent="0.25">
      <c r="A26" t="s">
        <v>60</v>
      </c>
    </row>
    <row r="27" spans="1:3" x14ac:dyDescent="0.25">
      <c r="A27" t="s">
        <v>66</v>
      </c>
    </row>
  </sheetData>
  <sortState xmlns:xlrd2="http://schemas.microsoft.com/office/spreadsheetml/2017/richdata2" ref="A8:C23">
    <sortCondition ref="A8:A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8</vt:i4>
      </vt:variant>
    </vt:vector>
  </HeadingPairs>
  <TitlesOfParts>
    <vt:vector size="29" baseType="lpstr">
      <vt:lpstr>crm278r</vt:lpstr>
      <vt:lpstr>611</vt:lpstr>
      <vt:lpstr>613</vt:lpstr>
      <vt:lpstr>1132</vt:lpstr>
      <vt:lpstr>1155</vt:lpstr>
      <vt:lpstr>1412</vt:lpstr>
      <vt:lpstr>1577b</vt:lpstr>
      <vt:lpstr>1577c</vt:lpstr>
      <vt:lpstr>Atho-G</vt:lpstr>
      <vt:lpstr>Nickelsilver</vt:lpstr>
      <vt:lpstr>2710</vt:lpstr>
      <vt:lpstr>2711</vt:lpstr>
      <vt:lpstr>2710a</vt:lpstr>
      <vt:lpstr>2711a</vt:lpstr>
      <vt:lpstr>sarm69</vt:lpstr>
      <vt:lpstr>CI_chondrite</vt:lpstr>
      <vt:lpstr>mbh_32x-sn6b</vt:lpstr>
      <vt:lpstr>mbh_32x-sn7b</vt:lpstr>
      <vt:lpstr>mbh_33x-gm21b</vt:lpstr>
      <vt:lpstr>mbh_32x-lb10g</vt:lpstr>
      <vt:lpstr>mbh_32x-pb14e</vt:lpstr>
      <vt:lpstr>crm278r!crm278r</vt:lpstr>
      <vt:lpstr>'1132'!nist1132</vt:lpstr>
      <vt:lpstr>'1155'!nist1155</vt:lpstr>
      <vt:lpstr>'1412'!nist1412</vt:lpstr>
      <vt:lpstr>'1577b'!nist1577b</vt:lpstr>
      <vt:lpstr>'1577c'!nist1577c</vt:lpstr>
      <vt:lpstr>'611'!nist611</vt:lpstr>
      <vt:lpstr>'613'!nist613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dc:creator>
  <cp:lastModifiedBy>Pieter Tack</cp:lastModifiedBy>
  <dcterms:created xsi:type="dcterms:W3CDTF">2012-05-13T16:57:57Z</dcterms:created>
  <dcterms:modified xsi:type="dcterms:W3CDTF">2021-03-23T13:37:26Z</dcterms:modified>
</cp:coreProperties>
</file>