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120" yWindow="-120" windowWidth="28980" windowHeight="16116"/>
  </bookViews>
  <sheets>
    <sheet name="ProjectPlanning" sheetId="11" r:id="rId1"/>
    <sheet name="Over" sheetId="12" r:id="rId2"/>
  </sheets>
  <definedNames>
    <definedName name="_xlnm.Print_Titles" localSheetId="0">ProjectPlanning!$4:$6</definedName>
    <definedName name="Display_Week">ProjectPlanning!$E$4</definedName>
    <definedName name="Project_Start">ProjectPlanning!$E$3</definedName>
    <definedName name="task_end" localSheetId="0">ProjectPlanning!$F1</definedName>
    <definedName name="task_progress" localSheetId="0">ProjectPlanning!$D1</definedName>
    <definedName name="task_start" localSheetId="0">ProjectPlanning!$E1</definedName>
    <definedName name="vandaag" localSheetId="0">TODAY()</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6" i="11" l="1"/>
  <c r="E30" i="11"/>
  <c r="F29" i="11"/>
  <c r="F30" i="11"/>
  <c r="E31" i="11" s="1"/>
  <c r="F31" i="11" s="1"/>
  <c r="F26" i="11" s="1"/>
  <c r="E29" i="11"/>
  <c r="F28" i="11"/>
  <c r="E28" i="11"/>
  <c r="F27" i="11"/>
  <c r="E26" i="11"/>
  <c r="E27" i="11"/>
  <c r="D20" i="11"/>
  <c r="F20" i="11"/>
  <c r="E20" i="11"/>
  <c r="D14" i="11"/>
  <c r="D8" i="11"/>
  <c r="F16" i="11"/>
  <c r="H7" i="11" l="1"/>
  <c r="E9" i="11" l="1"/>
  <c r="E8" i="11" l="1"/>
  <c r="E10" i="11"/>
  <c r="E13" i="11" s="1"/>
  <c r="I5" i="11"/>
  <c r="H33" i="11"/>
  <c r="H32" i="11"/>
  <c r="H31" i="11"/>
  <c r="H30" i="11"/>
  <c r="H29" i="11"/>
  <c r="H28" i="11"/>
  <c r="H26" i="11"/>
  <c r="H20" i="11"/>
  <c r="H9" i="11" l="1"/>
  <c r="F10" i="11"/>
  <c r="E11" i="11" s="1"/>
  <c r="F11" i="11" s="1"/>
  <c r="I6" i="11"/>
  <c r="E12" i="11" l="1"/>
  <c r="H11" i="11"/>
  <c r="H27" i="11"/>
  <c r="H10" i="11"/>
  <c r="J5" i="11"/>
  <c r="K5" i="11" s="1"/>
  <c r="L5" i="11" s="1"/>
  <c r="M5" i="11" s="1"/>
  <c r="N5" i="11" s="1"/>
  <c r="O5" i="11" s="1"/>
  <c r="P5" i="11" s="1"/>
  <c r="I4" i="11"/>
  <c r="F12" i="11" l="1"/>
  <c r="H12" i="11" s="1"/>
  <c r="P4" i="11"/>
  <c r="Q5" i="11"/>
  <c r="R5" i="11" s="1"/>
  <c r="S5" i="11" s="1"/>
  <c r="T5" i="11" s="1"/>
  <c r="U5" i="11" s="1"/>
  <c r="V5" i="11" s="1"/>
  <c r="W5" i="11" s="1"/>
  <c r="J6" i="11"/>
  <c r="F13" i="11" l="1"/>
  <c r="E15" i="11"/>
  <c r="W4" i="11"/>
  <c r="X5" i="11"/>
  <c r="Y5" i="11" s="1"/>
  <c r="Z5" i="11" s="1"/>
  <c r="AA5" i="11" s="1"/>
  <c r="AB5" i="11" s="1"/>
  <c r="AC5" i="11" s="1"/>
  <c r="AD5" i="11" s="1"/>
  <c r="K6" i="11"/>
  <c r="F15" i="11" l="1"/>
  <c r="E19" i="11"/>
  <c r="F8" i="11"/>
  <c r="H8" i="11" s="1"/>
  <c r="H13" i="11"/>
  <c r="E14" i="11"/>
  <c r="AE5" i="1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M4" i="11" s="1"/>
  <c r="BK6" i="11"/>
  <c r="AF6" i="11"/>
  <c r="BM6" i="11" l="1"/>
  <c r="BN5" i="11"/>
  <c r="BL6" i="11"/>
  <c r="AG6" i="11"/>
  <c r="BO5" i="11" l="1"/>
  <c r="BN6" i="11"/>
  <c r="AH6" i="11"/>
  <c r="BO6" i="11" l="1"/>
  <c r="BP5" i="11"/>
  <c r="AI6" i="11"/>
  <c r="BQ5" i="11" l="1"/>
  <c r="BP6" i="11"/>
  <c r="AJ6" i="11"/>
  <c r="BQ6" i="11" l="1"/>
  <c r="BR5" i="11"/>
  <c r="AK6" i="11"/>
  <c r="BR6" i="11" l="1"/>
  <c r="BS5" i="11"/>
  <c r="AL6" i="11"/>
  <c r="BS6" i="11" l="1"/>
  <c r="BT5" i="11"/>
  <c r="BT4" i="11" s="1"/>
  <c r="AM6" i="11"/>
  <c r="BU5" i="11" l="1"/>
  <c r="BT6" i="11"/>
  <c r="AN6" i="11"/>
  <c r="BU6" i="11" l="1"/>
  <c r="BV5" i="11"/>
  <c r="AO6" i="11"/>
  <c r="BV6" i="11" l="1"/>
  <c r="BW5" i="11"/>
  <c r="AP6" i="11"/>
  <c r="BW6" i="11" l="1"/>
  <c r="BX5" i="11"/>
  <c r="AQ6" i="11"/>
  <c r="BY5" i="11" l="1"/>
  <c r="BX6" i="11"/>
  <c r="AR6" i="11"/>
  <c r="H15" i="11"/>
  <c r="E17" i="11"/>
  <c r="F17" i="11" s="1"/>
  <c r="E18" i="11" s="1"/>
  <c r="F18" i="11" s="1"/>
  <c r="E21" i="11" l="1"/>
  <c r="F19" i="11"/>
  <c r="BY6" i="11"/>
  <c r="BZ5" i="11"/>
  <c r="H17" i="11"/>
  <c r="H16" i="11"/>
  <c r="F21" i="11" l="1"/>
  <c r="E22" i="11" s="1"/>
  <c r="H21" i="11"/>
  <c r="BZ6" i="11"/>
  <c r="CA5" i="11"/>
  <c r="CA4" i="11" s="1"/>
  <c r="H18" i="11"/>
  <c r="F22" i="11" l="1"/>
  <c r="E23" i="11" s="1"/>
  <c r="H22" i="11"/>
  <c r="CA6" i="11"/>
  <c r="CB5" i="11"/>
  <c r="F14" i="11"/>
  <c r="H14" i="11" s="1"/>
  <c r="H19" i="11"/>
  <c r="E25" i="11" l="1"/>
  <c r="F23" i="11"/>
  <c r="E24" i="11" s="1"/>
  <c r="H23" i="11"/>
  <c r="CC5" i="11"/>
  <c r="CB6" i="11"/>
  <c r="F24" i="11" l="1"/>
  <c r="F25" i="11" s="1"/>
  <c r="H24" i="11"/>
  <c r="H25" i="11"/>
  <c r="CC6" i="11"/>
  <c r="CD5" i="11"/>
  <c r="CD6" i="11" l="1"/>
  <c r="CE5" i="11"/>
  <c r="CE6" i="11" l="1"/>
  <c r="CF5" i="11"/>
  <c r="CG5" i="11" l="1"/>
  <c r="CF6" i="11"/>
  <c r="CG6" i="11" l="1"/>
  <c r="CH5" i="11"/>
  <c r="CH4" i="11" s="1"/>
  <c r="CH6" i="11" l="1"/>
  <c r="CI5" i="11"/>
  <c r="CI6" i="11" l="1"/>
  <c r="CJ5" i="11"/>
  <c r="CK5" i="11" l="1"/>
  <c r="CJ6" i="11"/>
  <c r="CK6" i="11" l="1"/>
  <c r="CL5" i="11"/>
  <c r="CL6" i="11" l="1"/>
  <c r="CM5" i="11"/>
  <c r="CM6" i="11" l="1"/>
  <c r="CN5" i="11"/>
  <c r="CO5" i="11" l="1"/>
  <c r="CO4" i="11" s="1"/>
  <c r="CN6" i="11"/>
  <c r="CO6" i="11" l="1"/>
  <c r="CP5" i="11"/>
  <c r="CP6" i="11" l="1"/>
  <c r="CQ5" i="11"/>
  <c r="CQ6" i="11" l="1"/>
  <c r="CR5" i="11"/>
  <c r="CS5" i="11" l="1"/>
  <c r="CR6" i="11"/>
  <c r="CS6" i="11" l="1"/>
  <c r="CT5" i="11"/>
  <c r="CT6" i="11" l="1"/>
  <c r="CU5" i="11"/>
  <c r="CU6" i="11" l="1"/>
  <c r="CV5" i="11"/>
  <c r="CV4" i="11" s="1"/>
  <c r="CV6" i="11" l="1"/>
  <c r="CW5" i="11"/>
  <c r="CW6" i="11" l="1"/>
  <c r="CX5" i="11"/>
  <c r="CY5" i="11" l="1"/>
  <c r="CX6" i="11"/>
  <c r="CZ5" i="11" l="1"/>
  <c r="CY6" i="11"/>
  <c r="CZ6" i="11" l="1"/>
  <c r="DA5" i="11"/>
  <c r="DA6" i="11" l="1"/>
  <c r="DB5" i="11"/>
  <c r="DC5" i="11" l="1"/>
  <c r="DC4" i="11" s="1"/>
  <c r="DB6" i="11"/>
  <c r="DD5" i="11" l="1"/>
  <c r="DC6" i="11"/>
  <c r="DD6" i="11" l="1"/>
  <c r="DE5" i="11"/>
  <c r="DE6" i="11" l="1"/>
  <c r="DF5" i="11"/>
  <c r="DF6" i="11" l="1"/>
  <c r="DG5" i="11"/>
  <c r="DH5" i="11" l="1"/>
  <c r="DG6" i="11"/>
  <c r="DH6" i="11" l="1"/>
  <c r="DI5" i="11"/>
  <c r="DI6" i="11" l="1"/>
  <c r="DJ5" i="11"/>
  <c r="DJ4" i="11" s="1"/>
  <c r="DK5" i="11" l="1"/>
  <c r="DJ6" i="11"/>
  <c r="DL5" i="11" l="1"/>
  <c r="DK6" i="11"/>
  <c r="DL6" i="11" l="1"/>
  <c r="DM5" i="11"/>
  <c r="DM6" i="11" l="1"/>
  <c r="DN5" i="11"/>
  <c r="DO5" i="11" l="1"/>
  <c r="DN6" i="11"/>
  <c r="DP5" i="11" l="1"/>
  <c r="DO6" i="11"/>
  <c r="DP6" i="11" l="1"/>
  <c r="DQ5" i="11"/>
  <c r="DQ4" i="11" s="1"/>
  <c r="DQ6" i="11" l="1"/>
  <c r="DR5" i="11"/>
  <c r="DR6" i="11" l="1"/>
  <c r="DS5" i="11"/>
  <c r="DT5" i="11" l="1"/>
  <c r="DS6" i="11"/>
  <c r="DT6" i="11" l="1"/>
  <c r="DU5" i="11"/>
  <c r="DU6" i="11" l="1"/>
  <c r="DV5" i="11"/>
  <c r="DW5" i="11" l="1"/>
  <c r="DV6" i="11"/>
  <c r="DX5" i="11" l="1"/>
  <c r="DX4" i="11" s="1"/>
  <c r="DW6" i="11"/>
  <c r="DX6" i="11" l="1"/>
  <c r="DY5" i="11"/>
  <c r="DY6" i="11" l="1"/>
  <c r="DZ5" i="11"/>
  <c r="EA5" i="11" l="1"/>
  <c r="DZ6" i="11"/>
  <c r="EB5" i="11" l="1"/>
  <c r="EA6" i="11"/>
  <c r="EB6" i="11" l="1"/>
  <c r="EC5" i="11"/>
  <c r="EC6" i="11" l="1"/>
  <c r="ED5" i="11"/>
  <c r="EE5" i="11" l="1"/>
  <c r="ED6" i="11"/>
  <c r="EF5" i="11" l="1"/>
  <c r="EG5" i="11" s="1"/>
  <c r="EE4" i="11"/>
  <c r="EE6" i="11"/>
  <c r="EF6" i="11" l="1"/>
  <c r="EH5" i="11"/>
  <c r="EG6" i="11"/>
  <c r="EH6" i="11" l="1"/>
  <c r="EI5" i="11"/>
  <c r="EJ5" i="11" l="1"/>
  <c r="EI6" i="11"/>
  <c r="EJ6" i="11" l="1"/>
  <c r="EK5" i="11"/>
  <c r="EL5" i="11" l="1"/>
  <c r="EL4" i="11" s="1"/>
  <c r="EK6" i="11"/>
  <c r="EL6" i="11" l="1"/>
  <c r="EM5" i="11"/>
  <c r="EN5" i="11" l="1"/>
  <c r="EM6" i="11"/>
  <c r="EO5" i="11" l="1"/>
  <c r="EN6" i="11"/>
  <c r="EO6" i="11" l="1"/>
  <c r="EP5" i="11"/>
  <c r="EP6" i="11" l="1"/>
  <c r="EQ5" i="11"/>
  <c r="ER5" i="11" l="1"/>
  <c r="EQ6" i="11"/>
  <c r="ER6" i="11" l="1"/>
  <c r="ES5" i="11"/>
  <c r="ES4" i="11" s="1"/>
  <c r="ES6" i="11" l="1"/>
  <c r="ET5" i="11"/>
  <c r="ET6" i="11" l="1"/>
  <c r="EU5" i="11"/>
  <c r="EV5" i="11" l="1"/>
  <c r="EU6" i="11"/>
  <c r="EW5" i="11" l="1"/>
  <c r="EV6" i="11"/>
  <c r="EW6" i="11" l="1"/>
  <c r="EX5" i="11"/>
  <c r="EX6" i="11" l="1"/>
  <c r="EY5" i="11"/>
  <c r="EZ5" i="11" l="1"/>
  <c r="EZ4" i="11" s="1"/>
  <c r="EY6" i="11"/>
  <c r="FA5" i="11" l="1"/>
  <c r="EZ6" i="11"/>
  <c r="FA6" i="11" l="1"/>
  <c r="FB5" i="11"/>
  <c r="FB6" i="11" l="1"/>
  <c r="FC5" i="11"/>
  <c r="FD5" i="11" l="1"/>
  <c r="FC6" i="11"/>
  <c r="FD6" i="11" l="1"/>
  <c r="FE5" i="11"/>
  <c r="FE6" i="11" l="1"/>
  <c r="FF5" i="11"/>
  <c r="FF6" i="11" l="1"/>
  <c r="FG5" i="11"/>
  <c r="FG4" i="11" s="1"/>
  <c r="FG6" i="11" l="1"/>
  <c r="FH5" i="11"/>
  <c r="FI5" i="11" l="1"/>
  <c r="FH6" i="11"/>
  <c r="FI6" i="11" l="1"/>
  <c r="FJ5" i="11"/>
  <c r="FJ6" i="11" l="1"/>
  <c r="FK5" i="11"/>
  <c r="FL5" i="11" l="1"/>
  <c r="FK6" i="11"/>
  <c r="FL6" i="11" l="1"/>
  <c r="FM5" i="11"/>
  <c r="FM6" i="11" s="1"/>
</calcChain>
</file>

<file path=xl/sharedStrings.xml><?xml version="1.0" encoding="utf-8"?>
<sst xmlns="http://schemas.openxmlformats.org/spreadsheetml/2006/main" count="68" uniqueCount="63">
  <si>
    <t>Maak in dit werkblad een projectplanning.
Voer in cel B1 de titel van dit project in. 
Informatie over hoe u dit werkblad gebruikt, waaronder instructies voor schermlezers en over de auteur van deze werkmap, staat op het werkblad Over.
Navigeer verder omlaag in kolom A voor verdere instructies.</t>
  </si>
  <si>
    <t>Voer in cel B2 de bedrijfsnaam in.</t>
  </si>
  <si>
    <t>Voer in cel B3 de naam van de projectleider in. Voer in cel E3 de begindatum van het project in. Het label begin project staat in cel C3.</t>
  </si>
  <si>
    <t>De weergegeven week in cel E4 staat voor de in de projectplanning weer te geven beginweek in cel I4. De begindatum van het project wordt beschouwd als week 1. Als u de weergegeven week wilt wijzigen, voert u in cel E4 gewoon een nieuwe weeknummer in.
De begindatum van elke week, te beginnen bij de weergegeven week in cel E4, begint in cel I4 en wordt automatisch berekend. Er wordt in deze weergave acht weken weergegeven van cel I4 t/m cel BF4.
U moet deze cellen niet wijzigen.
Het label weergegeven week staat in cel C4.</t>
  </si>
  <si>
    <t>De cellen I5 t/m BL5 bevatten het dagnummer voor de week die wordt weergegeven in het celblok boven elke datumcel en worden automatisch berekend.
U moet deze cellen niet wijzigen.
De huidige datum heeft een rode omtrek (hex #AD3815) die vanaf de huidige datum in rij 5 door de hele datumkolom tot aan het eind van de projectplanning loopt.</t>
  </si>
  <si>
    <t>Deze rij bevat kopteksten voor de projectplanning die eronder staat. 
Navigeer van B6 t/m BL6 om de inhoud te horen. De eerste letter van elke dag van de week voor de datum boven die kop begint in cel I6 en gaat verder tot en met cel BL6.
Alle grafieken van de projecttijdlijn worden automatisch gegenereerd op basis van de ingevoerde begin- en einddatums, met behulp van voorwaardelijke opmaak.
Wijzig de inhoud van cellen in de kolommen niet na kolom I vanaf cel I7.</t>
  </si>
  <si>
    <t xml:space="preserve">Verwijder deze rij niet. Deze rij is verborgen om een formule te handhaven die wordt gebruikt om de huidige dag in de projectplanning te markeren. </t>
  </si>
  <si>
    <t>Cel B8 bevat de voorbeeldtitel van Fase 1. 
Voer in cel B8 een nieuwe titel in.
Voer in cel C8 een naam in waaraan de fase wordt toegewezen, indien van toepassing op uw project.
Voer in cel D8 de voortgang voor het hele project in, indien van toepassing op uw project.
Voer in de cellen E8 en F8 de begin- en einddatums voor het hele project in, indien van toepassing op uw project. 
Het Gantt-diagram wordt automatisch ingevuld met de juiste datums en wordt donkerder afhankelijk van de ingevoerde voortgang.
Als u de fase wilt verwijderen en alleen vanuit taken wilt werken, verwijdert u gewoon deze rij.</t>
  </si>
  <si>
    <t xml:space="preserve">Cel B9 bevat de voorbeeldtaak 'Taak 1'. 
Voer in cel B9 een nieuwe taaknaam in.
Voer in cel C9 een persoon in om de taak aan toe te wijzen.
Voer in cel D9 de voortgang van de taak in. Een voortgangsbalk wordt weergegeven in de cel en wordt donkerder afhankelijk van het getal in de cel. Bij een voortgang van bijvoorbeeld 50 procent wordt de helft van de cel donker.
Voer in cel E9 de begindatum van de taak in.
Voer in cel F9 de einddatum van de taak in.
Een voor de opgegeven datums donkerder gekleurde statusbalk wordt weergegeven in blokken, te beginnen bij cel I9 t/m BL9. </t>
  </si>
  <si>
    <t>Rij 10 t/m 13 herhalen het patroon van rij 9. 
Herhaal de instructies van cel A9 voor alle taakrijen in dit werkblad. Overschrijf eventuele voorbeeldgegevens.
Een voorbeeld van een andere fase begint in cel A14. 
Ga door met het invoeren van taken in cellen A10 t/m A13 of ga naar cel A14 voor meer informatie.</t>
  </si>
  <si>
    <t>De cel rechts bevat de voorbeeldtitel van Fase 2. 
U kunt op elk gewenst moment een nieuwe fase maken in kolom B. Voor deze projectplanning zijn geen fasen vereist. U kunt de fase verwijderen door de rij gewoon te verwijderen.
Voer in de cel rechts een nieuwe titel in om een nieuwe faseblok in deze rij te maken.
Om taken te blijven toevoegen aan de bovenstaande fase voert u een nieuwe rij boven deze in en vult u de taakgegevens in volgens de instructies in cel A9.
Werk in de cel rechts de fasegegevens bij op basis van de instructies in cel A8.
Blijf omlaag navigeren door de cellen van kolom A voor meer informatie.
Als u geen nieuwe rijen in dit werkblad hebt toegevoegd, vindt u in de cellen B20 en B26 twee extra voorbeeldfaseblokken die al voor u zijn gemaakt. Anders navigeert u door de cellen van kolom A voor extra blokken. 
Herhaal de instructies in cel A8 en A9 wanneer dat nodig is.</t>
  </si>
  <si>
    <t>Voorbeeld fasetitelblok</t>
  </si>
  <si>
    <t>Dit is nu een lege rij</t>
  </si>
  <si>
    <t>Deze rij geeft het einde van de projectplanning aan. Voer NIETS in deze rij in. 
Voeg nieuwe rijen BOVEN deze in om uw projectplanning verder uit te bouwen.</t>
  </si>
  <si>
    <t>PROJECTTITEL</t>
  </si>
  <si>
    <t>Bedrijfsnaam</t>
  </si>
  <si>
    <t>Projectleider</t>
  </si>
  <si>
    <t>TAAK</t>
  </si>
  <si>
    <t>Voeg nieuwe rijen BOVEN deze in</t>
  </si>
  <si>
    <t>Begin project:</t>
  </si>
  <si>
    <t>Weergegeven week:</t>
  </si>
  <si>
    <t>TOEGEWEZEN
AAN</t>
  </si>
  <si>
    <t>VOORTGANG</t>
  </si>
  <si>
    <t>START</t>
  </si>
  <si>
    <t>EINDE</t>
  </si>
  <si>
    <t>DAGEN</t>
  </si>
  <si>
    <t>EENVOUDIGE GANTT-DIAGRAM door Vertex42.com</t>
  </si>
  <si>
    <t>https://www.vertex42.com/ExcelTemplates/simple-gantt-chart.html</t>
  </si>
  <si>
    <t>Over deze sjabloon</t>
  </si>
  <si>
    <t>Deze sjabloon biedt een eenvoudige manier om een Gantt-diagram te maken voor het visualiseren en bijhouden van uw project. Voer gewoon uw taken en de begin- en einddatums in, zonder verplichte formules. De balken in het Gantt-diagram geven de duur van de taak weer en worden weergeven met behulp van voorwaardelijke opmaak. Voeg nieuwe taken in door nieuwe rijen in te voegen.</t>
  </si>
  <si>
    <t>Gids voor schermlezers</t>
  </si>
  <si>
    <t>Deze werkmap bevat twee werkbladen. 
Projectplanning
Over
De instructies voor elk werkblad staan in kolom A, beginnend in cel A1 van elk werkblad. Ze zijn geschreven met verborgen tekst. Elke stap leidt u door de informatie in die rij. Elke volgende stap gaat verder in cel A2, A3 enzovoort, tenzij uitdrukkelijk anderszins vermeld, bijvoorbeeld wanneer de instructietekst voor de volgende stap is: Ga naar cel A6. 
Deze verborgen tekst wordt niet afgedrukt.
Als u deze instructies van het werkblad wilt verwijderen, verwijdert u gewoon kolom A.</t>
  </si>
  <si>
    <t>Aanvullende help</t>
  </si>
  <si>
    <t>Klik op de koppeling hieronder om naar vertex42.com te gaan voor meer informatie over het gebruik van deze sjabloon, bijvoorbeeld hoe u dagen en werkdagen kunt berekenen, taakafhankelijkheden kunt maken, de kleuren van de balken kunt wijzigen, een schuifbalk kunt toevoegen om eenvoudiger de weergeven week te wijzigen, het weergegeven datumbereik in de grafiek kunt uitbreiden, enzovoort.</t>
  </si>
  <si>
    <t>Het eenvoudige Gantt-diagram gebruiken</t>
  </si>
  <si>
    <t>Meer projectmanagementsjablonen</t>
  </si>
  <si>
    <t>Ga naar Vertex42.com om andere projectmanagementsjablonen te downloaden, waaronder verschillende soorten projectplanningen, Gantt-diagrammen, takenlijsten, enzovoort.</t>
  </si>
  <si>
    <t>Projectmanagementsjablonen</t>
  </si>
  <si>
    <t>Over Vertex42</t>
  </si>
  <si>
    <t>Vertex42 biedt meer dan 300 professioneel ontworpen werkbladsjablonen voor bedrijven, thuisgebruik en het onderwijs. De meeste van deze sjablonen kunt u gratis downloaden. Deze verzameling omvat een verscheidenheid aan agenda’s, planners en planningen, en ook werkbladen voor uw persoonlijke financiën, zoals budgettering, schuldverlichting en kredietafschrijvingen.</t>
  </si>
  <si>
    <t>Voor bedrijven zijn er sjablonen beschikbaar voor facturen, urenstaten, voorraadbeheer, financiële overzichten en projectplanning. Docenten en leerlingen/studenten hebben de beschikking over resources zoals bladen voor klassenschema’s, rapporten en aanwezigheidsinfo. Organiseer uw gezinsleven met maaltijdplanners, controlelijsten en sportschema’s. Elke sjabloon is zorgvuldig onderzocht, verfijnd en mettertijd verbeterd op basis van de feedback van duizenden gebruikers.</t>
  </si>
  <si>
    <t>Plan of approach</t>
  </si>
  <si>
    <t>Starting fase</t>
  </si>
  <si>
    <t>Architecture</t>
  </si>
  <si>
    <t>Testing</t>
  </si>
  <si>
    <t>planning</t>
  </si>
  <si>
    <t>plan of requirments</t>
  </si>
  <si>
    <t>acceptance test</t>
  </si>
  <si>
    <t>feedback/improvement</t>
  </si>
  <si>
    <t>Research</t>
  </si>
  <si>
    <t>Diagrams</t>
  </si>
  <si>
    <t>acceptance test document</t>
  </si>
  <si>
    <t>Specifications</t>
  </si>
  <si>
    <t>Component Choices</t>
  </si>
  <si>
    <t>Design module 1</t>
  </si>
  <si>
    <t>Design module 2</t>
  </si>
  <si>
    <t>Design module 3</t>
  </si>
  <si>
    <t>Design module 4</t>
  </si>
  <si>
    <t>Unit tests</t>
  </si>
  <si>
    <t>Integration tests</t>
  </si>
  <si>
    <t>Unit tests 2</t>
  </si>
  <si>
    <t>Completeing documents</t>
  </si>
  <si>
    <t>Design</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</si>
</sst>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_);_(* \(#,##0\);_(* &quot;-&quot;_);_(@_)"/>
    <numFmt numFmtId="165" formatCode="_(* #,##0.00_);_(* \(#,##0.00\);_(* &quot;-&quot;??_);_(@_)"/>
    <numFmt numFmtId="166" formatCode="m/d/yy;@"/>
    <numFmt numFmtId="167" formatCode="_-&quot;kr&quot;\ * #,##0.00_-;\-&quot;kr&quot;\ * #,##0.00_-;_-&quot;kr&quot;\ * &quot;-&quot;??_-;_-@_-"/>
    <numFmt numFmtId="168" formatCode="_-&quot;kr&quot;\ * #,##0_-;\-&quot;kr&quot;\ * #,##0_-;_-&quot;kr&quot;\ * &quot;-&quot;_-;_-@_-"/>
    <numFmt numFmtId="169" formatCode="d\-mm\-yy;@"/>
    <numFmt numFmtId="170" formatCode="d"/>
    <numFmt numFmtId="171" formatCode="d\ mmm\ yyyy"/>
    <numFmt numFmtId="172" formatCode="d/mm/yy;@"/>
    <numFmt numFmtId="173" formatCode="ddd\,\ d/m/yyyy"/>
  </numFmts>
  <fonts count="3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8" fillId="0" borderId="0" applyFont="0" applyFill="0" applyBorder="0" applyAlignment="0" applyProtection="0"/>
    <xf numFmtId="0" fontId="21" fillId="0" borderId="0"/>
    <xf numFmtId="165"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73" fontId="8" fillId="0" borderId="3">
      <alignment horizontal="center" vertical="center"/>
    </xf>
    <xf numFmtId="166"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22" fillId="0" borderId="0" applyNumberFormat="0" applyFill="0" applyBorder="0" applyAlignment="0" applyProtection="0"/>
    <xf numFmtId="164" fontId="8" fillId="0" borderId="0" applyFont="0" applyFill="0" applyBorder="0" applyAlignment="0" applyProtection="0"/>
    <xf numFmtId="167" fontId="8" fillId="0" borderId="0" applyFont="0" applyFill="0" applyBorder="0" applyAlignment="0" applyProtection="0"/>
    <xf numFmtId="168" fontId="8" fillId="0" borderId="0" applyFont="0" applyFill="0" applyBorder="0" applyAlignment="0" applyProtection="0"/>
    <xf numFmtId="0" fontId="23" fillId="0" borderId="0" applyNumberFormat="0" applyFill="0" applyBorder="0" applyAlignment="0" applyProtection="0"/>
    <xf numFmtId="0" fontId="24" fillId="14" borderId="0" applyNumberFormat="0" applyBorder="0" applyAlignment="0" applyProtection="0"/>
    <xf numFmtId="0" fontId="25" fillId="15" borderId="0" applyNumberFormat="0" applyBorder="0" applyAlignment="0" applyProtection="0"/>
    <xf numFmtId="0" fontId="26" fillId="16" borderId="0" applyNumberFormat="0" applyBorder="0" applyAlignment="0" applyProtection="0"/>
    <xf numFmtId="0" fontId="27" fillId="17" borderId="11" applyNumberFormat="0" applyAlignment="0" applyProtection="0"/>
    <xf numFmtId="0" fontId="28" fillId="18" borderId="12" applyNumberFormat="0" applyAlignment="0" applyProtection="0"/>
    <xf numFmtId="0" fontId="29" fillId="18" borderId="11" applyNumberFormat="0" applyAlignment="0" applyProtection="0"/>
    <xf numFmtId="0" fontId="30" fillId="0" borderId="13" applyNumberFormat="0" applyFill="0" applyAlignment="0" applyProtection="0"/>
    <xf numFmtId="0" fontId="31" fillId="19" borderId="14" applyNumberFormat="0" applyAlignment="0" applyProtection="0"/>
    <xf numFmtId="0" fontId="32" fillId="0" borderId="0" applyNumberFormat="0" applyFill="0" applyBorder="0" applyAlignment="0" applyProtection="0"/>
    <xf numFmtId="0" fontId="8" fillId="20" borderId="15" applyNumberFormat="0" applyFont="0" applyAlignment="0" applyProtection="0"/>
    <xf numFmtId="0" fontId="33" fillId="0" borderId="0" applyNumberFormat="0" applyFill="0" applyBorder="0" applyAlignment="0" applyProtection="0"/>
    <xf numFmtId="0" fontId="5" fillId="0" borderId="16" applyNumberFormat="0" applyFill="0" applyAlignment="0" applyProtection="0"/>
    <xf numFmtId="0" fontId="21"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21"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21"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21" fillId="33" borderId="0" applyNumberFormat="0" applyBorder="0" applyAlignment="0" applyProtection="0"/>
    <xf numFmtId="0" fontId="8" fillId="34" borderId="0" applyNumberFormat="0" applyBorder="0" applyAlignment="0" applyProtection="0"/>
    <xf numFmtId="0" fontId="8" fillId="35" borderId="0" applyNumberFormat="0" applyBorder="0" applyAlignment="0" applyProtection="0"/>
    <xf numFmtId="0" fontId="8" fillId="36" borderId="0" applyNumberFormat="0" applyBorder="0" applyAlignment="0" applyProtection="0"/>
    <xf numFmtId="0" fontId="21"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40" borderId="0" applyNumberFormat="0" applyBorder="0" applyAlignment="0" applyProtection="0"/>
    <xf numFmtId="0" fontId="21" fillId="41" borderId="0" applyNumberFormat="0" applyBorder="0" applyAlignment="0" applyProtection="0"/>
    <xf numFmtId="0" fontId="8" fillId="42" borderId="0" applyNumberFormat="0" applyBorder="0" applyAlignment="0" applyProtection="0"/>
    <xf numFmtId="0" fontId="8" fillId="43" borderId="0" applyNumberFormat="0" applyBorder="0" applyAlignment="0" applyProtection="0"/>
    <xf numFmtId="0" fontId="8" fillId="44" borderId="0" applyNumberFormat="0" applyBorder="0" applyAlignment="0" applyProtection="0"/>
  </cellStyleXfs>
  <cellXfs count="9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0" fontId="11" fillId="12" borderId="8" xfId="0" applyFont="1" applyFill="1" applyBorder="1" applyAlignment="1">
      <alignment horizontal="center" vertical="center" shrinkToFit="1"/>
    </xf>
    <xf numFmtId="0" fontId="13" fillId="0" borderId="0" xfId="0" applyFont="1"/>
    <xf numFmtId="0" fontId="14"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9" borderId="2" xfId="2" applyFont="1" applyFill="1" applyBorder="1" applyAlignment="1">
      <alignment horizontal="center" vertical="center"/>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0" fontId="7" fillId="2" borderId="2" xfId="0" applyFont="1" applyFill="1" applyBorder="1" applyAlignment="1">
      <alignment horizontal="left" vertical="center" indent="1"/>
    </xf>
    <xf numFmtId="9" fontId="4" fillId="2" borderId="2" xfId="2"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2" fillId="0" borderId="0" xfId="0" applyFont="1" applyAlignment="1">
      <alignment horizontal="left" vertical="top"/>
    </xf>
    <xf numFmtId="0" fontId="17" fillId="0" borderId="0" xfId="0" applyFont="1" applyAlignment="1">
      <alignment vertical="top"/>
    </xf>
    <xf numFmtId="0" fontId="21" fillId="0" borderId="0" xfId="3"/>
    <xf numFmtId="0" fontId="21" fillId="0" borderId="0" xfId="3" applyAlignment="1">
      <alignment wrapText="1"/>
    </xf>
    <xf numFmtId="0" fontId="21" fillId="0" borderId="0" xfId="0" applyFont="1" applyAlignment="1">
      <alignment horizontal="center"/>
    </xf>
    <xf numFmtId="0" fontId="14" fillId="0" borderId="0" xfId="1" applyFont="1" applyProtection="1">
      <alignment vertical="top"/>
    </xf>
    <xf numFmtId="0" fontId="0" fillId="0" borderId="0" xfId="0" applyAlignment="1">
      <alignment wrapText="1"/>
    </xf>
    <xf numFmtId="0" fontId="12" fillId="0" borderId="0" xfId="5" applyAlignment="1">
      <alignment horizontal="left"/>
    </xf>
    <xf numFmtId="0" fontId="9" fillId="0" borderId="0" xfId="6"/>
    <xf numFmtId="0" fontId="9" fillId="0" borderId="0" xfId="7">
      <alignment vertical="top"/>
    </xf>
    <xf numFmtId="0" fontId="8" fillId="8" borderId="2" xfId="11" applyFill="1">
      <alignment horizontal="center" vertical="center"/>
    </xf>
    <xf numFmtId="0" fontId="8" fillId="9" borderId="2" xfId="11" applyFill="1">
      <alignment horizontal="center" vertical="center"/>
    </xf>
    <xf numFmtId="0" fontId="8" fillId="4" borderId="2" xfId="11" applyFill="1">
      <alignment horizontal="center" vertical="center"/>
    </xf>
    <xf numFmtId="0" fontId="8" fillId="6" borderId="2" xfId="11" applyFill="1">
      <alignment horizontal="center" vertical="center"/>
    </xf>
    <xf numFmtId="0" fontId="8" fillId="11" borderId="2" xfId="11" applyFill="1">
      <alignment horizontal="center" vertical="center"/>
    </xf>
    <xf numFmtId="0" fontId="8" fillId="5" borderId="2" xfId="11" applyFill="1">
      <alignment horizontal="center" vertical="center"/>
    </xf>
    <xf numFmtId="0" fontId="8" fillId="10" borderId="2" xfId="11" applyFill="1">
      <alignment horizontal="center" vertical="center"/>
    </xf>
    <xf numFmtId="0" fontId="8" fillId="0" borderId="2" xfId="11">
      <alignment horizontal="center" vertical="center"/>
    </xf>
    <xf numFmtId="0" fontId="8" fillId="0" borderId="2" xfId="12">
      <alignment horizontal="left" vertical="center" indent="2"/>
    </xf>
    <xf numFmtId="0" fontId="0" fillId="0" borderId="0" xfId="0" applyAlignment="1">
      <alignment horizontal="left" vertical="top" wrapText="1" indent="1"/>
    </xf>
    <xf numFmtId="0" fontId="3" fillId="0" borderId="0" xfId="1" applyAlignment="1" applyProtection="1">
      <alignment horizontal="left" vertical="top" indent="1"/>
    </xf>
    <xf numFmtId="0" fontId="0" fillId="2" borderId="2" xfId="0" applyFill="1" applyBorder="1" applyAlignment="1">
      <alignment horizontal="center" vertical="center"/>
    </xf>
    <xf numFmtId="169" fontId="8" fillId="0" borderId="2" xfId="10" applyNumberFormat="1">
      <alignment horizontal="center" vertical="center"/>
    </xf>
    <xf numFmtId="169" fontId="0" fillId="2" borderId="2" xfId="0" applyNumberFormat="1" applyFill="1" applyBorder="1" applyAlignment="1">
      <alignment horizontal="center" vertical="center"/>
    </xf>
    <xf numFmtId="170" fontId="10" fillId="7" borderId="6" xfId="0" applyNumberFormat="1" applyFont="1" applyFill="1" applyBorder="1" applyAlignment="1">
      <alignment horizontal="center" vertical="center"/>
    </xf>
    <xf numFmtId="170" fontId="10" fillId="7" borderId="0" xfId="0" applyNumberFormat="1" applyFont="1" applyFill="1" applyAlignment="1">
      <alignment horizontal="center" vertical="center"/>
    </xf>
    <xf numFmtId="170" fontId="10" fillId="7" borderId="7" xfId="0" applyNumberFormat="1" applyFont="1" applyFill="1" applyBorder="1" applyAlignment="1">
      <alignment horizontal="center" vertical="center"/>
    </xf>
    <xf numFmtId="172" fontId="0" fillId="8" borderId="2" xfId="0" applyNumberFormat="1" applyFill="1" applyBorder="1" applyAlignment="1">
      <alignment horizontal="center" vertical="center"/>
    </xf>
    <xf numFmtId="172" fontId="4" fillId="8" borderId="2" xfId="0" applyNumberFormat="1" applyFont="1" applyFill="1" applyBorder="1" applyAlignment="1">
      <alignment horizontal="center" vertical="center"/>
    </xf>
    <xf numFmtId="172" fontId="8" fillId="3" borderId="2" xfId="10" applyNumberFormat="1" applyFill="1">
      <alignment horizontal="center" vertical="center"/>
    </xf>
    <xf numFmtId="172" fontId="0" fillId="9" borderId="2" xfId="0" applyNumberFormat="1" applyFill="1" applyBorder="1" applyAlignment="1">
      <alignment horizontal="center" vertical="center"/>
    </xf>
    <xf numFmtId="172" fontId="4" fillId="9" borderId="2" xfId="0" applyNumberFormat="1" applyFont="1" applyFill="1" applyBorder="1" applyAlignment="1">
      <alignment horizontal="center" vertical="center"/>
    </xf>
    <xf numFmtId="172" fontId="8" fillId="4" borderId="2" xfId="10" applyNumberFormat="1" applyFill="1">
      <alignment horizontal="center" vertical="center"/>
    </xf>
    <xf numFmtId="172" fontId="0" fillId="6" borderId="2" xfId="0" applyNumberFormat="1" applyFill="1" applyBorder="1" applyAlignment="1">
      <alignment horizontal="center" vertical="center"/>
    </xf>
    <xf numFmtId="172" fontId="4" fillId="6" borderId="2" xfId="0" applyNumberFormat="1" applyFont="1" applyFill="1" applyBorder="1" applyAlignment="1">
      <alignment horizontal="center" vertical="center"/>
    </xf>
    <xf numFmtId="172" fontId="8" fillId="11" borderId="2" xfId="10" applyNumberFormat="1" applyFill="1">
      <alignment horizontal="center" vertical="center"/>
    </xf>
    <xf numFmtId="172" fontId="0" fillId="5" borderId="2" xfId="0" applyNumberFormat="1" applyFill="1" applyBorder="1" applyAlignment="1">
      <alignment horizontal="center" vertical="center"/>
    </xf>
    <xf numFmtId="172" fontId="4" fillId="5" borderId="2" xfId="0" applyNumberFormat="1" applyFont="1" applyFill="1" applyBorder="1" applyAlignment="1">
      <alignment horizontal="center" vertical="center"/>
    </xf>
    <xf numFmtId="172" fontId="8" fillId="10" borderId="2" xfId="10" applyNumberFormat="1" applyFill="1">
      <alignment horizontal="center" vertical="center"/>
    </xf>
    <xf numFmtId="0" fontId="0" fillId="3" borderId="2" xfId="11" applyFont="1" applyFill="1">
      <alignment horizontal="center" vertical="center"/>
    </xf>
    <xf numFmtId="0" fontId="0" fillId="3" borderId="2" xfId="12" applyFont="1" applyFill="1">
      <alignment horizontal="left" vertical="center" indent="2"/>
    </xf>
    <xf numFmtId="171" fontId="0" fillId="7" borderId="4" xfId="0" applyNumberFormat="1" applyFill="1" applyBorder="1" applyAlignment="1">
      <alignment horizontal="left" vertical="center" wrapText="1" indent="1"/>
    </xf>
    <xf numFmtId="171" fontId="0" fillId="7" borderId="1" xfId="0" applyNumberFormat="1" applyFill="1" applyBorder="1" applyAlignment="1">
      <alignment horizontal="left" vertical="center" wrapText="1" indent="1"/>
    </xf>
    <xf numFmtId="171" fontId="0" fillId="7" borderId="5" xfId="0" applyNumberFormat="1" applyFill="1" applyBorder="1" applyAlignment="1">
      <alignment horizontal="left" vertical="center" wrapText="1" indent="1"/>
    </xf>
    <xf numFmtId="173" fontId="8" fillId="0" borderId="3" xfId="9">
      <alignment horizontal="center" vertical="center"/>
    </xf>
    <xf numFmtId="0" fontId="8" fillId="0" borderId="0" xfId="8">
      <alignment horizontal="right" indent="1"/>
    </xf>
    <xf numFmtId="0" fontId="8" fillId="0" borderId="7" xfId="8" applyBorder="1">
      <alignment horizontal="right" indent="1"/>
    </xf>
    <xf numFmtId="0" fontId="0" fillId="0" borderId="10" xfId="0" applyBorder="1"/>
    <xf numFmtId="0" fontId="0" fillId="4" borderId="2" xfId="12" applyFont="1" applyFill="1">
      <alignment horizontal="left" vertical="center" indent="2"/>
    </xf>
    <xf numFmtId="0" fontId="0" fillId="11" borderId="2" xfId="12" applyFont="1" applyFill="1">
      <alignment horizontal="left" vertical="center" indent="2"/>
    </xf>
    <xf numFmtId="172" fontId="0" fillId="10" borderId="2" xfId="10" applyNumberFormat="1" applyFont="1" applyFill="1">
      <alignment horizontal="center" vertical="center"/>
    </xf>
    <xf numFmtId="0" fontId="0" fillId="10" borderId="2" xfId="12" applyFont="1" applyFill="1">
      <alignment horizontal="left" vertical="center" indent="2"/>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egin van het project" xfId="9"/>
    <cellStyle name="Berekening" xfId="23" builtinId="22" customBuiltin="1"/>
    <cellStyle name="Controlecel" xfId="25" builtinId="23" customBuiltin="1"/>
    <cellStyle name="Datum" xfId="10"/>
    <cellStyle name="Gekoppelde cel" xfId="24" builtinId="24" customBuiltin="1"/>
    <cellStyle name="Gevolgde hyperlink" xfId="13" builtinId="9" customBuiltin="1"/>
    <cellStyle name="Goed" xfId="18" builtinId="26" customBuiltin="1"/>
    <cellStyle name="Hyperlink" xfId="1" builtinId="8" customBuiltin="1"/>
    <cellStyle name="Invoer" xfId="21" builtinId="20" customBuiltin="1"/>
    <cellStyle name="Komma" xfId="4" builtinId="3" customBuiltin="1"/>
    <cellStyle name="Komma [0]" xfId="14" builtinId="6" customBuiltin="1"/>
    <cellStyle name="Kop 1" xfId="6" builtinId="16" customBuiltin="1"/>
    <cellStyle name="Kop 2" xfId="7" builtinId="17" customBuiltin="1"/>
    <cellStyle name="Kop 3" xfId="8" builtinId="18" customBuiltin="1"/>
    <cellStyle name="Kop 4" xfId="17" builtinId="19" customBuiltin="1"/>
    <cellStyle name="Naam" xfId="11"/>
    <cellStyle name="Neutraal" xfId="20" builtinId="28" customBuiltin="1"/>
    <cellStyle name="Notitie" xfId="27" builtinId="10" customBuiltin="1"/>
    <cellStyle name="Ongeldig" xfId="19" builtinId="27" customBuiltin="1"/>
    <cellStyle name="Procent" xfId="2" builtinId="5" customBuiltin="1"/>
    <cellStyle name="Standaard" xfId="0" builtinId="0" customBuiltin="1"/>
    <cellStyle name="Taak" xfId="12"/>
    <cellStyle name="Titel" xfId="5" builtinId="15" customBuiltin="1"/>
    <cellStyle name="Totaal" xfId="29" builtinId="25" customBuiltin="1"/>
    <cellStyle name="Uitvoer" xfId="22" builtinId="21" customBuiltin="1"/>
    <cellStyle name="Valuta" xfId="15" builtinId="4" customBuiltin="1"/>
    <cellStyle name="Valuta [0]" xfId="16" builtinId="7" customBuiltin="1"/>
    <cellStyle name="Verklarende tekst" xfId="28" builtinId="53" customBuiltin="1"/>
    <cellStyle name="Waarschuwingstekst" xfId="26" builtinId="11" customBuiltin="1"/>
    <cellStyle name="zHiddenText" xfId="3"/>
  </cellStyles>
  <dxfs count="27">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akenlijst" pivot="0" count="9">
      <tableStyleElement type="wholeTable" dxfId="26"/>
      <tableStyleElement type="headerRow" dxfId="25"/>
      <tableStyleElement type="totalRow" dxfId="24"/>
      <tableStyleElement type="firstColumn" dxfId="23"/>
      <tableStyleElement type="lastColumn" dxfId="22"/>
      <tableStyleElement type="firstRowStripe" dxfId="21"/>
      <tableStyleElement type="secondRowStripe" dxfId="20"/>
      <tableStyleElement type="firstColumnStripe" dxfId="19"/>
      <tableStyleElement type="secondColumnStripe" dxfId="1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Afbeelding 1" descr="Vertex42-logo">
          <a:hlinkClick xmlns:r="http://schemas.openxmlformats.org/officeDocument/2006/relationships" r:id="rId1"/>
          <a:extLst>
            <a:ext uri="{FF2B5EF4-FFF2-40B4-BE49-F238E27FC236}">
              <a16:creationId xmlns=""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FM36"/>
  <sheetViews>
    <sheetView showGridLines="0" tabSelected="1" showRuler="0" zoomScale="85" zoomScaleNormal="85" zoomScalePageLayoutView="70" workbookViewId="0">
      <pane ySplit="6" topLeftCell="A7" activePane="bottomLeft" state="frozen"/>
      <selection pane="bottomLeft" activeCell="M12" sqref="M12"/>
    </sheetView>
  </sheetViews>
  <sheetFormatPr defaultRowHeight="30" customHeight="1" x14ac:dyDescent="0.3"/>
  <cols>
    <col min="1" max="1" width="2.6640625" style="41" customWidth="1"/>
    <col min="2" max="2" width="26.44140625" customWidth="1"/>
    <col min="3" max="3" width="30.6640625" customWidth="1"/>
    <col min="4" max="4" width="10.6640625" customWidth="1"/>
    <col min="5" max="5" width="10.44140625" style="5" customWidth="1"/>
    <col min="6" max="6" width="10.44140625" customWidth="1"/>
    <col min="7" max="7" width="2.6640625" customWidth="1"/>
    <col min="8" max="8" width="7.44140625" hidden="1" customWidth="1"/>
    <col min="9" max="169" width="2.5546875" customWidth="1"/>
  </cols>
  <sheetData>
    <row r="1" spans="1:169" ht="30" customHeight="1" x14ac:dyDescent="0.55000000000000004">
      <c r="A1" s="42" t="s">
        <v>0</v>
      </c>
      <c r="B1" s="46" t="s">
        <v>14</v>
      </c>
      <c r="C1" s="1"/>
      <c r="D1" s="2"/>
      <c r="E1" s="4"/>
      <c r="F1" s="32"/>
      <c r="H1" s="2"/>
      <c r="I1" s="11" t="s">
        <v>26</v>
      </c>
    </row>
    <row r="2" spans="1:169" ht="30" customHeight="1" x14ac:dyDescent="0.35">
      <c r="A2" s="41" t="s">
        <v>1</v>
      </c>
      <c r="B2" s="47" t="s">
        <v>15</v>
      </c>
      <c r="I2" s="44" t="s">
        <v>27</v>
      </c>
    </row>
    <row r="3" spans="1:169" ht="30" customHeight="1" x14ac:dyDescent="0.3">
      <c r="A3" s="41" t="s">
        <v>2</v>
      </c>
      <c r="B3" s="48" t="s">
        <v>16</v>
      </c>
      <c r="C3" s="84" t="s">
        <v>19</v>
      </c>
      <c r="D3" s="85"/>
      <c r="E3" s="83">
        <v>44805</v>
      </c>
      <c r="F3" s="83"/>
    </row>
    <row r="4" spans="1:169" ht="30" customHeight="1" x14ac:dyDescent="0.3">
      <c r="A4" s="42" t="s">
        <v>3</v>
      </c>
      <c r="C4" s="84" t="s">
        <v>20</v>
      </c>
      <c r="D4" s="85"/>
      <c r="E4" s="7">
        <v>1</v>
      </c>
      <c r="I4" s="80">
        <f>I5</f>
        <v>44802</v>
      </c>
      <c r="J4" s="81"/>
      <c r="K4" s="81"/>
      <c r="L4" s="81"/>
      <c r="M4" s="81"/>
      <c r="N4" s="81"/>
      <c r="O4" s="82"/>
      <c r="P4" s="80">
        <f>P5</f>
        <v>44809</v>
      </c>
      <c r="Q4" s="81"/>
      <c r="R4" s="81"/>
      <c r="S4" s="81"/>
      <c r="T4" s="81"/>
      <c r="U4" s="81"/>
      <c r="V4" s="82"/>
      <c r="W4" s="80">
        <f>W5</f>
        <v>44816</v>
      </c>
      <c r="X4" s="81"/>
      <c r="Y4" s="81"/>
      <c r="Z4" s="81"/>
      <c r="AA4" s="81"/>
      <c r="AB4" s="81"/>
      <c r="AC4" s="82"/>
      <c r="AD4" s="80">
        <f>AD5</f>
        <v>44823</v>
      </c>
      <c r="AE4" s="81"/>
      <c r="AF4" s="81"/>
      <c r="AG4" s="81"/>
      <c r="AH4" s="81"/>
      <c r="AI4" s="81"/>
      <c r="AJ4" s="82"/>
      <c r="AK4" s="80">
        <f>AK5</f>
        <v>44830</v>
      </c>
      <c r="AL4" s="81"/>
      <c r="AM4" s="81"/>
      <c r="AN4" s="81"/>
      <c r="AO4" s="81"/>
      <c r="AP4" s="81"/>
      <c r="AQ4" s="82"/>
      <c r="AR4" s="80">
        <f>AR5</f>
        <v>44837</v>
      </c>
      <c r="AS4" s="81"/>
      <c r="AT4" s="81"/>
      <c r="AU4" s="81"/>
      <c r="AV4" s="81"/>
      <c r="AW4" s="81"/>
      <c r="AX4" s="82"/>
      <c r="AY4" s="80">
        <f>AY5</f>
        <v>44844</v>
      </c>
      <c r="AZ4" s="81"/>
      <c r="BA4" s="81"/>
      <c r="BB4" s="81"/>
      <c r="BC4" s="81"/>
      <c r="BD4" s="81"/>
      <c r="BE4" s="82"/>
      <c r="BF4" s="80">
        <f>BF5</f>
        <v>44851</v>
      </c>
      <c r="BG4" s="81"/>
      <c r="BH4" s="81"/>
      <c r="BI4" s="81"/>
      <c r="BJ4" s="81"/>
      <c r="BK4" s="81"/>
      <c r="BL4" s="82"/>
      <c r="BM4" s="80">
        <f>BM5</f>
        <v>44858</v>
      </c>
      <c r="BN4" s="81"/>
      <c r="BO4" s="81"/>
      <c r="BP4" s="81"/>
      <c r="BQ4" s="81"/>
      <c r="BR4" s="81"/>
      <c r="BS4" s="82"/>
      <c r="BT4" s="80">
        <f>BT5</f>
        <v>44865</v>
      </c>
      <c r="BU4" s="81"/>
      <c r="BV4" s="81"/>
      <c r="BW4" s="81"/>
      <c r="BX4" s="81"/>
      <c r="BY4" s="81"/>
      <c r="BZ4" s="82"/>
      <c r="CA4" s="80">
        <f>CA5</f>
        <v>44872</v>
      </c>
      <c r="CB4" s="81"/>
      <c r="CC4" s="81"/>
      <c r="CD4" s="81"/>
      <c r="CE4" s="81"/>
      <c r="CF4" s="81"/>
      <c r="CG4" s="82"/>
      <c r="CH4" s="80">
        <f>CH5</f>
        <v>44879</v>
      </c>
      <c r="CI4" s="81"/>
      <c r="CJ4" s="81"/>
      <c r="CK4" s="81"/>
      <c r="CL4" s="81"/>
      <c r="CM4" s="81"/>
      <c r="CN4" s="82"/>
      <c r="CO4" s="80">
        <f>CO5</f>
        <v>44886</v>
      </c>
      <c r="CP4" s="81"/>
      <c r="CQ4" s="81"/>
      <c r="CR4" s="81"/>
      <c r="CS4" s="81"/>
      <c r="CT4" s="81"/>
      <c r="CU4" s="82"/>
      <c r="CV4" s="80">
        <f t="shared" ref="CV4" si="0">CV5</f>
        <v>44893</v>
      </c>
      <c r="CW4" s="81"/>
      <c r="CX4" s="81"/>
      <c r="CY4" s="81"/>
      <c r="CZ4" s="81"/>
      <c r="DA4" s="81"/>
      <c r="DB4" s="82"/>
      <c r="DC4" s="80">
        <f t="shared" ref="DC4" si="1">DC5</f>
        <v>44900</v>
      </c>
      <c r="DD4" s="81"/>
      <c r="DE4" s="81"/>
      <c r="DF4" s="81"/>
      <c r="DG4" s="81"/>
      <c r="DH4" s="81"/>
      <c r="DI4" s="82"/>
      <c r="DJ4" s="80">
        <f t="shared" ref="DJ4" si="2">DJ5</f>
        <v>44907</v>
      </c>
      <c r="DK4" s="81"/>
      <c r="DL4" s="81"/>
      <c r="DM4" s="81"/>
      <c r="DN4" s="81"/>
      <c r="DO4" s="81"/>
      <c r="DP4" s="82"/>
      <c r="DQ4" s="80">
        <f t="shared" ref="DQ4" si="3">DQ5</f>
        <v>44914</v>
      </c>
      <c r="DR4" s="81"/>
      <c r="DS4" s="81"/>
      <c r="DT4" s="81"/>
      <c r="DU4" s="81"/>
      <c r="DV4" s="81"/>
      <c r="DW4" s="82"/>
      <c r="DX4" s="80">
        <f t="shared" ref="DX4" si="4">DX5</f>
        <v>44921</v>
      </c>
      <c r="DY4" s="81"/>
      <c r="DZ4" s="81"/>
      <c r="EA4" s="81"/>
      <c r="EB4" s="81"/>
      <c r="EC4" s="81"/>
      <c r="ED4" s="82"/>
      <c r="EE4" s="80">
        <f t="shared" ref="EE4" si="5">EE5</f>
        <v>44928</v>
      </c>
      <c r="EF4" s="81"/>
      <c r="EG4" s="81"/>
      <c r="EH4" s="81"/>
      <c r="EI4" s="81"/>
      <c r="EJ4" s="81"/>
      <c r="EK4" s="82"/>
      <c r="EL4" s="80">
        <f t="shared" ref="EL4" si="6">EL5</f>
        <v>44935</v>
      </c>
      <c r="EM4" s="81"/>
      <c r="EN4" s="81"/>
      <c r="EO4" s="81"/>
      <c r="EP4" s="81"/>
      <c r="EQ4" s="81"/>
      <c r="ER4" s="82"/>
      <c r="ES4" s="80">
        <f t="shared" ref="ES4" si="7">ES5</f>
        <v>44942</v>
      </c>
      <c r="ET4" s="81"/>
      <c r="EU4" s="81"/>
      <c r="EV4" s="81"/>
      <c r="EW4" s="81"/>
      <c r="EX4" s="81"/>
      <c r="EY4" s="82"/>
      <c r="EZ4" s="80">
        <f t="shared" ref="EZ4" si="8">EZ5</f>
        <v>44949</v>
      </c>
      <c r="FA4" s="81"/>
      <c r="FB4" s="81"/>
      <c r="FC4" s="81"/>
      <c r="FD4" s="81"/>
      <c r="FE4" s="81"/>
      <c r="FF4" s="82"/>
      <c r="FG4" s="80">
        <f t="shared" ref="FG4" si="9">FG5</f>
        <v>44956</v>
      </c>
      <c r="FH4" s="81"/>
      <c r="FI4" s="81"/>
      <c r="FJ4" s="81"/>
      <c r="FK4" s="81"/>
      <c r="FL4" s="81"/>
      <c r="FM4" s="82"/>
    </row>
    <row r="5" spans="1:169" ht="15" customHeight="1" x14ac:dyDescent="0.3">
      <c r="A5" s="42" t="s">
        <v>4</v>
      </c>
      <c r="B5" s="86"/>
      <c r="C5" s="86"/>
      <c r="D5" s="86"/>
      <c r="E5" s="86"/>
      <c r="F5" s="86"/>
      <c r="G5" s="86"/>
      <c r="I5" s="63">
        <f>Project_Start-WEEKDAY(Project_Start,1)+2+7*(Display_Week-1)</f>
        <v>44802</v>
      </c>
      <c r="J5" s="64">
        <f>I5+1</f>
        <v>44803</v>
      </c>
      <c r="K5" s="64">
        <f t="shared" ref="K5:AX5" si="10">J5+1</f>
        <v>44804</v>
      </c>
      <c r="L5" s="64">
        <f t="shared" si="10"/>
        <v>44805</v>
      </c>
      <c r="M5" s="64">
        <f t="shared" si="10"/>
        <v>44806</v>
      </c>
      <c r="N5" s="64">
        <f t="shared" si="10"/>
        <v>44807</v>
      </c>
      <c r="O5" s="65">
        <f t="shared" si="10"/>
        <v>44808</v>
      </c>
      <c r="P5" s="63">
        <f>O5+1</f>
        <v>44809</v>
      </c>
      <c r="Q5" s="64">
        <f>P5+1</f>
        <v>44810</v>
      </c>
      <c r="R5" s="64">
        <f t="shared" si="10"/>
        <v>44811</v>
      </c>
      <c r="S5" s="64">
        <f t="shared" si="10"/>
        <v>44812</v>
      </c>
      <c r="T5" s="64">
        <f t="shared" si="10"/>
        <v>44813</v>
      </c>
      <c r="U5" s="64">
        <f t="shared" si="10"/>
        <v>44814</v>
      </c>
      <c r="V5" s="65">
        <f t="shared" si="10"/>
        <v>44815</v>
      </c>
      <c r="W5" s="63">
        <f>V5+1</f>
        <v>44816</v>
      </c>
      <c r="X5" s="64">
        <f>W5+1</f>
        <v>44817</v>
      </c>
      <c r="Y5" s="64">
        <f t="shared" si="10"/>
        <v>44818</v>
      </c>
      <c r="Z5" s="64">
        <f t="shared" si="10"/>
        <v>44819</v>
      </c>
      <c r="AA5" s="64">
        <f t="shared" si="10"/>
        <v>44820</v>
      </c>
      <c r="AB5" s="64">
        <f t="shared" si="10"/>
        <v>44821</v>
      </c>
      <c r="AC5" s="65">
        <f t="shared" si="10"/>
        <v>44822</v>
      </c>
      <c r="AD5" s="63">
        <f>AC5+1</f>
        <v>44823</v>
      </c>
      <c r="AE5" s="64">
        <f>AD5+1</f>
        <v>44824</v>
      </c>
      <c r="AF5" s="64">
        <f t="shared" si="10"/>
        <v>44825</v>
      </c>
      <c r="AG5" s="64">
        <f t="shared" si="10"/>
        <v>44826</v>
      </c>
      <c r="AH5" s="64">
        <f t="shared" si="10"/>
        <v>44827</v>
      </c>
      <c r="AI5" s="64">
        <f t="shared" si="10"/>
        <v>44828</v>
      </c>
      <c r="AJ5" s="65">
        <f t="shared" si="10"/>
        <v>44829</v>
      </c>
      <c r="AK5" s="63">
        <f>AJ5+1</f>
        <v>44830</v>
      </c>
      <c r="AL5" s="64">
        <f>AK5+1</f>
        <v>44831</v>
      </c>
      <c r="AM5" s="64">
        <f t="shared" si="10"/>
        <v>44832</v>
      </c>
      <c r="AN5" s="64">
        <f t="shared" si="10"/>
        <v>44833</v>
      </c>
      <c r="AO5" s="64">
        <f t="shared" si="10"/>
        <v>44834</v>
      </c>
      <c r="AP5" s="64">
        <f t="shared" si="10"/>
        <v>44835</v>
      </c>
      <c r="AQ5" s="65">
        <f t="shared" si="10"/>
        <v>44836</v>
      </c>
      <c r="AR5" s="63">
        <f>AQ5+1</f>
        <v>44837</v>
      </c>
      <c r="AS5" s="64">
        <f>AR5+1</f>
        <v>44838</v>
      </c>
      <c r="AT5" s="64">
        <f t="shared" si="10"/>
        <v>44839</v>
      </c>
      <c r="AU5" s="64">
        <f t="shared" si="10"/>
        <v>44840</v>
      </c>
      <c r="AV5" s="64">
        <f t="shared" si="10"/>
        <v>44841</v>
      </c>
      <c r="AW5" s="64">
        <f t="shared" si="10"/>
        <v>44842</v>
      </c>
      <c r="AX5" s="65">
        <f t="shared" si="10"/>
        <v>44843</v>
      </c>
      <c r="AY5" s="63">
        <f>AX5+1</f>
        <v>44844</v>
      </c>
      <c r="AZ5" s="64">
        <f>AY5+1</f>
        <v>44845</v>
      </c>
      <c r="BA5" s="64">
        <f t="shared" ref="BA5:BE5" si="11">AZ5+1</f>
        <v>44846</v>
      </c>
      <c r="BB5" s="64">
        <f t="shared" si="11"/>
        <v>44847</v>
      </c>
      <c r="BC5" s="64">
        <f t="shared" si="11"/>
        <v>44848</v>
      </c>
      <c r="BD5" s="64">
        <f t="shared" si="11"/>
        <v>44849</v>
      </c>
      <c r="BE5" s="65">
        <f t="shared" si="11"/>
        <v>44850</v>
      </c>
      <c r="BF5" s="63">
        <f>BE5+1</f>
        <v>44851</v>
      </c>
      <c r="BG5" s="64">
        <f>BF5+1</f>
        <v>44852</v>
      </c>
      <c r="BH5" s="64">
        <f t="shared" ref="BH5:BL5" si="12">BG5+1</f>
        <v>44853</v>
      </c>
      <c r="BI5" s="64">
        <f t="shared" si="12"/>
        <v>44854</v>
      </c>
      <c r="BJ5" s="64">
        <f t="shared" si="12"/>
        <v>44855</v>
      </c>
      <c r="BK5" s="64">
        <f t="shared" si="12"/>
        <v>44856</v>
      </c>
      <c r="BL5" s="65">
        <f t="shared" si="12"/>
        <v>44857</v>
      </c>
      <c r="BM5" s="64">
        <f t="shared" ref="BM5" si="13">BL5+1</f>
        <v>44858</v>
      </c>
      <c r="BN5" s="64">
        <f t="shared" ref="BN5" si="14">BM5+1</f>
        <v>44859</v>
      </c>
      <c r="BO5" s="65">
        <f t="shared" ref="BO5" si="15">BN5+1</f>
        <v>44860</v>
      </c>
      <c r="BP5" s="65">
        <f t="shared" ref="BP5" si="16">BO5+1</f>
        <v>44861</v>
      </c>
      <c r="BQ5" s="64">
        <f t="shared" ref="BQ5" si="17">BP5+1</f>
        <v>44862</v>
      </c>
      <c r="BR5" s="64">
        <f t="shared" ref="BR5" si="18">BQ5+1</f>
        <v>44863</v>
      </c>
      <c r="BS5" s="65">
        <f t="shared" ref="BS5" si="19">BR5+1</f>
        <v>44864</v>
      </c>
      <c r="BT5" s="65">
        <f t="shared" ref="BT5" si="20">BS5+1</f>
        <v>44865</v>
      </c>
      <c r="BU5" s="64">
        <f t="shared" ref="BU5" si="21">BT5+1</f>
        <v>44866</v>
      </c>
      <c r="BV5" s="64">
        <f t="shared" ref="BV5" si="22">BU5+1</f>
        <v>44867</v>
      </c>
      <c r="BW5" s="65">
        <f t="shared" ref="BW5" si="23">BV5+1</f>
        <v>44868</v>
      </c>
      <c r="BX5" s="65">
        <f t="shared" ref="BX5" si="24">BW5+1</f>
        <v>44869</v>
      </c>
      <c r="BY5" s="64">
        <f t="shared" ref="BY5" si="25">BX5+1</f>
        <v>44870</v>
      </c>
      <c r="BZ5" s="64">
        <f t="shared" ref="BZ5" si="26">BY5+1</f>
        <v>44871</v>
      </c>
      <c r="CA5" s="65">
        <f t="shared" ref="CA5" si="27">BZ5+1</f>
        <v>44872</v>
      </c>
      <c r="CB5" s="65">
        <f t="shared" ref="CB5" si="28">CA5+1</f>
        <v>44873</v>
      </c>
      <c r="CC5" s="64">
        <f t="shared" ref="CC5" si="29">CB5+1</f>
        <v>44874</v>
      </c>
      <c r="CD5" s="64">
        <f t="shared" ref="CD5" si="30">CC5+1</f>
        <v>44875</v>
      </c>
      <c r="CE5" s="65">
        <f t="shared" ref="CE5" si="31">CD5+1</f>
        <v>44876</v>
      </c>
      <c r="CF5" s="65">
        <f t="shared" ref="CF5" si="32">CE5+1</f>
        <v>44877</v>
      </c>
      <c r="CG5" s="64">
        <f t="shared" ref="CG5" si="33">CF5+1</f>
        <v>44878</v>
      </c>
      <c r="CH5" s="64">
        <f t="shared" ref="CH5" si="34">CG5+1</f>
        <v>44879</v>
      </c>
      <c r="CI5" s="65">
        <f t="shared" ref="CI5" si="35">CH5+1</f>
        <v>44880</v>
      </c>
      <c r="CJ5" s="65">
        <f t="shared" ref="CJ5" si="36">CI5+1</f>
        <v>44881</v>
      </c>
      <c r="CK5" s="64">
        <f t="shared" ref="CK5" si="37">CJ5+1</f>
        <v>44882</v>
      </c>
      <c r="CL5" s="64">
        <f t="shared" ref="CL5" si="38">CK5+1</f>
        <v>44883</v>
      </c>
      <c r="CM5" s="65">
        <f t="shared" ref="CM5" si="39">CL5+1</f>
        <v>44884</v>
      </c>
      <c r="CN5" s="65">
        <f t="shared" ref="CN5" si="40">CM5+1</f>
        <v>44885</v>
      </c>
      <c r="CO5" s="64">
        <f t="shared" ref="CO5" si="41">CN5+1</f>
        <v>44886</v>
      </c>
      <c r="CP5" s="64">
        <f t="shared" ref="CP5" si="42">CO5+1</f>
        <v>44887</v>
      </c>
      <c r="CQ5" s="65">
        <f t="shared" ref="CQ5" si="43">CP5+1</f>
        <v>44888</v>
      </c>
      <c r="CR5" s="65">
        <f t="shared" ref="CR5" si="44">CQ5+1</f>
        <v>44889</v>
      </c>
      <c r="CS5" s="64">
        <f t="shared" ref="CS5" si="45">CR5+1</f>
        <v>44890</v>
      </c>
      <c r="CT5" s="64">
        <f t="shared" ref="CT5" si="46">CS5+1</f>
        <v>44891</v>
      </c>
      <c r="CU5" s="65">
        <f t="shared" ref="CU5" si="47">CT5+1</f>
        <v>44892</v>
      </c>
      <c r="CV5" s="65">
        <f t="shared" ref="CV5" si="48">CU5+1</f>
        <v>44893</v>
      </c>
      <c r="CW5" s="64">
        <f t="shared" ref="CW5" si="49">CV5+1</f>
        <v>44894</v>
      </c>
      <c r="CX5" s="64">
        <f t="shared" ref="CX5" si="50">CW5+1</f>
        <v>44895</v>
      </c>
      <c r="CY5" s="65">
        <f t="shared" ref="CY5" si="51">CX5+1</f>
        <v>44896</v>
      </c>
      <c r="CZ5" s="65">
        <f t="shared" ref="CZ5" si="52">CY5+1</f>
        <v>44897</v>
      </c>
      <c r="DA5" s="64">
        <f t="shared" ref="DA5" si="53">CZ5+1</f>
        <v>44898</v>
      </c>
      <c r="DB5" s="64">
        <f t="shared" ref="DB5" si="54">DA5+1</f>
        <v>44899</v>
      </c>
      <c r="DC5" s="65">
        <f t="shared" ref="DC5" si="55">DB5+1</f>
        <v>44900</v>
      </c>
      <c r="DD5" s="65">
        <f t="shared" ref="DD5" si="56">DC5+1</f>
        <v>44901</v>
      </c>
      <c r="DE5" s="64">
        <f t="shared" ref="DE5" si="57">DD5+1</f>
        <v>44902</v>
      </c>
      <c r="DF5" s="64">
        <f t="shared" ref="DF5" si="58">DE5+1</f>
        <v>44903</v>
      </c>
      <c r="DG5" s="65">
        <f t="shared" ref="DG5" si="59">DF5+1</f>
        <v>44904</v>
      </c>
      <c r="DH5" s="65">
        <f t="shared" ref="DH5" si="60">DG5+1</f>
        <v>44905</v>
      </c>
      <c r="DI5" s="64">
        <f t="shared" ref="DI5" si="61">DH5+1</f>
        <v>44906</v>
      </c>
      <c r="DJ5" s="64">
        <f t="shared" ref="DJ5" si="62">DI5+1</f>
        <v>44907</v>
      </c>
      <c r="DK5" s="65">
        <f t="shared" ref="DK5" si="63">DJ5+1</f>
        <v>44908</v>
      </c>
      <c r="DL5" s="65">
        <f t="shared" ref="DL5" si="64">DK5+1</f>
        <v>44909</v>
      </c>
      <c r="DM5" s="64">
        <f t="shared" ref="DM5" si="65">DL5+1</f>
        <v>44910</v>
      </c>
      <c r="DN5" s="64">
        <f t="shared" ref="DN5" si="66">DM5+1</f>
        <v>44911</v>
      </c>
      <c r="DO5" s="65">
        <f t="shared" ref="DO5" si="67">DN5+1</f>
        <v>44912</v>
      </c>
      <c r="DP5" s="65">
        <f t="shared" ref="DP5" si="68">DO5+1</f>
        <v>44913</v>
      </c>
      <c r="DQ5" s="64">
        <f t="shared" ref="DQ5" si="69">DP5+1</f>
        <v>44914</v>
      </c>
      <c r="DR5" s="64">
        <f t="shared" ref="DR5" si="70">DQ5+1</f>
        <v>44915</v>
      </c>
      <c r="DS5" s="65">
        <f t="shared" ref="DS5" si="71">DR5+1</f>
        <v>44916</v>
      </c>
      <c r="DT5" s="65">
        <f t="shared" ref="DT5" si="72">DS5+1</f>
        <v>44917</v>
      </c>
      <c r="DU5" s="64">
        <f t="shared" ref="DU5" si="73">DT5+1</f>
        <v>44918</v>
      </c>
      <c r="DV5" s="64">
        <f t="shared" ref="DV5" si="74">DU5+1</f>
        <v>44919</v>
      </c>
      <c r="DW5" s="65">
        <f t="shared" ref="DW5" si="75">DV5+1</f>
        <v>44920</v>
      </c>
      <c r="DX5" s="65">
        <f t="shared" ref="DX5" si="76">DW5+1</f>
        <v>44921</v>
      </c>
      <c r="DY5" s="64">
        <f t="shared" ref="DY5" si="77">DX5+1</f>
        <v>44922</v>
      </c>
      <c r="DZ5" s="64">
        <f t="shared" ref="DZ5" si="78">DY5+1</f>
        <v>44923</v>
      </c>
      <c r="EA5" s="65">
        <f t="shared" ref="EA5" si="79">DZ5+1</f>
        <v>44924</v>
      </c>
      <c r="EB5" s="65">
        <f t="shared" ref="EB5" si="80">EA5+1</f>
        <v>44925</v>
      </c>
      <c r="EC5" s="64">
        <f t="shared" ref="EC5" si="81">EB5+1</f>
        <v>44926</v>
      </c>
      <c r="ED5" s="64">
        <f t="shared" ref="ED5" si="82">EC5+1</f>
        <v>44927</v>
      </c>
      <c r="EE5" s="65">
        <f t="shared" ref="EE5" si="83">ED5+1</f>
        <v>44928</v>
      </c>
      <c r="EF5" s="64">
        <f t="shared" ref="EF5" si="84">EE5+1</f>
        <v>44929</v>
      </c>
      <c r="EG5" s="64">
        <f t="shared" ref="EG5" si="85">EF5+1</f>
        <v>44930</v>
      </c>
      <c r="EH5" s="65">
        <f t="shared" ref="EH5" si="86">EG5+1</f>
        <v>44931</v>
      </c>
      <c r="EI5" s="65">
        <f t="shared" ref="EI5" si="87">EH5+1</f>
        <v>44932</v>
      </c>
      <c r="EJ5" s="64">
        <f t="shared" ref="EJ5" si="88">EI5+1</f>
        <v>44933</v>
      </c>
      <c r="EK5" s="64">
        <f t="shared" ref="EK5" si="89">EJ5+1</f>
        <v>44934</v>
      </c>
      <c r="EL5" s="65">
        <f t="shared" ref="EL5" si="90">EK5+1</f>
        <v>44935</v>
      </c>
      <c r="EM5" s="64">
        <f t="shared" ref="EM5" si="91">EL5+1</f>
        <v>44936</v>
      </c>
      <c r="EN5" s="64">
        <f t="shared" ref="EN5" si="92">EM5+1</f>
        <v>44937</v>
      </c>
      <c r="EO5" s="65">
        <f t="shared" ref="EO5" si="93">EN5+1</f>
        <v>44938</v>
      </c>
      <c r="EP5" s="65">
        <f t="shared" ref="EP5" si="94">EO5+1</f>
        <v>44939</v>
      </c>
      <c r="EQ5" s="64">
        <f t="shared" ref="EQ5" si="95">EP5+1</f>
        <v>44940</v>
      </c>
      <c r="ER5" s="64">
        <f t="shared" ref="ER5" si="96">EQ5+1</f>
        <v>44941</v>
      </c>
      <c r="ES5" s="65">
        <f t="shared" ref="ES5" si="97">ER5+1</f>
        <v>44942</v>
      </c>
      <c r="ET5" s="65">
        <f t="shared" ref="ET5" si="98">ES5+1</f>
        <v>44943</v>
      </c>
      <c r="EU5" s="65">
        <f t="shared" ref="EU5" si="99">ET5+1</f>
        <v>44944</v>
      </c>
      <c r="EV5" s="65">
        <f t="shared" ref="EV5" si="100">EU5+1</f>
        <v>44945</v>
      </c>
      <c r="EW5" s="65">
        <f t="shared" ref="EW5" si="101">EV5+1</f>
        <v>44946</v>
      </c>
      <c r="EX5" s="65">
        <f t="shared" ref="EX5" si="102">EW5+1</f>
        <v>44947</v>
      </c>
      <c r="EY5" s="65">
        <f t="shared" ref="EY5" si="103">EX5+1</f>
        <v>44948</v>
      </c>
      <c r="EZ5" s="65">
        <f t="shared" ref="EZ5" si="104">EY5+1</f>
        <v>44949</v>
      </c>
      <c r="FA5" s="65">
        <f t="shared" ref="FA5" si="105">EZ5+1</f>
        <v>44950</v>
      </c>
      <c r="FB5" s="65">
        <f t="shared" ref="FB5" si="106">FA5+1</f>
        <v>44951</v>
      </c>
      <c r="FC5" s="65">
        <f t="shared" ref="FC5" si="107">FB5+1</f>
        <v>44952</v>
      </c>
      <c r="FD5" s="65">
        <f t="shared" ref="FD5" si="108">FC5+1</f>
        <v>44953</v>
      </c>
      <c r="FE5" s="65">
        <f t="shared" ref="FE5" si="109">FD5+1</f>
        <v>44954</v>
      </c>
      <c r="FF5" s="65">
        <f t="shared" ref="FF5" si="110">FE5+1</f>
        <v>44955</v>
      </c>
      <c r="FG5" s="65">
        <f t="shared" ref="FG5" si="111">FF5+1</f>
        <v>44956</v>
      </c>
      <c r="FH5" s="65">
        <f t="shared" ref="FH5" si="112">FG5+1</f>
        <v>44957</v>
      </c>
      <c r="FI5" s="65">
        <f t="shared" ref="FI5" si="113">FH5+1</f>
        <v>44958</v>
      </c>
      <c r="FJ5" s="65">
        <f t="shared" ref="FJ5" si="114">FI5+1</f>
        <v>44959</v>
      </c>
      <c r="FK5" s="65">
        <f t="shared" ref="FK5" si="115">FJ5+1</f>
        <v>44960</v>
      </c>
      <c r="FL5" s="65">
        <f t="shared" ref="FL5:FM5" si="116">FK5+1</f>
        <v>44961</v>
      </c>
      <c r="FM5" s="65">
        <f t="shared" si="116"/>
        <v>44962</v>
      </c>
    </row>
    <row r="6" spans="1:169" ht="30" customHeight="1" thickBot="1" x14ac:dyDescent="0.35">
      <c r="A6" s="42" t="s">
        <v>5</v>
      </c>
      <c r="B6" s="8" t="s">
        <v>17</v>
      </c>
      <c r="C6" s="9" t="s">
        <v>21</v>
      </c>
      <c r="D6" s="9" t="s">
        <v>22</v>
      </c>
      <c r="E6" s="9" t="s">
        <v>23</v>
      </c>
      <c r="F6" s="9" t="s">
        <v>24</v>
      </c>
      <c r="G6" s="9"/>
      <c r="H6" s="9" t="s">
        <v>25</v>
      </c>
      <c r="I6" s="10" t="str">
        <f t="shared" ref="I6" si="117">LEFT(TEXT(I5,"ddd"),1)</f>
        <v>M</v>
      </c>
      <c r="J6" s="10" t="str">
        <f t="shared" ref="J6:AR6" si="118">LEFT(TEXT(J5,"ddd"),1)</f>
        <v>T</v>
      </c>
      <c r="K6" s="10" t="str">
        <f t="shared" si="118"/>
        <v>W</v>
      </c>
      <c r="L6" s="10" t="str">
        <f t="shared" si="118"/>
        <v>T</v>
      </c>
      <c r="M6" s="10" t="str">
        <f t="shared" si="118"/>
        <v>F</v>
      </c>
      <c r="N6" s="10" t="str">
        <f t="shared" si="118"/>
        <v>S</v>
      </c>
      <c r="O6" s="10" t="str">
        <f t="shared" si="118"/>
        <v>S</v>
      </c>
      <c r="P6" s="10" t="str">
        <f t="shared" si="118"/>
        <v>M</v>
      </c>
      <c r="Q6" s="10" t="str">
        <f t="shared" si="118"/>
        <v>T</v>
      </c>
      <c r="R6" s="10" t="str">
        <f t="shared" si="118"/>
        <v>W</v>
      </c>
      <c r="S6" s="10" t="str">
        <f t="shared" si="118"/>
        <v>T</v>
      </c>
      <c r="T6" s="10" t="str">
        <f t="shared" si="118"/>
        <v>F</v>
      </c>
      <c r="U6" s="10" t="str">
        <f t="shared" si="118"/>
        <v>S</v>
      </c>
      <c r="V6" s="10" t="str">
        <f t="shared" si="118"/>
        <v>S</v>
      </c>
      <c r="W6" s="10" t="str">
        <f t="shared" si="118"/>
        <v>M</v>
      </c>
      <c r="X6" s="10" t="str">
        <f t="shared" si="118"/>
        <v>T</v>
      </c>
      <c r="Y6" s="10" t="str">
        <f t="shared" si="118"/>
        <v>W</v>
      </c>
      <c r="Z6" s="10" t="str">
        <f t="shared" si="118"/>
        <v>T</v>
      </c>
      <c r="AA6" s="10" t="str">
        <f t="shared" si="118"/>
        <v>F</v>
      </c>
      <c r="AB6" s="10" t="str">
        <f t="shared" si="118"/>
        <v>S</v>
      </c>
      <c r="AC6" s="10" t="str">
        <f t="shared" si="118"/>
        <v>S</v>
      </c>
      <c r="AD6" s="10" t="str">
        <f t="shared" si="118"/>
        <v>M</v>
      </c>
      <c r="AE6" s="10" t="str">
        <f t="shared" si="118"/>
        <v>T</v>
      </c>
      <c r="AF6" s="10" t="str">
        <f t="shared" si="118"/>
        <v>W</v>
      </c>
      <c r="AG6" s="10" t="str">
        <f t="shared" si="118"/>
        <v>T</v>
      </c>
      <c r="AH6" s="10" t="str">
        <f t="shared" si="118"/>
        <v>F</v>
      </c>
      <c r="AI6" s="10" t="str">
        <f t="shared" si="118"/>
        <v>S</v>
      </c>
      <c r="AJ6" s="10" t="str">
        <f t="shared" si="118"/>
        <v>S</v>
      </c>
      <c r="AK6" s="10" t="str">
        <f t="shared" si="118"/>
        <v>M</v>
      </c>
      <c r="AL6" s="10" t="str">
        <f t="shared" si="118"/>
        <v>T</v>
      </c>
      <c r="AM6" s="10" t="str">
        <f t="shared" si="118"/>
        <v>W</v>
      </c>
      <c r="AN6" s="10" t="str">
        <f t="shared" si="118"/>
        <v>T</v>
      </c>
      <c r="AO6" s="10" t="str">
        <f t="shared" si="118"/>
        <v>F</v>
      </c>
      <c r="AP6" s="10" t="str">
        <f t="shared" si="118"/>
        <v>S</v>
      </c>
      <c r="AQ6" s="10" t="str">
        <f t="shared" si="118"/>
        <v>S</v>
      </c>
      <c r="AR6" s="10" t="str">
        <f t="shared" si="118"/>
        <v>M</v>
      </c>
      <c r="AS6" s="10" t="str">
        <f t="shared" ref="AS6:BL6" si="119">LEFT(TEXT(AS5,"ddd"),1)</f>
        <v>T</v>
      </c>
      <c r="AT6" s="10" t="str">
        <f t="shared" si="119"/>
        <v>W</v>
      </c>
      <c r="AU6" s="10" t="str">
        <f t="shared" si="119"/>
        <v>T</v>
      </c>
      <c r="AV6" s="10" t="str">
        <f t="shared" si="119"/>
        <v>F</v>
      </c>
      <c r="AW6" s="10" t="str">
        <f t="shared" si="119"/>
        <v>S</v>
      </c>
      <c r="AX6" s="10" t="str">
        <f t="shared" si="119"/>
        <v>S</v>
      </c>
      <c r="AY6" s="10" t="str">
        <f t="shared" si="119"/>
        <v>M</v>
      </c>
      <c r="AZ6" s="10" t="str">
        <f t="shared" si="119"/>
        <v>T</v>
      </c>
      <c r="BA6" s="10" t="str">
        <f t="shared" si="119"/>
        <v>W</v>
      </c>
      <c r="BB6" s="10" t="str">
        <f t="shared" si="119"/>
        <v>T</v>
      </c>
      <c r="BC6" s="10" t="str">
        <f t="shared" si="119"/>
        <v>F</v>
      </c>
      <c r="BD6" s="10" t="str">
        <f t="shared" si="119"/>
        <v>S</v>
      </c>
      <c r="BE6" s="10" t="str">
        <f t="shared" si="119"/>
        <v>S</v>
      </c>
      <c r="BF6" s="10" t="str">
        <f t="shared" si="119"/>
        <v>M</v>
      </c>
      <c r="BG6" s="10" t="str">
        <f t="shared" si="119"/>
        <v>T</v>
      </c>
      <c r="BH6" s="10" t="str">
        <f t="shared" si="119"/>
        <v>W</v>
      </c>
      <c r="BI6" s="10" t="str">
        <f t="shared" si="119"/>
        <v>T</v>
      </c>
      <c r="BJ6" s="10" t="str">
        <f t="shared" si="119"/>
        <v>F</v>
      </c>
      <c r="BK6" s="10" t="str">
        <f t="shared" si="119"/>
        <v>S</v>
      </c>
      <c r="BL6" s="10" t="str">
        <f t="shared" si="119"/>
        <v>S</v>
      </c>
      <c r="BM6" s="10" t="str">
        <f t="shared" ref="BM6:BP6" si="120">LEFT(TEXT(BM5,"ddd"),1)</f>
        <v>M</v>
      </c>
      <c r="BN6" s="10" t="str">
        <f t="shared" si="120"/>
        <v>T</v>
      </c>
      <c r="BO6" s="10" t="str">
        <f t="shared" si="120"/>
        <v>W</v>
      </c>
      <c r="BP6" s="10" t="str">
        <f t="shared" si="120"/>
        <v>T</v>
      </c>
      <c r="BQ6" s="10" t="str">
        <f t="shared" ref="BQ6:CZ6" si="121">LEFT(TEXT(BQ5,"ddd"),1)</f>
        <v>F</v>
      </c>
      <c r="BR6" s="10" t="str">
        <f t="shared" si="121"/>
        <v>S</v>
      </c>
      <c r="BS6" s="10" t="str">
        <f t="shared" si="121"/>
        <v>S</v>
      </c>
      <c r="BT6" s="10" t="str">
        <f t="shared" si="121"/>
        <v>M</v>
      </c>
      <c r="BU6" s="10" t="str">
        <f t="shared" si="121"/>
        <v>T</v>
      </c>
      <c r="BV6" s="10" t="str">
        <f t="shared" si="121"/>
        <v>W</v>
      </c>
      <c r="BW6" s="10" t="str">
        <f t="shared" si="121"/>
        <v>T</v>
      </c>
      <c r="BX6" s="10" t="str">
        <f t="shared" si="121"/>
        <v>F</v>
      </c>
      <c r="BY6" s="10" t="str">
        <f t="shared" si="121"/>
        <v>S</v>
      </c>
      <c r="BZ6" s="10" t="str">
        <f t="shared" si="121"/>
        <v>S</v>
      </c>
      <c r="CA6" s="10" t="str">
        <f t="shared" si="121"/>
        <v>M</v>
      </c>
      <c r="CB6" s="10" t="str">
        <f t="shared" si="121"/>
        <v>T</v>
      </c>
      <c r="CC6" s="10" t="str">
        <f t="shared" si="121"/>
        <v>W</v>
      </c>
      <c r="CD6" s="10" t="str">
        <f t="shared" si="121"/>
        <v>T</v>
      </c>
      <c r="CE6" s="10" t="str">
        <f t="shared" si="121"/>
        <v>F</v>
      </c>
      <c r="CF6" s="10" t="str">
        <f t="shared" si="121"/>
        <v>S</v>
      </c>
      <c r="CG6" s="10" t="str">
        <f t="shared" si="121"/>
        <v>S</v>
      </c>
      <c r="CH6" s="10" t="str">
        <f t="shared" si="121"/>
        <v>M</v>
      </c>
      <c r="CI6" s="10" t="str">
        <f t="shared" si="121"/>
        <v>T</v>
      </c>
      <c r="CJ6" s="10" t="str">
        <f t="shared" si="121"/>
        <v>W</v>
      </c>
      <c r="CK6" s="10" t="str">
        <f t="shared" si="121"/>
        <v>T</v>
      </c>
      <c r="CL6" s="10" t="str">
        <f t="shared" si="121"/>
        <v>F</v>
      </c>
      <c r="CM6" s="10" t="str">
        <f t="shared" si="121"/>
        <v>S</v>
      </c>
      <c r="CN6" s="10" t="str">
        <f t="shared" si="121"/>
        <v>S</v>
      </c>
      <c r="CO6" s="10" t="str">
        <f t="shared" si="121"/>
        <v>M</v>
      </c>
      <c r="CP6" s="10" t="str">
        <f t="shared" si="121"/>
        <v>T</v>
      </c>
      <c r="CQ6" s="10" t="str">
        <f t="shared" si="121"/>
        <v>W</v>
      </c>
      <c r="CR6" s="10" t="str">
        <f t="shared" si="121"/>
        <v>T</v>
      </c>
      <c r="CS6" s="10" t="str">
        <f t="shared" si="121"/>
        <v>F</v>
      </c>
      <c r="CT6" s="10" t="str">
        <f t="shared" si="121"/>
        <v>S</v>
      </c>
      <c r="CU6" s="10" t="str">
        <f t="shared" si="121"/>
        <v>S</v>
      </c>
      <c r="CV6" s="10" t="str">
        <f t="shared" si="121"/>
        <v>M</v>
      </c>
      <c r="CW6" s="10" t="str">
        <f t="shared" si="121"/>
        <v>T</v>
      </c>
      <c r="CX6" s="10" t="str">
        <f t="shared" si="121"/>
        <v>W</v>
      </c>
      <c r="CY6" s="10" t="str">
        <f t="shared" si="121"/>
        <v>T</v>
      </c>
      <c r="CZ6" s="10" t="str">
        <f t="shared" si="121"/>
        <v>F</v>
      </c>
      <c r="DA6" s="10" t="str">
        <f t="shared" ref="DA6:EE6" si="122">LEFT(TEXT(DA5,"ddd"),1)</f>
        <v>S</v>
      </c>
      <c r="DB6" s="10" t="str">
        <f t="shared" si="122"/>
        <v>S</v>
      </c>
      <c r="DC6" s="10" t="str">
        <f t="shared" si="122"/>
        <v>M</v>
      </c>
      <c r="DD6" s="10" t="str">
        <f t="shared" si="122"/>
        <v>T</v>
      </c>
      <c r="DE6" s="10" t="str">
        <f t="shared" si="122"/>
        <v>W</v>
      </c>
      <c r="DF6" s="10" t="str">
        <f t="shared" si="122"/>
        <v>T</v>
      </c>
      <c r="DG6" s="10" t="str">
        <f t="shared" si="122"/>
        <v>F</v>
      </c>
      <c r="DH6" s="10" t="str">
        <f t="shared" si="122"/>
        <v>S</v>
      </c>
      <c r="DI6" s="10" t="str">
        <f t="shared" si="122"/>
        <v>S</v>
      </c>
      <c r="DJ6" s="10" t="str">
        <f t="shared" si="122"/>
        <v>M</v>
      </c>
      <c r="DK6" s="10" t="str">
        <f t="shared" si="122"/>
        <v>T</v>
      </c>
      <c r="DL6" s="10" t="str">
        <f t="shared" si="122"/>
        <v>W</v>
      </c>
      <c r="DM6" s="10" t="str">
        <f t="shared" si="122"/>
        <v>T</v>
      </c>
      <c r="DN6" s="10" t="str">
        <f t="shared" si="122"/>
        <v>F</v>
      </c>
      <c r="DO6" s="10" t="str">
        <f t="shared" si="122"/>
        <v>S</v>
      </c>
      <c r="DP6" s="10" t="str">
        <f t="shared" si="122"/>
        <v>S</v>
      </c>
      <c r="DQ6" s="10" t="str">
        <f t="shared" si="122"/>
        <v>M</v>
      </c>
      <c r="DR6" s="10" t="str">
        <f t="shared" si="122"/>
        <v>T</v>
      </c>
      <c r="DS6" s="10" t="str">
        <f t="shared" si="122"/>
        <v>W</v>
      </c>
      <c r="DT6" s="10" t="str">
        <f t="shared" si="122"/>
        <v>T</v>
      </c>
      <c r="DU6" s="10" t="str">
        <f t="shared" si="122"/>
        <v>F</v>
      </c>
      <c r="DV6" s="10" t="str">
        <f t="shared" si="122"/>
        <v>S</v>
      </c>
      <c r="DW6" s="10" t="str">
        <f t="shared" si="122"/>
        <v>S</v>
      </c>
      <c r="DX6" s="10" t="str">
        <f t="shared" si="122"/>
        <v>M</v>
      </c>
      <c r="DY6" s="10" t="str">
        <f t="shared" si="122"/>
        <v>T</v>
      </c>
      <c r="DZ6" s="10" t="str">
        <f t="shared" si="122"/>
        <v>W</v>
      </c>
      <c r="EA6" s="10" t="str">
        <f t="shared" si="122"/>
        <v>T</v>
      </c>
      <c r="EB6" s="10" t="str">
        <f t="shared" si="122"/>
        <v>F</v>
      </c>
      <c r="EC6" s="10" t="str">
        <f t="shared" si="122"/>
        <v>S</v>
      </c>
      <c r="ED6" s="10" t="str">
        <f t="shared" si="122"/>
        <v>S</v>
      </c>
      <c r="EE6" s="10" t="str">
        <f t="shared" si="122"/>
        <v>M</v>
      </c>
      <c r="EF6" s="10" t="str">
        <f t="shared" ref="EF6:EO6" si="123">LEFT(TEXT(EF5,"ddd"),1)</f>
        <v>T</v>
      </c>
      <c r="EG6" s="10" t="str">
        <f t="shared" si="123"/>
        <v>W</v>
      </c>
      <c r="EH6" s="10" t="str">
        <f t="shared" si="123"/>
        <v>T</v>
      </c>
      <c r="EI6" s="10" t="str">
        <f t="shared" si="123"/>
        <v>F</v>
      </c>
      <c r="EJ6" s="10" t="str">
        <f t="shared" si="123"/>
        <v>S</v>
      </c>
      <c r="EK6" s="10" t="str">
        <f t="shared" si="123"/>
        <v>S</v>
      </c>
      <c r="EL6" s="10" t="str">
        <f t="shared" si="123"/>
        <v>M</v>
      </c>
      <c r="EM6" s="10" t="str">
        <f t="shared" si="123"/>
        <v>T</v>
      </c>
      <c r="EN6" s="10" t="str">
        <f t="shared" si="123"/>
        <v>W</v>
      </c>
      <c r="EO6" s="10" t="str">
        <f t="shared" si="123"/>
        <v>T</v>
      </c>
      <c r="EP6" s="10" t="str">
        <f t="shared" ref="EP6:ES6" si="124">LEFT(TEXT(EP5,"ddd"),1)</f>
        <v>F</v>
      </c>
      <c r="EQ6" s="10" t="str">
        <f t="shared" si="124"/>
        <v>S</v>
      </c>
      <c r="ER6" s="10" t="str">
        <f t="shared" si="124"/>
        <v>S</v>
      </c>
      <c r="ES6" s="10" t="str">
        <f t="shared" si="124"/>
        <v>M</v>
      </c>
      <c r="ET6" s="10" t="str">
        <f t="shared" ref="ET6:FD6" si="125">LEFT(TEXT(ET5,"ddd"),1)</f>
        <v>T</v>
      </c>
      <c r="EU6" s="10" t="str">
        <f t="shared" si="125"/>
        <v>W</v>
      </c>
      <c r="EV6" s="10" t="str">
        <f t="shared" si="125"/>
        <v>T</v>
      </c>
      <c r="EW6" s="10" t="str">
        <f t="shared" si="125"/>
        <v>F</v>
      </c>
      <c r="EX6" s="10" t="str">
        <f t="shared" si="125"/>
        <v>S</v>
      </c>
      <c r="EY6" s="10" t="str">
        <f t="shared" si="125"/>
        <v>S</v>
      </c>
      <c r="EZ6" s="10" t="str">
        <f t="shared" si="125"/>
        <v>M</v>
      </c>
      <c r="FA6" s="10" t="str">
        <f t="shared" si="125"/>
        <v>T</v>
      </c>
      <c r="FB6" s="10" t="str">
        <f t="shared" si="125"/>
        <v>W</v>
      </c>
      <c r="FC6" s="10" t="str">
        <f t="shared" si="125"/>
        <v>T</v>
      </c>
      <c r="FD6" s="10" t="str">
        <f t="shared" si="125"/>
        <v>F</v>
      </c>
      <c r="FE6" s="10" t="str">
        <f t="shared" ref="FE6:FL6" si="126">LEFT(TEXT(FE5,"ddd"),1)</f>
        <v>S</v>
      </c>
      <c r="FF6" s="10" t="str">
        <f t="shared" si="126"/>
        <v>S</v>
      </c>
      <c r="FG6" s="10" t="str">
        <f t="shared" si="126"/>
        <v>M</v>
      </c>
      <c r="FH6" s="10" t="str">
        <f t="shared" si="126"/>
        <v>T</v>
      </c>
      <c r="FI6" s="10" t="str">
        <f t="shared" si="126"/>
        <v>W</v>
      </c>
      <c r="FJ6" s="10" t="str">
        <f t="shared" si="126"/>
        <v>T</v>
      </c>
      <c r="FK6" s="10" t="str">
        <f t="shared" si="126"/>
        <v>F</v>
      </c>
      <c r="FL6" s="10" t="str">
        <f t="shared" si="126"/>
        <v>S</v>
      </c>
      <c r="FM6" s="10" t="str">
        <f t="shared" ref="FM6" si="127">LEFT(TEXT(FM5,"ddd"),1)</f>
        <v>S</v>
      </c>
    </row>
    <row r="7" spans="1:169" ht="30" hidden="1" customHeight="1" thickBot="1" x14ac:dyDescent="0.35">
      <c r="A7" s="41" t="s">
        <v>6</v>
      </c>
      <c r="C7" s="45"/>
      <c r="E7"/>
      <c r="H7" t="str">
        <f>IF(OR(ISBLANK(task_start),ISBLANK(task_end)),"",task_end-task_start+1)</f>
        <v/>
      </c>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29"/>
      <c r="BN7" s="29"/>
      <c r="BO7" s="29"/>
      <c r="BP7" s="29"/>
      <c r="BQ7" s="29"/>
      <c r="BR7" s="29"/>
      <c r="BS7" s="29"/>
      <c r="BT7" s="29"/>
      <c r="BU7" s="29"/>
      <c r="BV7" s="29"/>
      <c r="BW7" s="29"/>
      <c r="BX7" s="29"/>
      <c r="BY7" s="29"/>
      <c r="BZ7" s="29"/>
      <c r="CA7" s="29"/>
      <c r="CB7" s="29"/>
      <c r="CC7" s="29"/>
      <c r="CD7" s="29"/>
      <c r="CE7" s="29"/>
      <c r="CF7" s="29"/>
      <c r="CG7" s="29"/>
      <c r="CH7" s="29"/>
      <c r="CI7" s="29"/>
      <c r="CJ7" s="29"/>
      <c r="CK7" s="29"/>
      <c r="CL7" s="29"/>
      <c r="CM7" s="29"/>
      <c r="CN7" s="29"/>
      <c r="CO7" s="29"/>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c r="FE7" s="29"/>
      <c r="FF7" s="29"/>
      <c r="FG7" s="29"/>
      <c r="FH7" s="29"/>
      <c r="FI7" s="29"/>
      <c r="FJ7" s="29"/>
      <c r="FK7" s="29"/>
      <c r="FL7" s="29"/>
      <c r="FM7" s="29"/>
    </row>
    <row r="8" spans="1:169" s="3" customFormat="1" ht="30" customHeight="1" thickBot="1" x14ac:dyDescent="0.35">
      <c r="A8" s="42" t="s">
        <v>7</v>
      </c>
      <c r="B8" s="15" t="s">
        <v>42</v>
      </c>
      <c r="C8" s="49"/>
      <c r="D8" s="16">
        <f>AVERAGE(D9:D13)</f>
        <v>0.25</v>
      </c>
      <c r="E8" s="66">
        <f>E9</f>
        <v>44805</v>
      </c>
      <c r="F8" s="67">
        <f>F13</f>
        <v>44823</v>
      </c>
      <c r="G8" s="14"/>
      <c r="H8" s="14">
        <f t="shared" ref="H8:H33" si="128">IF(OR(ISBLANK(task_start),ISBLANK(task_end)),"",task_end-task_start+1)</f>
        <v>19</v>
      </c>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c r="FE8" s="29"/>
      <c r="FF8" s="29"/>
      <c r="FG8" s="29"/>
      <c r="FH8" s="29"/>
      <c r="FI8" s="29"/>
      <c r="FJ8" s="29"/>
      <c r="FK8" s="29"/>
      <c r="FL8" s="29"/>
      <c r="FM8" s="29"/>
    </row>
    <row r="9" spans="1:169" s="3" customFormat="1" ht="30" customHeight="1" thickBot="1" x14ac:dyDescent="0.35">
      <c r="A9" s="42" t="s">
        <v>8</v>
      </c>
      <c r="B9" s="79" t="s">
        <v>41</v>
      </c>
      <c r="C9" s="78"/>
      <c r="D9" s="17">
        <v>0.5</v>
      </c>
      <c r="E9" s="68">
        <f>Project_Start</f>
        <v>44805</v>
      </c>
      <c r="F9" s="68">
        <v>44809</v>
      </c>
      <c r="G9" s="14"/>
      <c r="H9" s="14">
        <f t="shared" si="128"/>
        <v>5</v>
      </c>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c r="BM9" s="29"/>
      <c r="BN9" s="29"/>
      <c r="BO9" s="29"/>
      <c r="BP9" s="29"/>
      <c r="BQ9" s="29"/>
      <c r="BR9" s="29"/>
      <c r="BS9" s="29"/>
      <c r="BT9" s="29"/>
      <c r="BU9" s="29"/>
      <c r="BV9" s="29"/>
      <c r="BW9" s="29"/>
      <c r="BX9" s="29"/>
      <c r="BY9" s="29"/>
      <c r="BZ9" s="29"/>
      <c r="CA9" s="29"/>
      <c r="CB9" s="29"/>
      <c r="CC9" s="29"/>
      <c r="CD9" s="29"/>
      <c r="CE9" s="29"/>
      <c r="CF9" s="29"/>
      <c r="CG9" s="29"/>
      <c r="CH9" s="29"/>
      <c r="CI9" s="29"/>
      <c r="CJ9" s="29"/>
      <c r="CK9" s="29"/>
      <c r="CL9" s="29"/>
      <c r="CM9" s="2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29"/>
      <c r="EM9" s="29"/>
      <c r="EN9" s="29"/>
      <c r="EO9" s="29"/>
      <c r="EP9" s="29"/>
      <c r="EQ9" s="29"/>
      <c r="ER9" s="29"/>
      <c r="ES9" s="29"/>
      <c r="ET9" s="29"/>
      <c r="EU9" s="29"/>
      <c r="EV9" s="29"/>
      <c r="EW9" s="29"/>
      <c r="EX9" s="29"/>
      <c r="EY9" s="29"/>
      <c r="EZ9" s="29"/>
      <c r="FA9" s="29"/>
      <c r="FB9" s="29"/>
      <c r="FC9" s="29"/>
      <c r="FD9" s="29"/>
      <c r="FE9" s="29"/>
      <c r="FF9" s="29"/>
      <c r="FG9" s="29"/>
      <c r="FH9" s="29"/>
      <c r="FI9" s="29"/>
      <c r="FJ9" s="29"/>
      <c r="FK9" s="29"/>
      <c r="FL9" s="29"/>
      <c r="FM9" s="29"/>
    </row>
    <row r="10" spans="1:169" s="3" customFormat="1" ht="30" customHeight="1" thickBot="1" x14ac:dyDescent="0.35">
      <c r="A10" s="42" t="s">
        <v>9</v>
      </c>
      <c r="B10" s="79" t="s">
        <v>45</v>
      </c>
      <c r="C10" s="78"/>
      <c r="D10" s="17">
        <v>0.75</v>
      </c>
      <c r="E10" s="68">
        <f>F9</f>
        <v>44809</v>
      </c>
      <c r="F10" s="68">
        <f>E10+2</f>
        <v>44811</v>
      </c>
      <c r="G10" s="14"/>
      <c r="H10" s="14">
        <f t="shared" si="128"/>
        <v>3</v>
      </c>
      <c r="I10" s="29"/>
      <c r="J10" s="29"/>
      <c r="K10" s="29"/>
      <c r="L10" s="29"/>
      <c r="M10" s="29"/>
      <c r="N10" s="29"/>
      <c r="O10" s="29"/>
      <c r="P10" s="29"/>
      <c r="Q10" s="29"/>
      <c r="R10" s="29"/>
      <c r="S10" s="29"/>
      <c r="T10" s="29"/>
      <c r="U10" s="30"/>
      <c r="V10" s="30"/>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c r="BM10" s="29"/>
      <c r="BN10" s="29"/>
      <c r="BO10" s="29"/>
      <c r="BP10" s="29"/>
      <c r="BQ10" s="29"/>
      <c r="BR10" s="29"/>
      <c r="BS10" s="29"/>
      <c r="BT10" s="29"/>
      <c r="BU10" s="29"/>
      <c r="BV10" s="29"/>
      <c r="BW10" s="29"/>
      <c r="BX10" s="29"/>
      <c r="BY10" s="29"/>
      <c r="BZ10" s="29"/>
      <c r="CA10" s="29"/>
      <c r="CB10" s="29"/>
      <c r="CC10" s="29"/>
      <c r="CD10" s="29"/>
      <c r="CE10" s="29"/>
      <c r="CF10" s="29"/>
      <c r="CG10" s="29"/>
      <c r="CH10" s="29"/>
      <c r="CI10" s="29"/>
      <c r="CJ10" s="29"/>
      <c r="CK10" s="29"/>
      <c r="CL10" s="29"/>
      <c r="CM10" s="29"/>
      <c r="CN10" s="29"/>
      <c r="CO10" s="29"/>
      <c r="CP10" s="29"/>
      <c r="CQ10" s="29"/>
      <c r="CR10" s="29"/>
      <c r="CS10" s="29"/>
      <c r="CT10" s="29"/>
      <c r="CU10" s="29"/>
      <c r="CV10" s="29"/>
      <c r="CW10" s="29"/>
      <c r="CX10" s="29"/>
      <c r="CY10" s="29"/>
      <c r="CZ10" s="29"/>
      <c r="DA10" s="29"/>
      <c r="DB10" s="29"/>
      <c r="DC10" s="29"/>
      <c r="DD10" s="29"/>
      <c r="DE10" s="29"/>
      <c r="DF10" s="29"/>
      <c r="DG10" s="29"/>
      <c r="DH10" s="29"/>
      <c r="DI10" s="29"/>
      <c r="DJ10" s="29"/>
      <c r="DK10" s="29"/>
      <c r="DL10" s="29"/>
      <c r="DM10" s="29"/>
      <c r="DN10" s="29"/>
      <c r="DO10" s="29"/>
      <c r="DP10" s="29"/>
      <c r="DQ10" s="29"/>
      <c r="DR10" s="29"/>
      <c r="DS10" s="29"/>
      <c r="DT10" s="29"/>
      <c r="DU10" s="29"/>
      <c r="DV10" s="29"/>
      <c r="DW10" s="29"/>
      <c r="DX10" s="29"/>
      <c r="DY10" s="29"/>
      <c r="DZ10" s="29"/>
      <c r="EA10" s="29"/>
      <c r="EB10" s="29"/>
      <c r="EC10" s="29"/>
      <c r="ED10" s="29"/>
      <c r="EE10" s="29"/>
      <c r="EF10" s="29"/>
      <c r="EG10" s="29"/>
      <c r="EH10" s="29"/>
      <c r="EI10" s="29"/>
      <c r="EJ10" s="29"/>
      <c r="EK10" s="29"/>
      <c r="EL10" s="29"/>
      <c r="EM10" s="29"/>
      <c r="EN10" s="29"/>
      <c r="EO10" s="29"/>
      <c r="EP10" s="29"/>
      <c r="EQ10" s="29"/>
      <c r="ER10" s="29"/>
      <c r="ES10" s="29"/>
      <c r="ET10" s="29"/>
      <c r="EU10" s="29"/>
      <c r="EV10" s="29"/>
      <c r="EW10" s="29"/>
      <c r="EX10" s="29"/>
      <c r="EY10" s="29"/>
      <c r="EZ10" s="29"/>
      <c r="FA10" s="29"/>
      <c r="FB10" s="29"/>
      <c r="FC10" s="29"/>
      <c r="FD10" s="29"/>
      <c r="FE10" s="29"/>
      <c r="FF10" s="29"/>
      <c r="FG10" s="29"/>
      <c r="FH10" s="29"/>
      <c r="FI10" s="29"/>
      <c r="FJ10" s="29"/>
      <c r="FK10" s="29"/>
      <c r="FL10" s="29"/>
      <c r="FM10" s="29"/>
    </row>
    <row r="11" spans="1:169" s="3" customFormat="1" ht="30" customHeight="1" thickBot="1" x14ac:dyDescent="0.35">
      <c r="A11" s="41"/>
      <c r="B11" s="79" t="s">
        <v>46</v>
      </c>
      <c r="C11" s="78"/>
      <c r="D11" s="17">
        <v>0</v>
      </c>
      <c r="E11" s="68">
        <f>F10</f>
        <v>44811</v>
      </c>
      <c r="F11" s="68">
        <f>E11+4</f>
        <v>44815</v>
      </c>
      <c r="G11" s="14"/>
      <c r="H11" s="14">
        <f t="shared" si="128"/>
        <v>5</v>
      </c>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c r="BM11" s="29"/>
      <c r="BN11" s="29"/>
      <c r="BO11" s="29"/>
      <c r="BP11" s="29"/>
      <c r="BQ11" s="29"/>
      <c r="BR11" s="29"/>
      <c r="BS11" s="29"/>
      <c r="BT11" s="29"/>
      <c r="BU11" s="29"/>
      <c r="BV11" s="29"/>
      <c r="BW11" s="29"/>
      <c r="BX11" s="29"/>
      <c r="BY11" s="29"/>
      <c r="BZ11" s="29"/>
      <c r="CA11" s="29"/>
      <c r="CB11" s="29"/>
      <c r="CC11" s="29"/>
      <c r="CD11" s="29"/>
      <c r="CE11" s="29"/>
      <c r="CF11" s="29"/>
      <c r="CG11" s="29"/>
      <c r="CH11" s="29"/>
      <c r="CI11" s="29"/>
      <c r="CJ11" s="29"/>
      <c r="CK11" s="29"/>
      <c r="CL11" s="29"/>
      <c r="CM11" s="29"/>
      <c r="CN11" s="29"/>
      <c r="CO11" s="29"/>
      <c r="CP11" s="29"/>
      <c r="CQ11" s="29"/>
      <c r="CR11" s="29"/>
      <c r="CS11" s="29"/>
      <c r="CT11" s="29"/>
      <c r="CU11" s="29"/>
      <c r="CV11" s="29"/>
      <c r="CW11" s="29"/>
      <c r="CX11" s="29"/>
      <c r="CY11" s="29"/>
      <c r="CZ11" s="29"/>
      <c r="DA11" s="29"/>
      <c r="DB11" s="29"/>
      <c r="DC11" s="29"/>
      <c r="DD11" s="29"/>
      <c r="DE11" s="29"/>
      <c r="DF11" s="29"/>
      <c r="DG11" s="29"/>
      <c r="DH11" s="29"/>
      <c r="DI11" s="29"/>
      <c r="DJ11" s="29"/>
      <c r="DK11" s="29"/>
      <c r="DL11" s="29"/>
      <c r="DM11" s="29"/>
      <c r="DN11" s="29"/>
      <c r="DO11" s="29"/>
      <c r="DP11" s="29"/>
      <c r="DQ11" s="29"/>
      <c r="DR11" s="29"/>
      <c r="DS11" s="29"/>
      <c r="DT11" s="29"/>
      <c r="DU11" s="29"/>
      <c r="DV11" s="29"/>
      <c r="DW11" s="29"/>
      <c r="DX11" s="29"/>
      <c r="DY11" s="29"/>
      <c r="DZ11" s="29"/>
      <c r="EA11" s="29"/>
      <c r="EB11" s="29"/>
      <c r="EC11" s="29"/>
      <c r="ED11" s="29"/>
      <c r="EE11" s="29"/>
      <c r="EF11" s="29"/>
      <c r="EG11" s="29"/>
      <c r="EH11" s="29"/>
      <c r="EI11" s="29"/>
      <c r="EJ11" s="29"/>
      <c r="EK11" s="29"/>
      <c r="EL11" s="29"/>
      <c r="EM11" s="29"/>
      <c r="EN11" s="29"/>
      <c r="EO11" s="29"/>
      <c r="EP11" s="29"/>
      <c r="EQ11" s="29"/>
      <c r="ER11" s="29"/>
      <c r="ES11" s="29"/>
      <c r="ET11" s="29"/>
      <c r="EU11" s="29"/>
      <c r="EV11" s="29"/>
      <c r="EW11" s="29"/>
      <c r="EX11" s="29"/>
      <c r="EY11" s="29"/>
      <c r="EZ11" s="29"/>
      <c r="FA11" s="29"/>
      <c r="FB11" s="29"/>
      <c r="FC11" s="29"/>
      <c r="FD11" s="29"/>
      <c r="FE11" s="29"/>
      <c r="FF11" s="29"/>
      <c r="FG11" s="29"/>
      <c r="FH11" s="29"/>
      <c r="FI11" s="29"/>
      <c r="FJ11" s="29"/>
      <c r="FK11" s="29"/>
      <c r="FL11" s="29"/>
      <c r="FM11" s="29"/>
    </row>
    <row r="12" spans="1:169" s="3" customFormat="1" ht="30" customHeight="1" thickBot="1" x14ac:dyDescent="0.35">
      <c r="A12" s="41"/>
      <c r="B12" s="79" t="s">
        <v>51</v>
      </c>
      <c r="C12" s="78"/>
      <c r="D12" s="17">
        <v>0</v>
      </c>
      <c r="E12" s="68">
        <f>F11</f>
        <v>44815</v>
      </c>
      <c r="F12" s="68">
        <f>E12+5</f>
        <v>44820</v>
      </c>
      <c r="G12" s="14"/>
      <c r="H12" s="14">
        <f t="shared" si="128"/>
        <v>6</v>
      </c>
      <c r="I12" s="29"/>
      <c r="J12" s="29"/>
      <c r="K12" s="29"/>
      <c r="L12" s="29"/>
      <c r="M12" s="29"/>
      <c r="N12" s="29"/>
      <c r="O12" s="29"/>
      <c r="P12" s="29"/>
      <c r="Q12" s="29"/>
      <c r="R12" s="29"/>
      <c r="S12" s="29"/>
      <c r="T12" s="29"/>
      <c r="U12" s="29"/>
      <c r="V12" s="29"/>
      <c r="W12" s="29"/>
      <c r="X12" s="29"/>
      <c r="Y12" s="30"/>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c r="FE12" s="29"/>
      <c r="FF12" s="29"/>
      <c r="FG12" s="29"/>
      <c r="FH12" s="29"/>
      <c r="FI12" s="29"/>
      <c r="FJ12" s="29"/>
      <c r="FK12" s="29"/>
      <c r="FL12" s="29"/>
      <c r="FM12" s="29"/>
    </row>
    <row r="13" spans="1:169" s="3" customFormat="1" ht="30" customHeight="1" thickBot="1" x14ac:dyDescent="0.35">
      <c r="A13" s="41"/>
      <c r="B13" s="79" t="s">
        <v>48</v>
      </c>
      <c r="C13" s="78"/>
      <c r="D13" s="17">
        <v>0</v>
      </c>
      <c r="E13" s="68">
        <f>E10</f>
        <v>44809</v>
      </c>
      <c r="F13" s="68">
        <f>F12+3</f>
        <v>44823</v>
      </c>
      <c r="G13" s="14"/>
      <c r="H13" s="14">
        <f t="shared" si="128"/>
        <v>15</v>
      </c>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c r="BM13" s="29"/>
      <c r="BN13" s="29"/>
      <c r="BO13" s="29"/>
      <c r="BP13" s="29"/>
      <c r="BQ13" s="29"/>
      <c r="BR13" s="29"/>
      <c r="BS13" s="29"/>
      <c r="BT13" s="29"/>
      <c r="BU13" s="29"/>
      <c r="BV13" s="29"/>
      <c r="BW13" s="29"/>
      <c r="BX13" s="29"/>
      <c r="BY13" s="29"/>
      <c r="BZ13" s="29"/>
      <c r="CA13" s="29"/>
      <c r="CB13" s="29"/>
      <c r="CC13" s="29"/>
      <c r="CD13" s="29"/>
      <c r="CE13" s="29"/>
      <c r="CF13" s="29"/>
      <c r="CG13" s="29"/>
      <c r="CH13" s="29"/>
      <c r="CI13" s="29"/>
      <c r="CJ13" s="29"/>
      <c r="CK13" s="29"/>
      <c r="CL13" s="29"/>
      <c r="CM13" s="2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29"/>
      <c r="EI13" s="29"/>
      <c r="EJ13" s="29"/>
      <c r="EK13" s="29"/>
      <c r="EL13" s="29"/>
      <c r="EM13" s="29"/>
      <c r="EN13" s="29"/>
      <c r="EO13" s="29"/>
      <c r="EP13" s="29"/>
      <c r="EQ13" s="29"/>
      <c r="ER13" s="29"/>
      <c r="ES13" s="29"/>
      <c r="ET13" s="29"/>
      <c r="EU13" s="29"/>
      <c r="EV13" s="29"/>
      <c r="EW13" s="29"/>
      <c r="EX13" s="29"/>
      <c r="EY13" s="29"/>
      <c r="EZ13" s="29"/>
      <c r="FA13" s="29"/>
      <c r="FB13" s="29"/>
      <c r="FC13" s="29"/>
      <c r="FD13" s="29"/>
      <c r="FE13" s="29"/>
      <c r="FF13" s="29"/>
      <c r="FG13" s="29"/>
      <c r="FH13" s="29"/>
      <c r="FI13" s="29"/>
      <c r="FJ13" s="29"/>
      <c r="FK13" s="29"/>
      <c r="FL13" s="29"/>
      <c r="FM13" s="29"/>
    </row>
    <row r="14" spans="1:169" s="3" customFormat="1" ht="30" customHeight="1" thickBot="1" x14ac:dyDescent="0.35">
      <c r="A14" s="42" t="s">
        <v>10</v>
      </c>
      <c r="B14" s="18" t="s">
        <v>43</v>
      </c>
      <c r="C14" s="50"/>
      <c r="D14" s="19">
        <f>AVERAGE(D15:D19)</f>
        <v>0</v>
      </c>
      <c r="E14" s="69">
        <f>E15</f>
        <v>44821</v>
      </c>
      <c r="F14" s="70">
        <f>F19</f>
        <v>44850</v>
      </c>
      <c r="G14" s="14"/>
      <c r="H14" s="14">
        <f t="shared" si="128"/>
        <v>30</v>
      </c>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c r="EZ14" s="29"/>
      <c r="FA14" s="29"/>
      <c r="FB14" s="29"/>
      <c r="FC14" s="29"/>
      <c r="FD14" s="29"/>
      <c r="FE14" s="29"/>
      <c r="FF14" s="29"/>
      <c r="FG14" s="29"/>
      <c r="FH14" s="29"/>
      <c r="FI14" s="29"/>
      <c r="FJ14" s="29"/>
      <c r="FK14" s="29"/>
      <c r="FL14" s="29"/>
      <c r="FM14" s="29"/>
    </row>
    <row r="15" spans="1:169" s="3" customFormat="1" ht="30" customHeight="1" thickBot="1" x14ac:dyDescent="0.35">
      <c r="A15" s="42"/>
      <c r="B15" s="87" t="s">
        <v>49</v>
      </c>
      <c r="C15" s="51"/>
      <c r="D15" s="20">
        <v>0</v>
      </c>
      <c r="E15" s="71">
        <f>F12+1</f>
        <v>44821</v>
      </c>
      <c r="F15" s="71">
        <f>E15+14</f>
        <v>44835</v>
      </c>
      <c r="G15" s="14"/>
      <c r="H15" s="14">
        <f t="shared" si="128"/>
        <v>15</v>
      </c>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c r="BL15" s="29"/>
      <c r="BM15" s="29"/>
      <c r="BN15" s="29"/>
      <c r="BO15" s="29"/>
      <c r="BP15" s="29"/>
      <c r="BQ15" s="29"/>
      <c r="BR15" s="29"/>
      <c r="BS15" s="29"/>
      <c r="BT15" s="29"/>
      <c r="BU15" s="29"/>
      <c r="BV15" s="29"/>
      <c r="BW15" s="29"/>
      <c r="BX15" s="29"/>
      <c r="BY15" s="29"/>
      <c r="BZ15" s="29"/>
      <c r="CA15" s="29"/>
      <c r="CB15" s="29"/>
      <c r="CC15" s="29"/>
      <c r="CD15" s="29"/>
      <c r="CE15" s="29"/>
      <c r="CF15" s="29"/>
      <c r="CG15" s="29"/>
      <c r="CH15" s="29"/>
      <c r="CI15" s="29"/>
      <c r="CJ15" s="29"/>
      <c r="CK15" s="29"/>
      <c r="CL15" s="29"/>
      <c r="CM15" s="29"/>
      <c r="CN15" s="29"/>
      <c r="CO15" s="29"/>
      <c r="CP15" s="29"/>
      <c r="CQ15" s="29"/>
      <c r="CR15" s="29"/>
      <c r="CS15" s="29"/>
      <c r="CT15" s="29"/>
      <c r="CU15" s="29"/>
      <c r="CV15" s="29"/>
      <c r="CW15" s="29"/>
      <c r="CX15" s="29"/>
      <c r="CY15" s="29"/>
      <c r="CZ15" s="29"/>
      <c r="DA15" s="29"/>
      <c r="DB15" s="29"/>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29"/>
      <c r="EI15" s="29"/>
      <c r="EJ15" s="29"/>
      <c r="EK15" s="29"/>
      <c r="EL15" s="29"/>
      <c r="EM15" s="29"/>
      <c r="EN15" s="29"/>
      <c r="EO15" s="29"/>
      <c r="EP15" s="29"/>
      <c r="EQ15" s="29"/>
      <c r="ER15" s="29"/>
      <c r="ES15" s="29"/>
      <c r="ET15" s="29"/>
      <c r="EU15" s="29"/>
      <c r="EV15" s="29"/>
      <c r="EW15" s="29"/>
      <c r="EX15" s="29"/>
      <c r="EY15" s="29"/>
      <c r="EZ15" s="29"/>
      <c r="FA15" s="29"/>
      <c r="FB15" s="29"/>
      <c r="FC15" s="29"/>
      <c r="FD15" s="29"/>
      <c r="FE15" s="29"/>
      <c r="FF15" s="29"/>
      <c r="FG15" s="29"/>
      <c r="FH15" s="29"/>
      <c r="FI15" s="29"/>
      <c r="FJ15" s="29"/>
      <c r="FK15" s="29"/>
      <c r="FL15" s="29"/>
      <c r="FM15" s="29"/>
    </row>
    <row r="16" spans="1:169" s="3" customFormat="1" ht="30" customHeight="1" thickBot="1" x14ac:dyDescent="0.35">
      <c r="A16" s="41"/>
      <c r="B16" s="87" t="s">
        <v>50</v>
      </c>
      <c r="C16" s="51"/>
      <c r="D16" s="20">
        <v>0</v>
      </c>
      <c r="E16" s="71">
        <v>44837</v>
      </c>
      <c r="F16" s="71">
        <f>E16+1</f>
        <v>44838</v>
      </c>
      <c r="G16" s="14"/>
      <c r="H16" s="14">
        <f t="shared" si="128"/>
        <v>2</v>
      </c>
      <c r="I16" s="29"/>
      <c r="J16" s="29"/>
      <c r="K16" s="29"/>
      <c r="L16" s="29"/>
      <c r="M16" s="29"/>
      <c r="N16" s="29"/>
      <c r="O16" s="29"/>
      <c r="P16" s="29"/>
      <c r="Q16" s="29"/>
      <c r="R16" s="29"/>
      <c r="S16" s="29"/>
      <c r="T16" s="29"/>
      <c r="U16" s="30"/>
      <c r="V16" s="30"/>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c r="BL16" s="29"/>
      <c r="BM16" s="29"/>
      <c r="BN16" s="29"/>
      <c r="BO16" s="29"/>
      <c r="BP16" s="29"/>
      <c r="BQ16" s="29"/>
      <c r="BR16" s="29"/>
      <c r="BS16" s="29"/>
      <c r="BT16" s="29"/>
      <c r="BU16" s="29"/>
      <c r="BV16" s="29"/>
      <c r="BW16" s="29"/>
      <c r="BX16" s="29"/>
      <c r="BY16" s="29"/>
      <c r="BZ16" s="29"/>
      <c r="CA16" s="29"/>
      <c r="CB16" s="29"/>
      <c r="CC16" s="29"/>
      <c r="CD16" s="29"/>
      <c r="CE16" s="29"/>
      <c r="CF16" s="29"/>
      <c r="CG16" s="29"/>
      <c r="CH16" s="29"/>
      <c r="CI16" s="29"/>
      <c r="CJ16" s="29"/>
      <c r="CK16" s="29"/>
      <c r="CL16" s="29"/>
      <c r="CM16" s="29"/>
      <c r="CN16" s="29"/>
      <c r="CO16" s="29"/>
      <c r="CP16" s="29"/>
      <c r="CQ16" s="29"/>
      <c r="CR16" s="29"/>
      <c r="CS16" s="29"/>
      <c r="CT16" s="29"/>
      <c r="CU16" s="29"/>
      <c r="CV16" s="29"/>
      <c r="CW16" s="29"/>
      <c r="CX16" s="29"/>
      <c r="CY16" s="29"/>
      <c r="CZ16" s="29"/>
      <c r="DA16" s="29"/>
      <c r="DB16" s="29"/>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29"/>
      <c r="EI16" s="29"/>
      <c r="EJ16" s="29"/>
      <c r="EK16" s="29"/>
      <c r="EL16" s="29"/>
      <c r="EM16" s="29"/>
      <c r="EN16" s="29"/>
      <c r="EO16" s="29"/>
      <c r="EP16" s="29"/>
      <c r="EQ16" s="29"/>
      <c r="ER16" s="29"/>
      <c r="ES16" s="29"/>
      <c r="ET16" s="29"/>
      <c r="EU16" s="29"/>
      <c r="EV16" s="29"/>
      <c r="EW16" s="29"/>
      <c r="EX16" s="29"/>
      <c r="EY16" s="29"/>
      <c r="EZ16" s="29"/>
      <c r="FA16" s="29"/>
      <c r="FB16" s="29"/>
      <c r="FC16" s="29"/>
      <c r="FD16" s="29"/>
      <c r="FE16" s="29"/>
      <c r="FF16" s="29"/>
      <c r="FG16" s="29"/>
      <c r="FH16" s="29"/>
      <c r="FI16" s="29"/>
      <c r="FJ16" s="29"/>
      <c r="FK16" s="29"/>
      <c r="FL16" s="29"/>
      <c r="FM16" s="29"/>
    </row>
    <row r="17" spans="1:169" s="3" customFormat="1" ht="30" customHeight="1" thickBot="1" x14ac:dyDescent="0.35">
      <c r="A17" s="41"/>
      <c r="B17" s="87" t="s">
        <v>52</v>
      </c>
      <c r="C17" s="51"/>
      <c r="D17" s="20">
        <v>0</v>
      </c>
      <c r="E17" s="71">
        <f>F16</f>
        <v>44838</v>
      </c>
      <c r="F17" s="71">
        <f>E17+2</f>
        <v>44840</v>
      </c>
      <c r="G17" s="14"/>
      <c r="H17" s="14">
        <f t="shared" si="128"/>
        <v>3</v>
      </c>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c r="BL17" s="29"/>
      <c r="BM17" s="29"/>
      <c r="BN17" s="29"/>
      <c r="BO17" s="29"/>
      <c r="BP17" s="29"/>
      <c r="BQ17" s="29"/>
      <c r="BR17" s="29"/>
      <c r="BS17" s="29"/>
      <c r="BT17" s="29"/>
      <c r="BU17" s="29"/>
      <c r="BV17" s="29"/>
      <c r="BW17" s="29"/>
      <c r="BX17" s="29"/>
      <c r="BY17" s="29"/>
      <c r="BZ17" s="29"/>
      <c r="CA17" s="29"/>
      <c r="CB17" s="29"/>
      <c r="CC17" s="29"/>
      <c r="CD17" s="29"/>
      <c r="CE17" s="29"/>
      <c r="CF17" s="29"/>
      <c r="CG17" s="29"/>
      <c r="CH17" s="29"/>
      <c r="CI17" s="29"/>
      <c r="CJ17" s="29"/>
      <c r="CK17" s="29"/>
      <c r="CL17" s="29"/>
      <c r="CM17" s="29"/>
      <c r="CN17" s="29"/>
      <c r="CO17" s="29"/>
      <c r="CP17" s="29"/>
      <c r="CQ17" s="29"/>
      <c r="CR17" s="29"/>
      <c r="CS17" s="29"/>
      <c r="CT17" s="29"/>
      <c r="CU17" s="29"/>
      <c r="CV17" s="29"/>
      <c r="CW17" s="29"/>
      <c r="CX17" s="29"/>
      <c r="CY17" s="29"/>
      <c r="CZ17" s="29"/>
      <c r="DA17" s="29"/>
      <c r="DB17" s="29"/>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29"/>
      <c r="EI17" s="29"/>
      <c r="EJ17" s="29"/>
      <c r="EK17" s="29"/>
      <c r="EL17" s="29"/>
      <c r="EM17" s="29"/>
      <c r="EN17" s="29"/>
      <c r="EO17" s="29"/>
      <c r="EP17" s="29"/>
      <c r="EQ17" s="29"/>
      <c r="ER17" s="29"/>
      <c r="ES17" s="29"/>
      <c r="ET17" s="29"/>
      <c r="EU17" s="29"/>
      <c r="EV17" s="29"/>
      <c r="EW17" s="29"/>
      <c r="EX17" s="29"/>
      <c r="EY17" s="29"/>
      <c r="EZ17" s="29"/>
      <c r="FA17" s="29"/>
      <c r="FB17" s="29"/>
      <c r="FC17" s="29"/>
      <c r="FD17" s="29"/>
      <c r="FE17" s="29"/>
      <c r="FF17" s="29"/>
      <c r="FG17" s="29"/>
      <c r="FH17" s="29"/>
      <c r="FI17" s="29"/>
      <c r="FJ17" s="29"/>
      <c r="FK17" s="29"/>
      <c r="FL17" s="29"/>
      <c r="FM17" s="29"/>
    </row>
    <row r="18" spans="1:169" s="3" customFormat="1" ht="30" customHeight="1" thickBot="1" x14ac:dyDescent="0.35">
      <c r="A18" s="41"/>
      <c r="B18" s="87" t="s">
        <v>53</v>
      </c>
      <c r="C18" s="51"/>
      <c r="D18" s="20">
        <v>0</v>
      </c>
      <c r="E18" s="71">
        <f>F17</f>
        <v>44840</v>
      </c>
      <c r="F18" s="71">
        <f>E18+7</f>
        <v>44847</v>
      </c>
      <c r="G18" s="14"/>
      <c r="H18" s="14">
        <f t="shared" si="128"/>
        <v>8</v>
      </c>
      <c r="I18" s="29"/>
      <c r="J18" s="29"/>
      <c r="K18" s="29"/>
      <c r="L18" s="29"/>
      <c r="M18" s="29"/>
      <c r="N18" s="29"/>
      <c r="O18" s="29"/>
      <c r="P18" s="29"/>
      <c r="Q18" s="29"/>
      <c r="R18" s="29"/>
      <c r="S18" s="29"/>
      <c r="T18" s="29"/>
      <c r="U18" s="29"/>
      <c r="V18" s="29"/>
      <c r="W18" s="29"/>
      <c r="X18" s="29"/>
      <c r="Y18" s="30"/>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29"/>
      <c r="CZ18" s="29"/>
      <c r="DA18" s="29"/>
      <c r="DB18" s="29"/>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c r="FH18" s="29"/>
      <c r="FI18" s="29"/>
      <c r="FJ18" s="29"/>
      <c r="FK18" s="29"/>
      <c r="FL18" s="29"/>
      <c r="FM18" s="29"/>
    </row>
    <row r="19" spans="1:169" s="3" customFormat="1" ht="30" customHeight="1" thickBot="1" x14ac:dyDescent="0.35">
      <c r="A19" s="41"/>
      <c r="B19" s="87" t="s">
        <v>48</v>
      </c>
      <c r="C19" s="51"/>
      <c r="D19" s="20">
        <v>0</v>
      </c>
      <c r="E19" s="71">
        <f>E15</f>
        <v>44821</v>
      </c>
      <c r="F19" s="71">
        <f>F18+3</f>
        <v>44850</v>
      </c>
      <c r="G19" s="14"/>
      <c r="H19" s="14">
        <f t="shared" si="128"/>
        <v>30</v>
      </c>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c r="BL19" s="29"/>
      <c r="BM19" s="29"/>
      <c r="BN19" s="29"/>
      <c r="BO19" s="29"/>
      <c r="BP19" s="29"/>
      <c r="BQ19" s="29"/>
      <c r="BR19" s="29"/>
      <c r="BS19" s="29"/>
      <c r="BT19" s="29"/>
      <c r="BU19" s="29"/>
      <c r="BV19" s="29"/>
      <c r="BW19" s="29"/>
      <c r="BX19" s="29"/>
      <c r="BY19" s="29"/>
      <c r="BZ19" s="29"/>
      <c r="CA19" s="29"/>
      <c r="CB19" s="29"/>
      <c r="CC19" s="29"/>
      <c r="CD19" s="29"/>
      <c r="CE19" s="29"/>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c r="FE19" s="29"/>
      <c r="FF19" s="29"/>
      <c r="FG19" s="29"/>
      <c r="FH19" s="29"/>
      <c r="FI19" s="29"/>
      <c r="FJ19" s="29"/>
      <c r="FK19" s="29"/>
      <c r="FL19" s="29"/>
      <c r="FM19" s="29"/>
    </row>
    <row r="20" spans="1:169" s="3" customFormat="1" ht="30" customHeight="1" thickBot="1" x14ac:dyDescent="0.35">
      <c r="A20" s="41" t="s">
        <v>11</v>
      </c>
      <c r="B20" s="21" t="s">
        <v>62</v>
      </c>
      <c r="C20" s="52"/>
      <c r="D20" s="22">
        <f>AVERAGE(D21:D25)</f>
        <v>0</v>
      </c>
      <c r="E20" s="72">
        <f>E21</f>
        <v>44848</v>
      </c>
      <c r="F20" s="73">
        <f>F25</f>
        <v>44880</v>
      </c>
      <c r="G20" s="14"/>
      <c r="H20" s="14">
        <f t="shared" si="128"/>
        <v>33</v>
      </c>
      <c r="I20" s="29"/>
      <c r="J20" s="29"/>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c r="BL20" s="29"/>
      <c r="BM20" s="29"/>
      <c r="BN20" s="29"/>
      <c r="BO20" s="29"/>
      <c r="BP20" s="29"/>
      <c r="BQ20" s="29"/>
      <c r="BR20" s="29"/>
      <c r="BS20" s="29"/>
      <c r="BT20" s="29"/>
      <c r="BU20" s="29"/>
      <c r="BV20" s="29"/>
      <c r="BW20" s="29"/>
      <c r="BX20" s="29"/>
      <c r="BY20" s="29"/>
      <c r="BZ20" s="29"/>
      <c r="CA20" s="29"/>
      <c r="CB20" s="29"/>
      <c r="CC20" s="29"/>
      <c r="CD20" s="29"/>
      <c r="CE20" s="29"/>
      <c r="CF20" s="29"/>
      <c r="CG20" s="29"/>
      <c r="CH20" s="29"/>
      <c r="CI20" s="29"/>
      <c r="CJ20" s="29"/>
      <c r="CK20" s="29"/>
      <c r="CL20" s="29"/>
      <c r="CM20" s="29"/>
      <c r="CN20" s="29"/>
      <c r="CO20" s="29"/>
      <c r="CP20" s="29"/>
      <c r="CQ20" s="29"/>
      <c r="CR20" s="29"/>
      <c r="CS20" s="29"/>
      <c r="CT20" s="29"/>
      <c r="CU20" s="29"/>
      <c r="CV20" s="29"/>
      <c r="CW20" s="29"/>
      <c r="CX20" s="29"/>
      <c r="CY20" s="29"/>
      <c r="CZ20" s="29"/>
      <c r="DA20" s="29"/>
      <c r="DB20" s="29"/>
      <c r="DC20" s="29"/>
      <c r="DD20" s="29"/>
      <c r="DE20" s="29"/>
      <c r="DF20" s="29"/>
      <c r="DG20" s="29"/>
      <c r="DH20" s="29"/>
      <c r="DI20" s="29"/>
      <c r="DJ20" s="29"/>
      <c r="DK20" s="29"/>
      <c r="DL20" s="29"/>
      <c r="DM20" s="29"/>
      <c r="DN20" s="29"/>
      <c r="DO20" s="29"/>
      <c r="DP20" s="29"/>
      <c r="DQ20" s="29"/>
      <c r="DR20" s="29"/>
      <c r="DS20" s="29"/>
      <c r="DT20" s="29"/>
      <c r="DU20" s="29"/>
      <c r="DV20" s="29"/>
      <c r="DW20" s="29"/>
      <c r="DX20" s="29"/>
      <c r="DY20" s="29"/>
      <c r="DZ20" s="29"/>
      <c r="EA20" s="29"/>
      <c r="EB20" s="29"/>
      <c r="EC20" s="29"/>
      <c r="ED20" s="29"/>
      <c r="EE20" s="29"/>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c r="FE20" s="29"/>
      <c r="FF20" s="29"/>
      <c r="FG20" s="29"/>
      <c r="FH20" s="29"/>
      <c r="FI20" s="29"/>
      <c r="FJ20" s="29"/>
      <c r="FK20" s="29"/>
      <c r="FL20" s="29"/>
      <c r="FM20" s="29"/>
    </row>
    <row r="21" spans="1:169" s="3" customFormat="1" ht="30" customHeight="1" thickBot="1" x14ac:dyDescent="0.35">
      <c r="A21" s="41"/>
      <c r="B21" s="88" t="s">
        <v>54</v>
      </c>
      <c r="C21" s="53"/>
      <c r="D21" s="23">
        <v>0</v>
      </c>
      <c r="E21" s="74">
        <f>F18+1</f>
        <v>44848</v>
      </c>
      <c r="F21" s="74">
        <f>E21+7</f>
        <v>44855</v>
      </c>
      <c r="G21" s="14"/>
      <c r="H21" s="14">
        <f t="shared" si="128"/>
        <v>8</v>
      </c>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c r="BL21" s="29"/>
      <c r="BM21" s="29"/>
      <c r="BN21" s="29"/>
      <c r="BO21" s="29"/>
      <c r="BP21" s="29"/>
      <c r="BQ21" s="29"/>
      <c r="BR21" s="29"/>
      <c r="BS21" s="29"/>
      <c r="BT21" s="29"/>
      <c r="BU21" s="29"/>
      <c r="BV21" s="29"/>
      <c r="BW21" s="29"/>
      <c r="BX21" s="29"/>
      <c r="BY21" s="29"/>
      <c r="BZ21" s="29"/>
      <c r="CA21" s="29"/>
      <c r="CB21" s="29"/>
      <c r="CC21" s="29"/>
      <c r="CD21" s="29"/>
      <c r="CE21" s="29"/>
      <c r="CF21" s="29"/>
      <c r="CG21" s="29"/>
      <c r="CH21" s="29"/>
      <c r="CI21" s="29"/>
      <c r="CJ21" s="29"/>
      <c r="CK21" s="29"/>
      <c r="CL21" s="29"/>
      <c r="CM21" s="29"/>
      <c r="CN21" s="29"/>
      <c r="CO21" s="29"/>
      <c r="CP21" s="29"/>
      <c r="CQ21" s="29"/>
      <c r="CR21" s="29"/>
      <c r="CS21" s="29"/>
      <c r="CT21" s="29"/>
      <c r="CU21" s="29"/>
      <c r="CV21" s="29"/>
      <c r="CW21" s="29"/>
      <c r="CX21" s="29"/>
      <c r="CY21" s="29"/>
      <c r="CZ21" s="29"/>
      <c r="DA21" s="29"/>
      <c r="DB21" s="29"/>
      <c r="DC21" s="29"/>
      <c r="DD21" s="29"/>
      <c r="DE21" s="29"/>
      <c r="DF21" s="29"/>
      <c r="DG21" s="29"/>
      <c r="DH21" s="29"/>
      <c r="DI21" s="29"/>
      <c r="DJ21" s="29"/>
      <c r="DK21" s="29"/>
      <c r="DL21" s="29"/>
      <c r="DM21" s="29"/>
      <c r="DN21" s="29"/>
      <c r="DO21" s="29"/>
      <c r="DP21" s="29"/>
      <c r="DQ21" s="29"/>
      <c r="DR21" s="29"/>
      <c r="DS21" s="29"/>
      <c r="DT21" s="29"/>
      <c r="DU21" s="29"/>
      <c r="DV21" s="29"/>
      <c r="DW21" s="29"/>
      <c r="DX21" s="29"/>
      <c r="DY21" s="29"/>
      <c r="DZ21" s="29"/>
      <c r="EA21" s="29"/>
      <c r="EB21" s="29"/>
      <c r="EC21" s="29"/>
      <c r="ED21" s="29"/>
      <c r="EE21" s="29"/>
      <c r="EF21" s="29"/>
      <c r="EG21" s="29"/>
      <c r="EH21" s="29"/>
      <c r="EI21" s="29"/>
      <c r="EJ21" s="29"/>
      <c r="EK21" s="29"/>
      <c r="EL21" s="29"/>
      <c r="EM21" s="29"/>
      <c r="EN21" s="29"/>
      <c r="EO21" s="29"/>
      <c r="EP21" s="29"/>
      <c r="EQ21" s="29"/>
      <c r="ER21" s="29"/>
      <c r="ES21" s="29"/>
      <c r="ET21" s="29"/>
      <c r="EU21" s="29"/>
      <c r="EV21" s="29"/>
      <c r="EW21" s="29"/>
      <c r="EX21" s="29"/>
      <c r="EY21" s="29"/>
      <c r="EZ21" s="29"/>
      <c r="FA21" s="29"/>
      <c r="FB21" s="29"/>
      <c r="FC21" s="29"/>
      <c r="FD21" s="29"/>
      <c r="FE21" s="29"/>
      <c r="FF21" s="29"/>
      <c r="FG21" s="29"/>
      <c r="FH21" s="29"/>
      <c r="FI21" s="29"/>
      <c r="FJ21" s="29"/>
      <c r="FK21" s="29"/>
      <c r="FL21" s="29"/>
      <c r="FM21" s="29"/>
    </row>
    <row r="22" spans="1:169" s="3" customFormat="1" ht="30" customHeight="1" thickBot="1" x14ac:dyDescent="0.35">
      <c r="A22" s="41"/>
      <c r="B22" s="88" t="s">
        <v>55</v>
      </c>
      <c r="C22" s="53"/>
      <c r="D22" s="23">
        <v>0</v>
      </c>
      <c r="E22" s="74">
        <f>F21</f>
        <v>44855</v>
      </c>
      <c r="F22" s="74">
        <f>E22+7</f>
        <v>44862</v>
      </c>
      <c r="G22" s="14"/>
      <c r="H22" s="14">
        <f t="shared" si="128"/>
        <v>8</v>
      </c>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c r="FE22" s="29"/>
      <c r="FF22" s="29"/>
      <c r="FG22" s="29"/>
      <c r="FH22" s="29"/>
      <c r="FI22" s="29"/>
      <c r="FJ22" s="29"/>
      <c r="FK22" s="29"/>
      <c r="FL22" s="29"/>
      <c r="FM22" s="29"/>
    </row>
    <row r="23" spans="1:169" s="3" customFormat="1" ht="30" customHeight="1" thickBot="1" x14ac:dyDescent="0.35">
      <c r="A23" s="41"/>
      <c r="B23" s="88" t="s">
        <v>56</v>
      </c>
      <c r="C23" s="53"/>
      <c r="D23" s="23">
        <v>0</v>
      </c>
      <c r="E23" s="74">
        <f>F22</f>
        <v>44862</v>
      </c>
      <c r="F23" s="74">
        <f>E23+7</f>
        <v>44869</v>
      </c>
      <c r="G23" s="14"/>
      <c r="H23" s="14">
        <f t="shared" si="128"/>
        <v>8</v>
      </c>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c r="BM23" s="29"/>
      <c r="BN23" s="29"/>
      <c r="BO23" s="29"/>
      <c r="BP23" s="29"/>
      <c r="BQ23" s="29"/>
      <c r="BR23" s="29"/>
      <c r="BS23" s="29"/>
      <c r="BT23" s="29"/>
      <c r="BU23" s="29"/>
      <c r="BV23" s="29"/>
      <c r="BW23" s="29"/>
      <c r="BX23" s="29"/>
      <c r="BY23" s="29"/>
      <c r="BZ23" s="29"/>
      <c r="CA23" s="29"/>
      <c r="CB23" s="29"/>
      <c r="CC23" s="29"/>
      <c r="CD23" s="29"/>
      <c r="CE23" s="29"/>
      <c r="CF23" s="29"/>
      <c r="CG23" s="29"/>
      <c r="CH23" s="29"/>
      <c r="CI23" s="29"/>
      <c r="CJ23" s="29"/>
      <c r="CK23" s="29"/>
      <c r="CL23" s="29"/>
      <c r="CM23" s="29"/>
      <c r="CN23" s="29"/>
      <c r="CO23" s="29"/>
      <c r="CP23" s="29"/>
      <c r="CQ23" s="29"/>
      <c r="CR23" s="29"/>
      <c r="CS23" s="29"/>
      <c r="CT23" s="29"/>
      <c r="CU23" s="29"/>
      <c r="CV23" s="29"/>
      <c r="CW23" s="29"/>
      <c r="CX23" s="29"/>
      <c r="CY23" s="29"/>
      <c r="CZ23" s="29"/>
      <c r="DA23" s="29"/>
      <c r="DB23" s="29"/>
      <c r="DC23" s="29"/>
      <c r="DD23" s="29"/>
      <c r="DE23" s="29"/>
      <c r="DF23" s="29"/>
      <c r="DG23" s="29"/>
      <c r="DH23" s="29"/>
      <c r="DI23" s="29"/>
      <c r="DJ23" s="29"/>
      <c r="DK23" s="29"/>
      <c r="DL23" s="29"/>
      <c r="DM23" s="29"/>
      <c r="DN23" s="29"/>
      <c r="DO23" s="29"/>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c r="FE23" s="29"/>
      <c r="FF23" s="29"/>
      <c r="FG23" s="29"/>
      <c r="FH23" s="29"/>
      <c r="FI23" s="29"/>
      <c r="FJ23" s="29"/>
      <c r="FK23" s="29"/>
      <c r="FL23" s="29"/>
      <c r="FM23" s="29"/>
    </row>
    <row r="24" spans="1:169" s="3" customFormat="1" ht="30" customHeight="1" thickBot="1" x14ac:dyDescent="0.35">
      <c r="A24" s="41"/>
      <c r="B24" s="88" t="s">
        <v>57</v>
      </c>
      <c r="C24" s="53"/>
      <c r="D24" s="23">
        <v>0</v>
      </c>
      <c r="E24" s="74">
        <f>F23</f>
        <v>44869</v>
      </c>
      <c r="F24" s="74">
        <f>E24+7</f>
        <v>44876</v>
      </c>
      <c r="G24" s="14"/>
      <c r="H24" s="14">
        <f t="shared" si="128"/>
        <v>8</v>
      </c>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c r="BL24" s="29"/>
      <c r="BM24" s="29"/>
      <c r="BN24" s="29"/>
      <c r="BO24" s="29"/>
      <c r="BP24" s="29"/>
      <c r="BQ24" s="29"/>
      <c r="BR24" s="29"/>
      <c r="BS24" s="29"/>
      <c r="BT24" s="29"/>
      <c r="BU24" s="29"/>
      <c r="BV24" s="29"/>
      <c r="BW24" s="29"/>
      <c r="BX24" s="29"/>
      <c r="BY24" s="29"/>
      <c r="BZ24" s="29"/>
      <c r="CA24" s="29"/>
      <c r="CB24" s="29"/>
      <c r="CC24" s="29"/>
      <c r="CD24" s="29"/>
      <c r="CE24" s="29"/>
      <c r="CF24" s="29"/>
      <c r="CG24" s="29"/>
      <c r="CH24" s="29"/>
      <c r="CI24" s="29"/>
      <c r="CJ24" s="29"/>
      <c r="CK24" s="29"/>
      <c r="CL24" s="29"/>
      <c r="CM24" s="29"/>
      <c r="CN24" s="29"/>
      <c r="CO24" s="29"/>
      <c r="CP24" s="29"/>
      <c r="CQ24" s="29"/>
      <c r="CR24" s="29"/>
      <c r="CS24" s="29"/>
      <c r="CT24" s="29"/>
      <c r="CU24" s="29"/>
      <c r="CV24" s="29"/>
      <c r="CW24" s="29"/>
      <c r="CX24" s="29"/>
      <c r="CY24" s="29"/>
      <c r="CZ24" s="29"/>
      <c r="DA24" s="29"/>
      <c r="DB24" s="29"/>
      <c r="DC24" s="29"/>
      <c r="DD24" s="29"/>
      <c r="DE24" s="29"/>
      <c r="DF24" s="29"/>
      <c r="DG24" s="29"/>
      <c r="DH24" s="29"/>
      <c r="DI24" s="29"/>
      <c r="DJ24" s="29"/>
      <c r="DK24" s="29"/>
      <c r="DL24" s="29"/>
      <c r="DM24" s="29"/>
      <c r="DN24" s="29"/>
      <c r="DO24" s="29"/>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c r="FE24" s="29"/>
      <c r="FF24" s="29"/>
      <c r="FG24" s="29"/>
      <c r="FH24" s="29"/>
      <c r="FI24" s="29"/>
      <c r="FJ24" s="29"/>
      <c r="FK24" s="29"/>
      <c r="FL24" s="29"/>
      <c r="FM24" s="29"/>
    </row>
    <row r="25" spans="1:169" s="3" customFormat="1" ht="30" customHeight="1" thickBot="1" x14ac:dyDescent="0.35">
      <c r="A25" s="41"/>
      <c r="B25" s="88" t="s">
        <v>48</v>
      </c>
      <c r="C25" s="53"/>
      <c r="D25" s="23">
        <v>0</v>
      </c>
      <c r="E25" s="74">
        <f>E23</f>
        <v>44862</v>
      </c>
      <c r="F25" s="74">
        <f>F24+4</f>
        <v>44880</v>
      </c>
      <c r="G25" s="14"/>
      <c r="H25" s="14">
        <f t="shared" si="128"/>
        <v>19</v>
      </c>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c r="BM25" s="29"/>
      <c r="BN25" s="29"/>
      <c r="BO25" s="29"/>
      <c r="BP25" s="29"/>
      <c r="BQ25" s="29"/>
      <c r="BR25" s="29"/>
      <c r="BS25" s="29"/>
      <c r="BT25" s="29"/>
      <c r="BU25" s="29"/>
      <c r="BV25" s="29"/>
      <c r="BW25" s="29"/>
      <c r="BX25" s="29"/>
      <c r="BY25" s="29"/>
      <c r="BZ25" s="29"/>
      <c r="CA25" s="29"/>
      <c r="CB25" s="29"/>
      <c r="CC25" s="29"/>
      <c r="CD25" s="29"/>
      <c r="CE25" s="29"/>
      <c r="CF25" s="29"/>
      <c r="CG25" s="29"/>
      <c r="CH25" s="29"/>
      <c r="CI25" s="29"/>
      <c r="CJ25" s="29"/>
      <c r="CK25" s="29"/>
      <c r="CL25" s="29"/>
      <c r="CM25" s="29"/>
      <c r="CN25" s="29"/>
      <c r="CO25" s="29"/>
      <c r="CP25" s="29"/>
      <c r="CQ25" s="29"/>
      <c r="CR25" s="29"/>
      <c r="CS25" s="29"/>
      <c r="CT25" s="29"/>
      <c r="CU25" s="29"/>
      <c r="CV25" s="29"/>
      <c r="CW25" s="29"/>
      <c r="CX25" s="29"/>
      <c r="CY25" s="29"/>
      <c r="CZ25" s="29"/>
      <c r="DA25" s="29"/>
      <c r="DB25" s="29"/>
      <c r="DC25" s="29"/>
      <c r="DD25" s="29"/>
      <c r="DE25" s="29"/>
      <c r="DF25" s="29"/>
      <c r="DG25" s="29"/>
      <c r="DH25" s="29"/>
      <c r="DI25" s="29"/>
      <c r="DJ25" s="29"/>
      <c r="DK25" s="29"/>
      <c r="DL25" s="29"/>
      <c r="DM25" s="29"/>
      <c r="DN25" s="29"/>
      <c r="DO25" s="29"/>
      <c r="DP25" s="29"/>
      <c r="DQ25" s="29"/>
      <c r="DR25" s="29"/>
      <c r="DS25" s="29"/>
      <c r="DT25" s="29"/>
      <c r="DU25" s="29"/>
      <c r="DV25" s="29"/>
      <c r="DW25" s="29"/>
      <c r="DX25" s="29"/>
      <c r="DY25" s="29"/>
      <c r="DZ25" s="29"/>
      <c r="EA25" s="29"/>
      <c r="EB25" s="29"/>
      <c r="EC25" s="29"/>
      <c r="ED25" s="29"/>
      <c r="EE25" s="29"/>
      <c r="EF25" s="29"/>
      <c r="EG25" s="29"/>
      <c r="EH25" s="29"/>
      <c r="EI25" s="29"/>
      <c r="EJ25" s="29"/>
      <c r="EK25" s="29"/>
      <c r="EL25" s="29"/>
      <c r="EM25" s="29"/>
      <c r="EN25" s="29"/>
      <c r="EO25" s="29"/>
      <c r="EP25" s="29"/>
      <c r="EQ25" s="29"/>
      <c r="ER25" s="29"/>
      <c r="ES25" s="29"/>
      <c r="ET25" s="29"/>
      <c r="EU25" s="29"/>
      <c r="EV25" s="29"/>
      <c r="EW25" s="29"/>
      <c r="EX25" s="29"/>
      <c r="EY25" s="29"/>
      <c r="EZ25" s="29"/>
      <c r="FA25" s="29"/>
      <c r="FB25" s="29"/>
      <c r="FC25" s="29"/>
      <c r="FD25" s="29"/>
      <c r="FE25" s="29"/>
      <c r="FF25" s="29"/>
      <c r="FG25" s="29"/>
      <c r="FH25" s="29"/>
      <c r="FI25" s="29"/>
      <c r="FJ25" s="29"/>
      <c r="FK25" s="29"/>
      <c r="FL25" s="29"/>
      <c r="FM25" s="29"/>
    </row>
    <row r="26" spans="1:169" s="3" customFormat="1" ht="30" customHeight="1" thickBot="1" x14ac:dyDescent="0.35">
      <c r="A26" s="41" t="s">
        <v>11</v>
      </c>
      <c r="B26" s="24" t="s">
        <v>44</v>
      </c>
      <c r="C26" s="54"/>
      <c r="D26" s="25">
        <f>AVERAGE(D27:D31)</f>
        <v>0</v>
      </c>
      <c r="E26" s="75">
        <f>E27</f>
        <v>44880</v>
      </c>
      <c r="F26" s="76">
        <f>F31</f>
        <v>44954</v>
      </c>
      <c r="G26" s="14"/>
      <c r="H26" s="14">
        <f t="shared" si="128"/>
        <v>75</v>
      </c>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c r="BL26" s="29"/>
      <c r="BM26" s="29"/>
      <c r="BN26" s="29"/>
      <c r="BO26" s="29"/>
      <c r="BP26" s="29"/>
      <c r="BQ26" s="29"/>
      <c r="BR26" s="29"/>
      <c r="BS26" s="29"/>
      <c r="BT26" s="29"/>
      <c r="BU26" s="29"/>
      <c r="BV26" s="29"/>
      <c r="BW26" s="29"/>
      <c r="BX26" s="29"/>
      <c r="BY26" s="29"/>
      <c r="BZ26" s="29"/>
      <c r="CA26" s="29"/>
      <c r="CB26" s="29"/>
      <c r="CC26" s="29"/>
      <c r="CD26" s="29"/>
      <c r="CE26" s="29"/>
      <c r="CF26" s="29"/>
      <c r="CG26" s="29"/>
      <c r="CH26" s="29"/>
      <c r="CI26" s="29"/>
      <c r="CJ26" s="29"/>
      <c r="CK26" s="29"/>
      <c r="CL26" s="29"/>
      <c r="CM26" s="29"/>
      <c r="CN26" s="29"/>
      <c r="CO26" s="29"/>
      <c r="CP26" s="29"/>
      <c r="CQ26" s="29"/>
      <c r="CR26" s="29"/>
      <c r="CS26" s="29"/>
      <c r="CT26" s="29"/>
      <c r="CU26" s="29"/>
      <c r="CV26" s="29"/>
      <c r="CW26" s="29"/>
      <c r="CX26" s="29"/>
      <c r="CY26" s="29"/>
      <c r="CZ26" s="29"/>
      <c r="DA26" s="29"/>
      <c r="DB26" s="29"/>
      <c r="DC26" s="29"/>
      <c r="DD26" s="29"/>
      <c r="DE26" s="29"/>
      <c r="DF26" s="29"/>
      <c r="DG26" s="29"/>
      <c r="DH26" s="29"/>
      <c r="DI26" s="29"/>
      <c r="DJ26" s="29"/>
      <c r="DK26" s="29"/>
      <c r="DL26" s="29"/>
      <c r="DM26" s="29"/>
      <c r="DN26" s="29"/>
      <c r="DO26" s="29"/>
      <c r="DP26" s="29"/>
      <c r="DQ26" s="29"/>
      <c r="DR26" s="29"/>
      <c r="DS26" s="29"/>
      <c r="DT26" s="29"/>
      <c r="DU26" s="29"/>
      <c r="DV26" s="29"/>
      <c r="DW26" s="29"/>
      <c r="DX26" s="29"/>
      <c r="DY26" s="29"/>
      <c r="DZ26" s="29"/>
      <c r="EA26" s="29"/>
      <c r="EB26" s="29"/>
      <c r="EC26" s="29"/>
      <c r="ED26" s="29"/>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c r="FE26" s="29"/>
      <c r="FF26" s="29"/>
      <c r="FG26" s="29"/>
      <c r="FH26" s="29"/>
      <c r="FI26" s="29"/>
      <c r="FJ26" s="29"/>
      <c r="FK26" s="29"/>
      <c r="FL26" s="29"/>
      <c r="FM26" s="29"/>
    </row>
    <row r="27" spans="1:169" s="3" customFormat="1" ht="30" customHeight="1" thickBot="1" x14ac:dyDescent="0.35">
      <c r="A27" s="41"/>
      <c r="B27" s="90" t="s">
        <v>58</v>
      </c>
      <c r="C27" s="55"/>
      <c r="D27" s="23">
        <v>0</v>
      </c>
      <c r="E27" s="89">
        <f>F25</f>
        <v>44880</v>
      </c>
      <c r="F27" s="77">
        <f>E27+14</f>
        <v>44894</v>
      </c>
      <c r="G27" s="14"/>
      <c r="H27" s="14">
        <f t="shared" si="128"/>
        <v>15</v>
      </c>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c r="FE27" s="29"/>
      <c r="FF27" s="29"/>
      <c r="FG27" s="29"/>
      <c r="FH27" s="29"/>
      <c r="FI27" s="29"/>
      <c r="FJ27" s="29"/>
      <c r="FK27" s="29"/>
      <c r="FL27" s="29"/>
      <c r="FM27" s="29"/>
    </row>
    <row r="28" spans="1:169" s="3" customFormat="1" ht="30" customHeight="1" thickBot="1" x14ac:dyDescent="0.35">
      <c r="A28" s="41"/>
      <c r="B28" s="90" t="s">
        <v>59</v>
      </c>
      <c r="C28" s="55"/>
      <c r="D28" s="23">
        <v>0</v>
      </c>
      <c r="E28" s="77">
        <f>F27+1</f>
        <v>44895</v>
      </c>
      <c r="F28" s="77">
        <f>E28+14</f>
        <v>44909</v>
      </c>
      <c r="G28" s="14"/>
      <c r="H28" s="14">
        <f t="shared" si="128"/>
        <v>15</v>
      </c>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c r="BK28" s="29"/>
      <c r="BL28" s="29"/>
      <c r="BM28" s="29"/>
      <c r="BN28" s="29"/>
      <c r="BO28" s="29"/>
      <c r="BP28" s="29"/>
      <c r="BQ28" s="29"/>
      <c r="BR28" s="29"/>
      <c r="BS28" s="29"/>
      <c r="BT28" s="29"/>
      <c r="BU28" s="29"/>
      <c r="BV28" s="29"/>
      <c r="BW28" s="29"/>
      <c r="BX28" s="29"/>
      <c r="BY28" s="29"/>
      <c r="BZ28" s="29"/>
      <c r="CA28" s="29"/>
      <c r="CB28" s="29"/>
      <c r="CC28" s="29"/>
      <c r="CD28" s="29"/>
      <c r="CE28" s="29"/>
      <c r="CF28" s="29"/>
      <c r="CG28" s="29"/>
      <c r="CH28" s="29"/>
      <c r="CI28" s="29"/>
      <c r="CJ28" s="29"/>
      <c r="CK28" s="29"/>
      <c r="CL28" s="29"/>
      <c r="CM28" s="29"/>
      <c r="CN28" s="29"/>
      <c r="CO28" s="29"/>
      <c r="CP28" s="29"/>
      <c r="CQ28" s="29"/>
      <c r="CR28" s="29"/>
      <c r="CS28" s="29"/>
      <c r="CT28" s="29"/>
      <c r="CU28" s="29"/>
      <c r="CV28" s="29"/>
      <c r="CW28" s="29"/>
      <c r="CX28" s="29"/>
      <c r="CY28" s="29"/>
      <c r="CZ28" s="29"/>
      <c r="DA28" s="29"/>
      <c r="DB28" s="29"/>
      <c r="DC28" s="29"/>
      <c r="DD28" s="29"/>
      <c r="DE28" s="29"/>
      <c r="DF28" s="29"/>
      <c r="DG28" s="29"/>
      <c r="DH28" s="29"/>
      <c r="DI28" s="29"/>
      <c r="DJ28" s="29"/>
      <c r="DK28" s="29"/>
      <c r="DL28" s="29"/>
      <c r="DM28" s="29"/>
      <c r="DN28" s="29"/>
      <c r="DO28" s="29"/>
      <c r="DP28" s="29"/>
      <c r="DQ28" s="29"/>
      <c r="DR28" s="29"/>
      <c r="DS28" s="29"/>
      <c r="DT28" s="29"/>
      <c r="DU28" s="29"/>
      <c r="DV28" s="29"/>
      <c r="DW28" s="29"/>
      <c r="DX28" s="29"/>
      <c r="DY28" s="29"/>
      <c r="DZ28" s="29"/>
      <c r="EA28" s="29"/>
      <c r="EB28" s="29"/>
      <c r="EC28" s="29"/>
      <c r="ED28" s="29"/>
      <c r="EE28" s="29"/>
      <c r="EF28" s="29"/>
      <c r="EG28" s="29"/>
      <c r="EH28" s="29"/>
      <c r="EI28" s="29"/>
      <c r="EJ28" s="29"/>
      <c r="EK28" s="29"/>
      <c r="EL28" s="29"/>
      <c r="EM28" s="29"/>
      <c r="EN28" s="29"/>
      <c r="EO28" s="29"/>
      <c r="EP28" s="29"/>
      <c r="EQ28" s="29"/>
      <c r="ER28" s="29"/>
      <c r="ES28" s="29"/>
      <c r="ET28" s="29"/>
      <c r="EU28" s="29"/>
      <c r="EV28" s="29"/>
      <c r="EW28" s="29"/>
      <c r="EX28" s="29"/>
      <c r="EY28" s="29"/>
      <c r="EZ28" s="29"/>
      <c r="FA28" s="29"/>
      <c r="FB28" s="29"/>
      <c r="FC28" s="29"/>
      <c r="FD28" s="29"/>
      <c r="FE28" s="29"/>
      <c r="FF28" s="29"/>
      <c r="FG28" s="29"/>
      <c r="FH28" s="29"/>
      <c r="FI28" s="29"/>
      <c r="FJ28" s="29"/>
      <c r="FK28" s="29"/>
      <c r="FL28" s="29"/>
      <c r="FM28" s="29"/>
    </row>
    <row r="29" spans="1:169" s="3" customFormat="1" ht="30" customHeight="1" thickBot="1" x14ac:dyDescent="0.35">
      <c r="A29" s="41"/>
      <c r="B29" s="90" t="s">
        <v>60</v>
      </c>
      <c r="C29" s="55"/>
      <c r="D29" s="23">
        <v>0</v>
      </c>
      <c r="E29" s="77">
        <f>F28+1</f>
        <v>44910</v>
      </c>
      <c r="F29" s="77">
        <f t="shared" ref="F29:F31" si="129">E29+14</f>
        <v>44924</v>
      </c>
      <c r="G29" s="14"/>
      <c r="H29" s="14">
        <f t="shared" si="128"/>
        <v>15</v>
      </c>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c r="FE29" s="29"/>
      <c r="FF29" s="29"/>
      <c r="FG29" s="29"/>
      <c r="FH29" s="29"/>
      <c r="FI29" s="29"/>
      <c r="FJ29" s="29"/>
      <c r="FK29" s="29"/>
      <c r="FL29" s="29"/>
      <c r="FM29" s="29"/>
    </row>
    <row r="30" spans="1:169" s="3" customFormat="1" ht="30" customHeight="1" thickBot="1" x14ac:dyDescent="0.35">
      <c r="A30" s="41"/>
      <c r="B30" s="90" t="s">
        <v>47</v>
      </c>
      <c r="C30" s="55"/>
      <c r="D30" s="23">
        <v>0</v>
      </c>
      <c r="E30" s="77">
        <f t="shared" ref="E30:E31" si="130">F29+1</f>
        <v>44925</v>
      </c>
      <c r="F30" s="77">
        <f t="shared" si="129"/>
        <v>44939</v>
      </c>
      <c r="G30" s="14"/>
      <c r="H30" s="14">
        <f t="shared" si="128"/>
        <v>15</v>
      </c>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c r="FE30" s="29"/>
      <c r="FF30" s="29"/>
      <c r="FG30" s="29"/>
      <c r="FH30" s="29"/>
      <c r="FI30" s="29"/>
      <c r="FJ30" s="29"/>
      <c r="FK30" s="29"/>
      <c r="FL30" s="29"/>
      <c r="FM30" s="29"/>
    </row>
    <row r="31" spans="1:169" s="3" customFormat="1" ht="30" customHeight="1" thickBot="1" x14ac:dyDescent="0.35">
      <c r="A31" s="41"/>
      <c r="B31" s="90" t="s">
        <v>61</v>
      </c>
      <c r="C31" s="55"/>
      <c r="D31" s="23">
        <v>0</v>
      </c>
      <c r="E31" s="77">
        <f t="shared" si="130"/>
        <v>44940</v>
      </c>
      <c r="F31" s="77">
        <f t="shared" si="129"/>
        <v>44954</v>
      </c>
      <c r="G31" s="14"/>
      <c r="H31" s="14">
        <f t="shared" si="128"/>
        <v>15</v>
      </c>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c r="BG31" s="29"/>
      <c r="BH31" s="29"/>
      <c r="BI31" s="29"/>
      <c r="BJ31" s="29"/>
      <c r="BK31" s="29"/>
      <c r="BL31" s="29"/>
      <c r="BM31" s="29"/>
      <c r="BN31" s="29"/>
      <c r="BO31" s="29"/>
      <c r="BP31" s="29"/>
      <c r="BQ31" s="29"/>
      <c r="BR31" s="29"/>
      <c r="BS31" s="29"/>
      <c r="BT31" s="29"/>
      <c r="BU31" s="29"/>
      <c r="BV31" s="29"/>
      <c r="BW31" s="29"/>
      <c r="BX31" s="29"/>
      <c r="BY31" s="29"/>
      <c r="BZ31" s="29"/>
      <c r="CA31" s="29"/>
      <c r="CB31" s="29"/>
      <c r="CC31" s="29"/>
      <c r="CD31" s="29"/>
      <c r="CE31" s="29"/>
      <c r="CF31" s="29"/>
      <c r="CG31" s="29"/>
      <c r="CH31" s="29"/>
      <c r="CI31" s="29"/>
      <c r="CJ31" s="29"/>
      <c r="CK31" s="29"/>
      <c r="CL31" s="29"/>
      <c r="CM31" s="29"/>
      <c r="CN31" s="29"/>
      <c r="CO31" s="29"/>
      <c r="CP31" s="29"/>
      <c r="CQ31" s="29"/>
      <c r="CR31" s="29"/>
      <c r="CS31" s="29"/>
      <c r="CT31" s="29"/>
      <c r="CU31" s="29"/>
      <c r="CV31" s="29"/>
      <c r="CW31" s="29"/>
      <c r="CX31" s="29"/>
      <c r="CY31" s="29"/>
      <c r="CZ31" s="29"/>
      <c r="DA31" s="29"/>
      <c r="DB31" s="29"/>
      <c r="DC31" s="29"/>
      <c r="DD31" s="29"/>
      <c r="DE31" s="29"/>
      <c r="DF31" s="29"/>
      <c r="DG31" s="29"/>
      <c r="DH31" s="29"/>
      <c r="DI31" s="29"/>
      <c r="DJ31" s="29"/>
      <c r="DK31" s="29"/>
      <c r="DL31" s="29"/>
      <c r="DM31" s="29"/>
      <c r="DN31" s="29"/>
      <c r="DO31" s="29"/>
      <c r="DP31" s="29"/>
      <c r="DQ31" s="29"/>
      <c r="DR31" s="29"/>
      <c r="DS31" s="29"/>
      <c r="DT31" s="29"/>
      <c r="DU31" s="29"/>
      <c r="DV31" s="29"/>
      <c r="DW31" s="29"/>
      <c r="DX31" s="29"/>
      <c r="DY31" s="29"/>
      <c r="DZ31" s="29"/>
      <c r="EA31" s="29"/>
      <c r="EB31" s="29"/>
      <c r="EC31" s="29"/>
      <c r="ED31" s="29"/>
      <c r="EE31" s="29"/>
      <c r="EF31" s="29"/>
      <c r="EG31" s="29"/>
      <c r="EH31" s="29"/>
      <c r="EI31" s="29"/>
      <c r="EJ31" s="29"/>
      <c r="EK31" s="29"/>
      <c r="EL31" s="29"/>
      <c r="EM31" s="29"/>
      <c r="EN31" s="29"/>
      <c r="EO31" s="29"/>
      <c r="EP31" s="29"/>
      <c r="EQ31" s="29"/>
      <c r="ER31" s="29"/>
      <c r="ES31" s="29"/>
      <c r="ET31" s="29"/>
      <c r="EU31" s="29"/>
      <c r="EV31" s="29"/>
      <c r="EW31" s="29"/>
      <c r="EX31" s="29"/>
      <c r="EY31" s="29"/>
      <c r="EZ31" s="29"/>
      <c r="FA31" s="29"/>
      <c r="FB31" s="29"/>
      <c r="FC31" s="29"/>
      <c r="FD31" s="29"/>
      <c r="FE31" s="29"/>
      <c r="FF31" s="29"/>
      <c r="FG31" s="29"/>
      <c r="FH31" s="29"/>
      <c r="FI31" s="29"/>
      <c r="FJ31" s="29"/>
      <c r="FK31" s="29"/>
      <c r="FL31" s="29"/>
      <c r="FM31" s="29"/>
    </row>
    <row r="32" spans="1:169" s="3" customFormat="1" ht="30" customHeight="1" thickBot="1" x14ac:dyDescent="0.35">
      <c r="A32" s="41" t="s">
        <v>12</v>
      </c>
      <c r="B32" s="57"/>
      <c r="C32" s="56"/>
      <c r="D32" s="13"/>
      <c r="E32" s="61"/>
      <c r="F32" s="61"/>
      <c r="G32" s="14"/>
      <c r="H32" s="14" t="str">
        <f t="shared" si="128"/>
        <v/>
      </c>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c r="BK32" s="29"/>
      <c r="BL32" s="29"/>
      <c r="BM32" s="29"/>
      <c r="BN32" s="29"/>
      <c r="BO32" s="29"/>
      <c r="BP32" s="29"/>
      <c r="BQ32" s="29"/>
      <c r="BR32" s="29"/>
      <c r="BS32" s="29"/>
      <c r="BT32" s="29"/>
      <c r="BU32" s="29"/>
      <c r="BV32" s="29"/>
      <c r="BW32" s="29"/>
      <c r="BX32" s="29"/>
      <c r="BY32" s="29"/>
      <c r="BZ32" s="29"/>
      <c r="CA32" s="29"/>
      <c r="CB32" s="29"/>
      <c r="CC32" s="29"/>
      <c r="CD32" s="29"/>
      <c r="CE32" s="29"/>
      <c r="CF32" s="29"/>
      <c r="CG32" s="29"/>
      <c r="CH32" s="29"/>
      <c r="CI32" s="29"/>
      <c r="CJ32" s="29"/>
      <c r="CK32" s="29"/>
      <c r="CL32" s="29"/>
      <c r="CM32" s="29"/>
      <c r="CN32" s="29"/>
      <c r="CO32" s="29"/>
      <c r="CP32" s="29"/>
      <c r="CQ32" s="29"/>
      <c r="CR32" s="29"/>
      <c r="CS32" s="29"/>
      <c r="CT32" s="29"/>
      <c r="CU32" s="29"/>
      <c r="CV32" s="29"/>
      <c r="CW32" s="29"/>
      <c r="CX32" s="29"/>
      <c r="CY32" s="29"/>
      <c r="CZ32" s="29"/>
      <c r="DA32" s="29"/>
      <c r="DB32" s="29"/>
      <c r="DC32" s="29"/>
      <c r="DD32" s="29"/>
      <c r="DE32" s="29"/>
      <c r="DF32" s="29"/>
      <c r="DG32" s="29"/>
      <c r="DH32" s="29"/>
      <c r="DI32" s="29"/>
      <c r="DJ32" s="29"/>
      <c r="DK32" s="29"/>
      <c r="DL32" s="29"/>
      <c r="DM32" s="29"/>
      <c r="DN32" s="29"/>
      <c r="DO32" s="29"/>
      <c r="DP32" s="29"/>
      <c r="DQ32" s="29"/>
      <c r="DR32" s="29"/>
      <c r="DS32" s="29"/>
      <c r="DT32" s="29"/>
      <c r="DU32" s="29"/>
      <c r="DV32" s="29"/>
      <c r="DW32" s="29"/>
      <c r="DX32" s="29"/>
      <c r="DY32" s="29"/>
      <c r="DZ32" s="29"/>
      <c r="EA32" s="29"/>
      <c r="EB32" s="29"/>
      <c r="EC32" s="29"/>
      <c r="ED32" s="29"/>
      <c r="EE32" s="29"/>
      <c r="EF32" s="29"/>
      <c r="EG32" s="29"/>
      <c r="EH32" s="29"/>
      <c r="EI32" s="29"/>
      <c r="EJ32" s="29"/>
      <c r="EK32" s="29"/>
      <c r="EL32" s="29"/>
      <c r="EM32" s="29"/>
      <c r="EN32" s="29"/>
      <c r="EO32" s="29"/>
      <c r="EP32" s="29"/>
      <c r="EQ32" s="29"/>
      <c r="ER32" s="29"/>
      <c r="ES32" s="29"/>
      <c r="ET32" s="29"/>
      <c r="EU32" s="29"/>
      <c r="EV32" s="29"/>
      <c r="EW32" s="29"/>
      <c r="EX32" s="29"/>
      <c r="EY32" s="29"/>
      <c r="EZ32" s="29"/>
      <c r="FA32" s="29"/>
      <c r="FB32" s="29"/>
      <c r="FC32" s="29"/>
      <c r="FD32" s="29"/>
      <c r="FE32" s="29"/>
      <c r="FF32" s="29"/>
      <c r="FG32" s="29"/>
      <c r="FH32" s="29"/>
      <c r="FI32" s="29"/>
      <c r="FJ32" s="29"/>
      <c r="FK32" s="29"/>
      <c r="FL32" s="29"/>
      <c r="FM32" s="29"/>
    </row>
    <row r="33" spans="1:169" s="3" customFormat="1" ht="30" customHeight="1" thickBot="1" x14ac:dyDescent="0.35">
      <c r="A33" s="42" t="s">
        <v>13</v>
      </c>
      <c r="B33" s="26" t="s">
        <v>18</v>
      </c>
      <c r="C33" s="60"/>
      <c r="D33" s="27"/>
      <c r="E33" s="62"/>
      <c r="F33" s="62"/>
      <c r="G33" s="28"/>
      <c r="H33" s="28" t="str">
        <f t="shared" si="128"/>
        <v/>
      </c>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c r="BM33" s="31"/>
      <c r="BN33" s="31"/>
      <c r="BO33" s="31"/>
      <c r="BP33" s="31"/>
      <c r="BQ33" s="31"/>
      <c r="BR33" s="31"/>
      <c r="BS33" s="31"/>
      <c r="BT33" s="31"/>
      <c r="BU33" s="31"/>
      <c r="BV33" s="31"/>
      <c r="BW33" s="31"/>
      <c r="BX33" s="31"/>
      <c r="BY33" s="31"/>
      <c r="BZ33" s="31"/>
      <c r="CA33" s="31"/>
      <c r="CB33" s="31"/>
      <c r="CC33" s="31"/>
      <c r="CD33" s="31"/>
      <c r="CE33" s="31"/>
      <c r="CF33" s="31"/>
      <c r="CG33" s="31"/>
      <c r="CH33" s="31"/>
      <c r="CI33" s="31"/>
      <c r="CJ33" s="31"/>
      <c r="CK33" s="31"/>
      <c r="CL33" s="31"/>
      <c r="CM33" s="31"/>
      <c r="CN33" s="31"/>
      <c r="CO33" s="31"/>
      <c r="CP33" s="31"/>
      <c r="CQ33" s="31"/>
      <c r="CR33" s="31"/>
      <c r="CS33" s="31"/>
      <c r="CT33" s="31"/>
      <c r="CU33" s="31"/>
      <c r="CV33" s="31"/>
      <c r="CW33" s="31"/>
      <c r="CX33" s="31"/>
      <c r="CY33" s="31"/>
      <c r="CZ33" s="31"/>
      <c r="DA33" s="31"/>
      <c r="DB33" s="31"/>
      <c r="DC33" s="31"/>
      <c r="DD33" s="31"/>
      <c r="DE33" s="31"/>
      <c r="DF33" s="31"/>
      <c r="DG33" s="31"/>
      <c r="DH33" s="31"/>
      <c r="DI33" s="31"/>
      <c r="DJ33" s="31"/>
      <c r="DK33" s="31"/>
      <c r="DL33" s="31"/>
      <c r="DM33" s="31"/>
      <c r="DN33" s="31"/>
      <c r="DO33" s="31"/>
      <c r="DP33" s="31"/>
      <c r="DQ33" s="31"/>
      <c r="DR33" s="31"/>
      <c r="DS33" s="31"/>
      <c r="DT33" s="31"/>
      <c r="DU33" s="31"/>
      <c r="DV33" s="31"/>
      <c r="DW33" s="31"/>
      <c r="DX33" s="31"/>
      <c r="DY33" s="31"/>
      <c r="DZ33" s="31"/>
      <c r="EA33" s="31"/>
      <c r="EB33" s="31"/>
      <c r="EC33" s="31"/>
      <c r="ED33" s="31"/>
      <c r="EE33" s="31"/>
      <c r="EF33" s="31"/>
      <c r="EG33" s="31"/>
      <c r="EH33" s="31"/>
      <c r="EI33" s="31"/>
      <c r="EJ33" s="31"/>
      <c r="EK33" s="31"/>
      <c r="EL33" s="31"/>
      <c r="EM33" s="31"/>
      <c r="EN33" s="31"/>
      <c r="EO33" s="31"/>
      <c r="EP33" s="31"/>
      <c r="EQ33" s="31"/>
      <c r="ER33" s="31"/>
      <c r="ES33" s="31"/>
      <c r="ET33" s="31"/>
      <c r="EU33" s="31"/>
      <c r="EV33" s="31"/>
      <c r="EW33" s="31"/>
      <c r="EX33" s="31"/>
      <c r="EY33" s="31"/>
      <c r="EZ33" s="31"/>
      <c r="FA33" s="31"/>
      <c r="FB33" s="31"/>
      <c r="FC33" s="31"/>
      <c r="FD33" s="31"/>
      <c r="FE33" s="31"/>
      <c r="FF33" s="31"/>
      <c r="FG33" s="31"/>
      <c r="FH33" s="31"/>
      <c r="FI33" s="31"/>
      <c r="FJ33" s="31"/>
      <c r="FK33" s="31"/>
      <c r="FL33" s="31"/>
      <c r="FM33" s="31"/>
    </row>
    <row r="34" spans="1:169" ht="30" customHeight="1" x14ac:dyDescent="0.3">
      <c r="G34" s="6"/>
    </row>
    <row r="35" spans="1:169" ht="30" customHeight="1" x14ac:dyDescent="0.3">
      <c r="C35" s="11"/>
      <c r="F35" s="43"/>
    </row>
    <row r="36" spans="1:169" ht="30" customHeight="1" x14ac:dyDescent="0.3">
      <c r="C36" s="12"/>
    </row>
  </sheetData>
  <mergeCells count="27">
    <mergeCell ref="EZ4:FF4"/>
    <mergeCell ref="FG4:FM4"/>
    <mergeCell ref="EE4:EK4"/>
    <mergeCell ref="EL4:ER4"/>
    <mergeCell ref="ES4:EY4"/>
    <mergeCell ref="CV4:DB4"/>
    <mergeCell ref="DC4:DI4"/>
    <mergeCell ref="DJ4:DP4"/>
    <mergeCell ref="DQ4:DW4"/>
    <mergeCell ref="DX4:ED4"/>
    <mergeCell ref="BM4:BS4"/>
    <mergeCell ref="BT4:BZ4"/>
    <mergeCell ref="CA4:CG4"/>
    <mergeCell ref="CH4:CN4"/>
    <mergeCell ref="CO4:CU4"/>
    <mergeCell ref="C3:D3"/>
    <mergeCell ref="C4:D4"/>
    <mergeCell ref="B5:G5"/>
    <mergeCell ref="AK4:AQ4"/>
    <mergeCell ref="AR4:AX4"/>
    <mergeCell ref="AY4:BE4"/>
    <mergeCell ref="BF4:BL4"/>
    <mergeCell ref="E3:F3"/>
    <mergeCell ref="I4:O4"/>
    <mergeCell ref="P4:V4"/>
    <mergeCell ref="W4:AC4"/>
    <mergeCell ref="AD4:AJ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FM33">
    <cfRule type="expression" dxfId="2" priority="33">
      <formula>AND(TODAY()&gt;=I$5,TODAY()&lt;J$5)</formula>
    </cfRule>
  </conditionalFormatting>
  <conditionalFormatting sqref="I7:FM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Weekweergave" prompt="Als u dit getal wijzigt, scrolt u door de weergave van het Gantt-diagram." sqref="E4">
      <formula1>1</formula1>
    </dataValidation>
  </dataValidations>
  <hyperlinks>
    <hyperlink ref="I2" r:id="rId1"/>
    <hyperlink ref="I1" r:id="rId2"/>
  </hyperlinks>
  <printOptions horizontalCentered="1"/>
  <pageMargins left="0.35" right="0.35" top="0.35" bottom="0.5" header="0.3" footer="0.3"/>
  <pageSetup paperSize="9" scale="60"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6"/>
  <sheetViews>
    <sheetView showGridLines="0" topLeftCell="A5" zoomScaleNormal="100" workbookViewId="0"/>
  </sheetViews>
  <sheetFormatPr defaultColWidth="9.109375" defaultRowHeight="13.8" x14ac:dyDescent="0.3"/>
  <cols>
    <col min="1" max="1" width="87.109375" style="33" customWidth="1"/>
    <col min="2" max="16384" width="9.109375" style="2"/>
  </cols>
  <sheetData>
    <row r="1" spans="1:2" ht="46.5" customHeight="1" x14ac:dyDescent="0.3"/>
    <row r="2" spans="1:2" s="35" customFormat="1" ht="15.6" x14ac:dyDescent="0.3">
      <c r="A2" s="34" t="s">
        <v>26</v>
      </c>
      <c r="B2" s="34"/>
    </row>
    <row r="3" spans="1:2" s="39" customFormat="1" ht="27" customHeight="1" x14ac:dyDescent="0.3">
      <c r="A3" s="40" t="s">
        <v>27</v>
      </c>
      <c r="B3" s="40"/>
    </row>
    <row r="4" spans="1:2" s="36" customFormat="1" ht="25.8" x14ac:dyDescent="0.5">
      <c r="A4" s="37" t="s">
        <v>28</v>
      </c>
    </row>
    <row r="5" spans="1:2" ht="74.099999999999994" customHeight="1" x14ac:dyDescent="0.3">
      <c r="A5" s="38" t="s">
        <v>29</v>
      </c>
    </row>
    <row r="6" spans="1:2" ht="26.25" customHeight="1" x14ac:dyDescent="0.3">
      <c r="A6" s="37" t="s">
        <v>30</v>
      </c>
    </row>
    <row r="7" spans="1:2" s="33" customFormat="1" ht="204.9" customHeight="1" x14ac:dyDescent="0.3">
      <c r="A7" s="58" t="s">
        <v>31</v>
      </c>
    </row>
    <row r="8" spans="1:2" s="36" customFormat="1" ht="25.8" x14ac:dyDescent="0.5">
      <c r="A8" s="37" t="s">
        <v>32</v>
      </c>
    </row>
    <row r="9" spans="1:2" ht="57.6" x14ac:dyDescent="0.3">
      <c r="A9" s="38" t="s">
        <v>33</v>
      </c>
    </row>
    <row r="10" spans="1:2" s="33" customFormat="1" ht="27.9" customHeight="1" x14ac:dyDescent="0.3">
      <c r="A10" s="59" t="s">
        <v>34</v>
      </c>
    </row>
    <row r="11" spans="1:2" s="36" customFormat="1" ht="25.8" x14ac:dyDescent="0.5">
      <c r="A11" s="37" t="s">
        <v>35</v>
      </c>
    </row>
    <row r="12" spans="1:2" ht="28.8" x14ac:dyDescent="0.3">
      <c r="A12" s="38" t="s">
        <v>36</v>
      </c>
    </row>
    <row r="13" spans="1:2" s="33" customFormat="1" ht="27.9" customHeight="1" x14ac:dyDescent="0.3">
      <c r="A13" s="59" t="s">
        <v>37</v>
      </c>
    </row>
    <row r="14" spans="1:2" s="36" customFormat="1" ht="25.8" x14ac:dyDescent="0.5">
      <c r="A14" s="37" t="s">
        <v>38</v>
      </c>
    </row>
    <row r="15" spans="1:2" ht="75" customHeight="1" x14ac:dyDescent="0.3">
      <c r="A15" s="38" t="s">
        <v>39</v>
      </c>
    </row>
    <row r="16" spans="1:2" ht="72" x14ac:dyDescent="0.3">
      <c r="A16" s="38" t="s">
        <v>40</v>
      </c>
    </row>
  </sheetData>
  <hyperlinks>
    <hyperlink ref="A13" r:id="rId1"/>
    <hyperlink ref="A10" r:id="rId2"/>
    <hyperlink ref="A3" r:id="rId3"/>
    <hyperlink ref="A2" r:id="rId4"/>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2</vt:i4>
      </vt:variant>
      <vt:variant>
        <vt:lpstr>Benoemde bereiken</vt:lpstr>
      </vt:variant>
      <vt:variant>
        <vt:i4>6</vt:i4>
      </vt:variant>
    </vt:vector>
  </HeadingPairs>
  <TitlesOfParts>
    <vt:vector size="8" baseType="lpstr">
      <vt:lpstr>ProjectPlanning</vt:lpstr>
      <vt:lpstr>Over</vt:lpstr>
      <vt:lpstr>ProjectPlanning!Afdruktitels</vt:lpstr>
      <vt:lpstr>Display_Week</vt:lpstr>
      <vt:lpstr>Project_Start</vt:lpstr>
      <vt:lpstr>ProjectPlanning!task_end</vt:lpstr>
      <vt:lpstr>ProjectPlanning!task_progress</vt:lpstr>
      <vt:lpstr>ProjectPlanning!task_start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2022-09-02T08:25:04Z</dcterms:modified>
</cp:coreProperties>
</file>