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nkapin/Downloads/Schick_20190111/"/>
    </mc:Choice>
  </mc:AlternateContent>
  <xr:revisionPtr revIDLastSave="0" documentId="13_ncr:1_{9E6DA982-817A-494D-A130-1FD8626DAB13}" xr6:coauthVersionLast="45" xr6:coauthVersionMax="45" xr10:uidLastSave="{00000000-0000-0000-0000-000000000000}"/>
  <bookViews>
    <workbookView xWindow="3180" yWindow="2060" windowWidth="27640" windowHeight="16940" xr2:uid="{DAD778AF-95D5-C94B-8918-B36568CB1C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  <c r="D45" i="1" l="1"/>
  <c r="D47" i="1"/>
  <c r="D48" i="1"/>
  <c r="D49" i="1"/>
  <c r="D50" i="1"/>
  <c r="D51" i="1"/>
  <c r="D52" i="1"/>
  <c r="D53" i="1"/>
  <c r="D54" i="1"/>
  <c r="D55" i="1"/>
  <c r="D56" i="1"/>
  <c r="D57" i="1"/>
  <c r="D58" i="1"/>
  <c r="D46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D72" i="1"/>
  <c r="D70" i="1"/>
  <c r="D86" i="1"/>
  <c r="D87" i="1"/>
  <c r="D88" i="1"/>
  <c r="D89" i="1"/>
  <c r="D90" i="1"/>
  <c r="D91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1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28" i="1"/>
  <c r="D29" i="1"/>
  <c r="D30" i="1"/>
  <c r="D31" i="1"/>
  <c r="D32" i="1"/>
  <c r="D33" i="1"/>
  <c r="D34" i="1"/>
  <c r="D35" i="1"/>
  <c r="D36" i="1"/>
  <c r="D37" i="1"/>
  <c r="D38" i="1"/>
  <c r="D42" i="1"/>
  <c r="D43" i="1"/>
  <c r="D44" i="1"/>
  <c r="D27" i="1"/>
  <c r="A5" i="1" l="1"/>
  <c r="A6" i="1"/>
  <c r="A3" i="1"/>
  <c r="A4" i="1"/>
</calcChain>
</file>

<file path=xl/sharedStrings.xml><?xml version="1.0" encoding="utf-8"?>
<sst xmlns="http://schemas.openxmlformats.org/spreadsheetml/2006/main" count="154" uniqueCount="145">
  <si>
    <t>F </t>
  </si>
  <si>
    <t>Clearing, variable </t>
  </si>
  <si>
    <t>Rain </t>
  </si>
  <si>
    <t>Showers/sprinkles </t>
  </si>
  <si>
    <t>Snow </t>
  </si>
  <si>
    <t>Fog </t>
  </si>
  <si>
    <t>Misty clouds </t>
  </si>
  <si>
    <t>Sleet </t>
  </si>
  <si>
    <t>Glaze </t>
  </si>
  <si>
    <t>Units of Measurement Table </t>
  </si>
  <si>
    <t>Range of values where b = Blank: </t>
  </si>
  <si>
    <t>DYSW/STWX</t>
  </si>
  <si>
    <t>Hail </t>
  </si>
  <si>
    <t>Frost </t>
  </si>
  <si>
    <t>Hoar Frost </t>
  </si>
  <si>
    <t>Dew </t>
  </si>
  <si>
    <t>HF</t>
  </si>
  <si>
    <t>TI</t>
  </si>
  <si>
    <t>HI</t>
  </si>
  <si>
    <t>IT</t>
  </si>
  <si>
    <t>MH</t>
  </si>
  <si>
    <t>NA</t>
  </si>
  <si>
    <t>DG</t>
  </si>
  <si>
    <t>TN</t>
  </si>
  <si>
    <t>WN</t>
  </si>
  <si>
    <t>PC</t>
  </si>
  <si>
    <t>TP</t>
  </si>
  <si>
    <t>TG</t>
  </si>
  <si>
    <t>HG</t>
  </si>
  <si>
    <t xml:space="preserve"> I</t>
  </si>
  <si>
    <t xml:space="preserve"> M</t>
  </si>
  <si>
    <t>Whole miles</t>
  </si>
  <si>
    <t>No units</t>
  </si>
  <si>
    <t>Clouds</t>
  </si>
  <si>
    <t>Clear</t>
  </si>
  <si>
    <t>ST</t>
  </si>
  <si>
    <t>CC</t>
  </si>
  <si>
    <t>CS</t>
  </si>
  <si>
    <t>KS</t>
  </si>
  <si>
    <t>KN</t>
  </si>
  <si>
    <t>NS</t>
  </si>
  <si>
    <t>HZ</t>
  </si>
  <si>
    <t>F</t>
  </si>
  <si>
    <t>SM</t>
  </si>
  <si>
    <t>SD</t>
  </si>
  <si>
    <t>0C</t>
  </si>
  <si>
    <t>0K</t>
  </si>
  <si>
    <t>0N</t>
  </si>
  <si>
    <t>R </t>
  </si>
  <si>
    <t>T </t>
  </si>
  <si>
    <t>thunderstorm </t>
  </si>
  <si>
    <t>S </t>
  </si>
  <si>
    <t>D </t>
  </si>
  <si>
    <t>drizzle/mist </t>
  </si>
  <si>
    <t>E </t>
  </si>
  <si>
    <t>G </t>
  </si>
  <si>
    <t>H </t>
  </si>
  <si>
    <t>I </t>
  </si>
  <si>
    <t>Ice </t>
  </si>
  <si>
    <t>M </t>
  </si>
  <si>
    <t>mixed - rain and snow </t>
  </si>
  <si>
    <t>W </t>
  </si>
  <si>
    <t>squalls/showers/sprinkles </t>
  </si>
  <si>
    <t>X </t>
  </si>
  <si>
    <t>Z </t>
  </si>
  <si>
    <t>Missing</t>
  </si>
  <si>
    <t>R</t>
  </si>
  <si>
    <t>T</t>
  </si>
  <si>
    <t>S</t>
  </si>
  <si>
    <t>D</t>
  </si>
  <si>
    <t>E</t>
  </si>
  <si>
    <t>G</t>
  </si>
  <si>
    <t>H</t>
  </si>
  <si>
    <t>I</t>
  </si>
  <si>
    <t>M</t>
  </si>
  <si>
    <t>W</t>
  </si>
  <si>
    <t>X</t>
  </si>
  <si>
    <t>Z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</si>
  <si>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</si>
  <si>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</si>
  <si>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</si>
  <si>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</si>
  <si>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</si>
  <si>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</si>
  <si>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</si>
  <si>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</si>
  <si>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</si>
  <si>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STATION LOOKUP</t>
  </si>
  <si>
    <t>highfog</t>
  </si>
  <si>
    <t>smoky</t>
  </si>
  <si>
    <t>scudd</t>
  </si>
  <si>
    <t>Rain</t>
  </si>
  <si>
    <t>thunderstorm</t>
  </si>
  <si>
    <t>Snow</t>
  </si>
  <si>
    <t>drizzle/mist</t>
  </si>
  <si>
    <t>Sleet</t>
  </si>
  <si>
    <t>Glaze</t>
  </si>
  <si>
    <t>Hail</t>
  </si>
  <si>
    <t>Ice</t>
  </si>
  <si>
    <t>Frost</t>
  </si>
  <si>
    <t>Fog</t>
  </si>
  <si>
    <t>Dew</t>
  </si>
  <si>
    <t>mixed - rain and snow</t>
  </si>
  <si>
    <t>squalls/showers/sprinkles</t>
  </si>
  <si>
    <t>Cirrus</t>
  </si>
  <si>
    <t>Cumulus</t>
  </si>
  <si>
    <t>Stratus</t>
  </si>
  <si>
    <t>Cirro-cumulus</t>
  </si>
  <si>
    <t>Cirro-stratus</t>
  </si>
  <si>
    <t>Cumulo-stratus</t>
  </si>
  <si>
    <t>Cumulo-nimbus</t>
  </si>
  <si>
    <t>Nimbus</t>
  </si>
  <si>
    <t>Nimbo-stratus</t>
  </si>
  <si>
    <t>clouds</t>
  </si>
  <si>
    <t>clear</t>
  </si>
  <si>
    <t>haze</t>
  </si>
  <si>
    <t>Hundredths of degrees Fahrenheit</t>
  </si>
  <si>
    <t>Inches</t>
  </si>
  <si>
    <t>Tenths of an inch</t>
  </si>
  <si>
    <t>Hundredths of inches</t>
  </si>
  <si>
    <t>Thousandths of inches of mercury</t>
  </si>
  <si>
    <t>Miles per hour</t>
  </si>
  <si>
    <t>whole degrees</t>
  </si>
  <si>
    <t>Scale of 0 to 10</t>
  </si>
  <si>
    <t>Scale of 0 to 12</t>
  </si>
  <si>
    <t>Whole percent</t>
  </si>
  <si>
    <t>Tenths of a percent</t>
  </si>
  <si>
    <t>Tenths of feet</t>
  </si>
  <si>
    <t>Hundredths of feet</t>
  </si>
  <si>
    <t>Smoke/haze</t>
  </si>
  <si>
    <t>Drizzle(mist)</t>
  </si>
  <si>
    <t>Thunder</t>
  </si>
  <si>
    <t>Duststorm</t>
  </si>
  <si>
    <t>Highwind</t>
  </si>
  <si>
    <t>Tornado</t>
  </si>
  <si>
    <t>Fair</t>
  </si>
  <si>
    <t>Squalls</t>
  </si>
  <si>
    <t>Illegible</t>
  </si>
  <si>
    <t>Blowing snow</t>
  </si>
  <si>
    <t>Mixed rain andsnow</t>
  </si>
  <si>
    <t>Partly Cloudy</t>
  </si>
  <si>
    <t>'9':'Missing'</t>
  </si>
  <si>
    <t>Cloud Types</t>
  </si>
  <si>
    <t>Condition Types</t>
  </si>
  <si>
    <t>This file generates code for the necessary lookup dictionaries, easily reviewable and editable.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</si>
</sst>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ourier New"/>
      <family val="1"/>
    </font>
    <font>
      <b/>
      <sz val="12"/>
      <color theme="1"/>
      <name val="Courier New"/>
      <family val="1"/>
    </font>
    <font>
      <b/>
      <sz val="12"/>
      <color theme="1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4" fillId="0" borderId="1" xfId="0" applyFont="1" applyBorder="1"/>
    <xf numFmtId="0" fontId="1" fillId="0" borderId="2" xfId="0" applyFont="1" applyBorder="1"/>
    <xf numFmtId="0" fontId="0" fillId="0" borderId="6" xfId="0" applyBorder="1"/>
    <xf numFmtId="0" fontId="0" fillId="0" borderId="8" xfId="0" quotePrefix="1" applyBorder="1"/>
    <xf numFmtId="0" fontId="5" fillId="0" borderId="1" xfId="0" applyFont="1" applyBorder="1"/>
    <xf numFmtId="0" fontId="1" fillId="0" borderId="4" xfId="0" quotePrefix="1" applyFont="1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1BDB6-49F4-FB41-A3AB-76E7EFFFAEAF}">
  <dimension ref="A1:Q94"/>
  <sheetViews>
    <sheetView tabSelected="1" workbookViewId="0">
      <selection activeCell="G17" sqref="G17"/>
    </sheetView>
  </sheetViews>
  <sheetFormatPr baseColWidth="10" defaultRowHeight="16" x14ac:dyDescent="0.2"/>
  <sheetData>
    <row r="1" spans="1:7" x14ac:dyDescent="0.2">
      <c r="A1" t="s">
        <v>144</v>
      </c>
    </row>
    <row r="2" spans="1:7" ht="17" thickBot="1" x14ac:dyDescent="0.25"/>
    <row r="3" spans="1:7" s="22" customFormat="1" x14ac:dyDescent="0.2">
      <c r="A3" s="21" t="str">
        <f>"cloud_LookupDict=  {"&amp;_xlfn.CONCAT(D27:D45,D46:D58)&amp;"}"</f>
        <v>cloud_LookupDict=  {'0C':'Cirrus','0K':'Cumulus','ST':'Stratus','CC':'Cirro-cumulus','CS':'Cirro-stratus','KS':'Cumulo-stratus','KN':'Cumulo-nimbus','0N':'Nimbus','NS':'Nimbo-stratus','3':'clouds','1':'clear','HZ':'haze','HF':'highfog','SM':'smoky','SD':'scudd','99':'Missing','0R':'Rain','0T':'thunderstorm','0S':'Snow','0D':'drizzle/mist','0E':'Sleet','0G':'Glaze','0H':'Hail','0I':'Ice','0M':'mixed - rain and snow','0W':'squalls/showers/sprinkles','0F':'Fog','0X':'Dew','0Z':'Frost',}</v>
      </c>
    </row>
    <row r="4" spans="1:7" s="24" customFormat="1" x14ac:dyDescent="0.2">
      <c r="A4" s="23" t="str">
        <f>"PTYP_LookupDict =  {"&amp;_xlfn.CONCAT(F27:F44,F46:F59)&amp;"}"</f>
        <v>PTYP_LookupDict =  {'R':'Rain','T':'thunderstorm','S':'Snow','D':'drizzle/mist','E':'Sleet','G':'Glaze','H':'Hail','I':'Ice','M':'mixed - rain and snow','W':'squalls/showers/sprinkles','F':'Fog','X':'Dew','Z':'Frost','9':'Missing'}</v>
      </c>
    </row>
    <row r="5" spans="1:7" s="24" customFormat="1" x14ac:dyDescent="0.2">
      <c r="A5" s="23" t="str">
        <f>"DYSW_STWX_LookupDict=  {"&amp;_xlfn.CONCAT(D70:D91)&amp;"}"</f>
        <v>DYSW_STWX_LookupDict=  {'01':'Clear','02':'Partly Cloudy','03':'Clouds','04':'Rain','05':'Snow','06':'Smoke/haze','07':'Fog','08':'Drizzle(mist)','09':'Sleet','10':'Glaze','11':'Thunder','12':'Hail','13':'Duststorm','14':'Blowing snow','15':'Highwind','16':'Tornado','17':'Fair','18':'Squalls','19':'Frost','20':'Mixed rain andsnow','21':'Dew','99':'Illegible',}</v>
      </c>
    </row>
    <row r="6" spans="1:7" s="26" customFormat="1" ht="17" thickBot="1" x14ac:dyDescent="0.25">
      <c r="A6" s="25" t="str">
        <f>"units_LookupDict =  {"&amp;_xlfn.CONCAT(D8:D23)&amp;"}"</f>
        <v>units_LookupDict =  {'HF':'Hundredths of degrees Fahrenheit',' I':'Inches','TI':'Tenths of an inch','HI':'Hundredths of inches','IT':'Thousandths of inches of mercury','MH':'Miles per hour',' M':'Whole miles','NA':'No units','DG':'whole degrees','TN':'Scale of 0 to 10','WN':'Scale of 0 to 12','PC':'Whole percent','TP':'Tenths of a percent','TG':'Tenths of feet',}</v>
      </c>
    </row>
    <row r="7" spans="1:7" ht="17" thickBot="1" x14ac:dyDescent="0.25"/>
    <row r="8" spans="1:7" ht="17" x14ac:dyDescent="0.25">
      <c r="A8" s="2" t="s">
        <v>9</v>
      </c>
      <c r="B8" s="3"/>
      <c r="C8" s="3"/>
      <c r="D8" s="3"/>
      <c r="E8" s="3"/>
      <c r="F8" s="3"/>
      <c r="G8" s="4"/>
    </row>
    <row r="9" spans="1:7" x14ac:dyDescent="0.2">
      <c r="A9" s="5" t="s">
        <v>10</v>
      </c>
      <c r="B9" s="6"/>
      <c r="C9" s="6"/>
      <c r="D9" s="6"/>
      <c r="E9" s="6"/>
      <c r="F9" s="6"/>
      <c r="G9" s="7"/>
    </row>
    <row r="10" spans="1:7" x14ac:dyDescent="0.2">
      <c r="A10" s="5" t="s">
        <v>16</v>
      </c>
      <c r="B10" s="6" t="s">
        <v>116</v>
      </c>
      <c r="C10" s="6"/>
      <c r="D10" s="6" t="str">
        <f t="shared" ref="D10:D24" si="0">"'"&amp;A10&amp;"':'"&amp;B10&amp;"',"</f>
        <v>'HF':'Hundredths of degrees Fahrenheit',</v>
      </c>
      <c r="E10" s="6"/>
      <c r="F10" s="6"/>
      <c r="G10" s="7"/>
    </row>
    <row r="11" spans="1:7" x14ac:dyDescent="0.2">
      <c r="A11" s="5" t="s">
        <v>29</v>
      </c>
      <c r="B11" s="6" t="s">
        <v>117</v>
      </c>
      <c r="C11" s="6"/>
      <c r="D11" s="6" t="str">
        <f t="shared" si="0"/>
        <v>' I':'Inches',</v>
      </c>
      <c r="E11" s="6"/>
      <c r="F11" s="6"/>
      <c r="G11" s="7"/>
    </row>
    <row r="12" spans="1:7" x14ac:dyDescent="0.2">
      <c r="A12" s="5" t="s">
        <v>17</v>
      </c>
      <c r="B12" s="6" t="s">
        <v>118</v>
      </c>
      <c r="C12" s="6"/>
      <c r="D12" s="6" t="str">
        <f t="shared" si="0"/>
        <v>'TI':'Tenths of an inch',</v>
      </c>
      <c r="E12" s="6"/>
      <c r="F12" s="6"/>
      <c r="G12" s="7"/>
    </row>
    <row r="13" spans="1:7" x14ac:dyDescent="0.2">
      <c r="A13" s="5" t="s">
        <v>18</v>
      </c>
      <c r="B13" s="6" t="s">
        <v>119</v>
      </c>
      <c r="C13" s="6"/>
      <c r="D13" s="6" t="str">
        <f t="shared" si="0"/>
        <v>'HI':'Hundredths of inches',</v>
      </c>
      <c r="E13" s="6"/>
      <c r="F13" s="6"/>
      <c r="G13" s="7"/>
    </row>
    <row r="14" spans="1:7" x14ac:dyDescent="0.2">
      <c r="A14" s="5" t="s">
        <v>19</v>
      </c>
      <c r="B14" s="6" t="s">
        <v>120</v>
      </c>
      <c r="C14" s="6"/>
      <c r="D14" s="6" t="str">
        <f t="shared" si="0"/>
        <v>'IT':'Thousandths of inches of mercury',</v>
      </c>
      <c r="E14" s="6"/>
      <c r="F14" s="6"/>
      <c r="G14" s="7"/>
    </row>
    <row r="15" spans="1:7" x14ac:dyDescent="0.2">
      <c r="A15" s="5" t="s">
        <v>20</v>
      </c>
      <c r="B15" s="6" t="s">
        <v>121</v>
      </c>
      <c r="C15" s="6"/>
      <c r="D15" s="6" t="str">
        <f t="shared" si="0"/>
        <v>'MH':'Miles per hour',</v>
      </c>
      <c r="E15" s="6"/>
      <c r="F15" s="6"/>
      <c r="G15" s="7"/>
    </row>
    <row r="16" spans="1:7" x14ac:dyDescent="0.2">
      <c r="A16" s="5" t="s">
        <v>30</v>
      </c>
      <c r="B16" s="6" t="s">
        <v>31</v>
      </c>
      <c r="C16" s="6"/>
      <c r="D16" s="6" t="str">
        <f t="shared" si="0"/>
        <v>' M':'Whole miles',</v>
      </c>
      <c r="E16" s="6"/>
      <c r="F16" s="6"/>
      <c r="G16" s="7"/>
    </row>
    <row r="17" spans="1:7" x14ac:dyDescent="0.2">
      <c r="A17" s="5" t="s">
        <v>21</v>
      </c>
      <c r="B17" s="6" t="s">
        <v>32</v>
      </c>
      <c r="C17" s="6"/>
      <c r="D17" s="6" t="str">
        <f t="shared" si="0"/>
        <v>'NA':'No units',</v>
      </c>
      <c r="E17" s="6"/>
      <c r="F17" s="6"/>
      <c r="G17" s="7"/>
    </row>
    <row r="18" spans="1:7" x14ac:dyDescent="0.2">
      <c r="A18" s="5" t="s">
        <v>22</v>
      </c>
      <c r="B18" s="6" t="s">
        <v>122</v>
      </c>
      <c r="C18" s="6"/>
      <c r="D18" s="6" t="str">
        <f t="shared" si="0"/>
        <v>'DG':'whole degrees',</v>
      </c>
      <c r="E18" s="6"/>
      <c r="F18" s="6"/>
      <c r="G18" s="7"/>
    </row>
    <row r="19" spans="1:7" x14ac:dyDescent="0.2">
      <c r="A19" s="5" t="s">
        <v>23</v>
      </c>
      <c r="B19" s="6" t="s">
        <v>123</v>
      </c>
      <c r="C19" s="6"/>
      <c r="D19" s="6" t="str">
        <f t="shared" si="0"/>
        <v>'TN':'Scale of 0 to 10',</v>
      </c>
      <c r="E19" s="6"/>
      <c r="F19" s="6"/>
      <c r="G19" s="7"/>
    </row>
    <row r="20" spans="1:7" x14ac:dyDescent="0.2">
      <c r="A20" s="5" t="s">
        <v>24</v>
      </c>
      <c r="B20" s="6" t="s">
        <v>124</v>
      </c>
      <c r="C20" s="6"/>
      <c r="D20" s="6" t="str">
        <f t="shared" si="0"/>
        <v>'WN':'Scale of 0 to 12',</v>
      </c>
      <c r="E20" s="6"/>
      <c r="F20" s="6"/>
      <c r="G20" s="7"/>
    </row>
    <row r="21" spans="1:7" x14ac:dyDescent="0.2">
      <c r="A21" s="5" t="s">
        <v>25</v>
      </c>
      <c r="B21" s="6" t="s">
        <v>125</v>
      </c>
      <c r="C21" s="6"/>
      <c r="D21" s="6" t="str">
        <f t="shared" si="0"/>
        <v>'PC':'Whole percent',</v>
      </c>
      <c r="E21" s="6"/>
      <c r="F21" s="6"/>
      <c r="G21" s="7"/>
    </row>
    <row r="22" spans="1:7" x14ac:dyDescent="0.2">
      <c r="A22" s="5" t="s">
        <v>26</v>
      </c>
      <c r="B22" s="6" t="s">
        <v>126</v>
      </c>
      <c r="C22" s="6"/>
      <c r="D22" s="6" t="str">
        <f t="shared" si="0"/>
        <v>'TP':'Tenths of a percent',</v>
      </c>
      <c r="E22" s="6"/>
      <c r="F22" s="6"/>
      <c r="G22" s="7"/>
    </row>
    <row r="23" spans="1:7" x14ac:dyDescent="0.2">
      <c r="A23" s="5" t="s">
        <v>27</v>
      </c>
      <c r="B23" s="6" t="s">
        <v>127</v>
      </c>
      <c r="C23" s="6"/>
      <c r="D23" s="6" t="str">
        <f t="shared" si="0"/>
        <v>'TG':'Tenths of feet',</v>
      </c>
      <c r="E23" s="6"/>
      <c r="F23" s="6"/>
      <c r="G23" s="7"/>
    </row>
    <row r="24" spans="1:7" ht="17" thickBot="1" x14ac:dyDescent="0.25">
      <c r="A24" s="8" t="s">
        <v>28</v>
      </c>
      <c r="B24" s="9" t="s">
        <v>128</v>
      </c>
      <c r="C24" s="9"/>
      <c r="D24" s="9" t="str">
        <f>"'"&amp;A24&amp;"':'"&amp;B24</f>
        <v>'HG':'Hundredths of feet</v>
      </c>
      <c r="E24" s="9"/>
      <c r="F24" s="9"/>
      <c r="G24" s="10"/>
    </row>
    <row r="25" spans="1:7" ht="17" thickBot="1" x14ac:dyDescent="0.25"/>
    <row r="26" spans="1:7" ht="17" x14ac:dyDescent="0.25">
      <c r="A26" s="2" t="s">
        <v>142</v>
      </c>
      <c r="B26" s="3"/>
      <c r="C26" s="3"/>
      <c r="D26" s="3"/>
      <c r="E26" s="4"/>
    </row>
    <row r="27" spans="1:7" x14ac:dyDescent="0.2">
      <c r="A27" s="11" t="s">
        <v>45</v>
      </c>
      <c r="B27" s="12" t="s">
        <v>104</v>
      </c>
      <c r="C27" s="6"/>
      <c r="D27" s="6" t="str">
        <f>"'"&amp;A27&amp;"':'"&amp;B27&amp;"',"</f>
        <v>'0C':'Cirrus',</v>
      </c>
      <c r="E27" s="7"/>
    </row>
    <row r="28" spans="1:7" x14ac:dyDescent="0.2">
      <c r="A28" s="11" t="s">
        <v>46</v>
      </c>
      <c r="B28" s="12" t="s">
        <v>105</v>
      </c>
      <c r="C28" s="6"/>
      <c r="D28" s="6" t="str">
        <f t="shared" ref="D28:D45" si="1">"'"&amp;A28&amp;"':'"&amp;B28&amp;"',"</f>
        <v>'0K':'Cumulus',</v>
      </c>
      <c r="E28" s="7"/>
    </row>
    <row r="29" spans="1:7" x14ac:dyDescent="0.2">
      <c r="A29" s="11" t="s">
        <v>35</v>
      </c>
      <c r="B29" s="12" t="s">
        <v>106</v>
      </c>
      <c r="C29" s="6"/>
      <c r="D29" s="6" t="str">
        <f t="shared" si="1"/>
        <v>'ST':'Stratus',</v>
      </c>
      <c r="E29" s="7"/>
    </row>
    <row r="30" spans="1:7" x14ac:dyDescent="0.2">
      <c r="A30" s="11" t="s">
        <v>36</v>
      </c>
      <c r="B30" s="12" t="s">
        <v>107</v>
      </c>
      <c r="C30" s="6"/>
      <c r="D30" s="6" t="str">
        <f t="shared" si="1"/>
        <v>'CC':'Cirro-cumulus',</v>
      </c>
      <c r="E30" s="7"/>
    </row>
    <row r="31" spans="1:7" x14ac:dyDescent="0.2">
      <c r="A31" s="11" t="s">
        <v>37</v>
      </c>
      <c r="B31" s="12" t="s">
        <v>108</v>
      </c>
      <c r="C31" s="6"/>
      <c r="D31" s="6" t="str">
        <f t="shared" si="1"/>
        <v>'CS':'Cirro-stratus',</v>
      </c>
      <c r="E31" s="7"/>
    </row>
    <row r="32" spans="1:7" x14ac:dyDescent="0.2">
      <c r="A32" s="11" t="s">
        <v>38</v>
      </c>
      <c r="B32" s="12" t="s">
        <v>109</v>
      </c>
      <c r="C32" s="6"/>
      <c r="D32" s="6" t="str">
        <f t="shared" si="1"/>
        <v>'KS':'Cumulo-stratus',</v>
      </c>
      <c r="E32" s="7"/>
    </row>
    <row r="33" spans="1:6" x14ac:dyDescent="0.2">
      <c r="A33" s="11" t="s">
        <v>39</v>
      </c>
      <c r="B33" s="12" t="s">
        <v>110</v>
      </c>
      <c r="C33" s="6"/>
      <c r="D33" s="6" t="str">
        <f t="shared" si="1"/>
        <v>'KN':'Cumulo-nimbus',</v>
      </c>
      <c r="E33" s="7"/>
    </row>
    <row r="34" spans="1:6" x14ac:dyDescent="0.2">
      <c r="A34" s="11" t="s">
        <v>47</v>
      </c>
      <c r="B34" s="12" t="s">
        <v>111</v>
      </c>
      <c r="C34" s="6"/>
      <c r="D34" s="6" t="str">
        <f t="shared" si="1"/>
        <v>'0N':'Nimbus',</v>
      </c>
      <c r="E34" s="7"/>
    </row>
    <row r="35" spans="1:6" x14ac:dyDescent="0.2">
      <c r="A35" s="11" t="s">
        <v>40</v>
      </c>
      <c r="B35" s="12" t="s">
        <v>112</v>
      </c>
      <c r="C35" s="6"/>
      <c r="D35" s="6" t="str">
        <f t="shared" si="1"/>
        <v>'NS':'Nimbo-stratus',</v>
      </c>
      <c r="E35" s="7"/>
    </row>
    <row r="36" spans="1:6" x14ac:dyDescent="0.2">
      <c r="A36" s="11">
        <v>3</v>
      </c>
      <c r="B36" s="12" t="s">
        <v>113</v>
      </c>
      <c r="C36" s="6"/>
      <c r="D36" s="6" t="str">
        <f t="shared" si="1"/>
        <v>'3':'clouds',</v>
      </c>
      <c r="E36" s="7"/>
    </row>
    <row r="37" spans="1:6" x14ac:dyDescent="0.2">
      <c r="A37" s="11">
        <v>1</v>
      </c>
      <c r="B37" s="12" t="s">
        <v>114</v>
      </c>
      <c r="C37" s="6"/>
      <c r="D37" s="6" t="str">
        <f t="shared" si="1"/>
        <v>'1':'clear',</v>
      </c>
      <c r="E37" s="7"/>
    </row>
    <row r="38" spans="1:6" ht="17" thickBot="1" x14ac:dyDescent="0.25">
      <c r="A38" s="13" t="s">
        <v>41</v>
      </c>
      <c r="B38" s="14" t="s">
        <v>115</v>
      </c>
      <c r="C38" s="9"/>
      <c r="D38" s="9" t="str">
        <f t="shared" si="1"/>
        <v>'HZ':'haze',</v>
      </c>
      <c r="E38" s="10"/>
    </row>
    <row r="39" spans="1:6" x14ac:dyDescent="0.2">
      <c r="A39" s="1"/>
      <c r="B39" s="1"/>
    </row>
    <row r="40" spans="1:6" ht="17" thickBot="1" x14ac:dyDescent="0.25">
      <c r="A40" s="1"/>
      <c r="B40" s="1"/>
    </row>
    <row r="41" spans="1:6" x14ac:dyDescent="0.2">
      <c r="A41" s="15" t="s">
        <v>143</v>
      </c>
      <c r="B41" s="16"/>
      <c r="C41" s="3"/>
      <c r="D41" s="3"/>
      <c r="E41" s="3"/>
      <c r="F41" s="4"/>
    </row>
    <row r="42" spans="1:6" x14ac:dyDescent="0.2">
      <c r="A42" s="11" t="s">
        <v>16</v>
      </c>
      <c r="B42" s="12" t="s">
        <v>88</v>
      </c>
      <c r="C42" s="6"/>
      <c r="D42" s="6" t="str">
        <f t="shared" si="1"/>
        <v>'HF':'highfog',</v>
      </c>
      <c r="E42" s="6"/>
      <c r="F42" s="7"/>
    </row>
    <row r="43" spans="1:6" x14ac:dyDescent="0.2">
      <c r="A43" s="11" t="s">
        <v>43</v>
      </c>
      <c r="B43" s="12" t="s">
        <v>89</v>
      </c>
      <c r="C43" s="6"/>
      <c r="D43" s="6" t="str">
        <f t="shared" si="1"/>
        <v>'SM':'smoky',</v>
      </c>
      <c r="E43" s="6"/>
      <c r="F43" s="7"/>
    </row>
    <row r="44" spans="1:6" x14ac:dyDescent="0.2">
      <c r="A44" s="11" t="s">
        <v>44</v>
      </c>
      <c r="B44" s="12" t="s">
        <v>90</v>
      </c>
      <c r="C44" s="6"/>
      <c r="D44" s="6" t="str">
        <f t="shared" si="1"/>
        <v>'SD':'scudd',</v>
      </c>
      <c r="E44" s="6"/>
      <c r="F44" s="7"/>
    </row>
    <row r="45" spans="1:6" x14ac:dyDescent="0.2">
      <c r="A45" s="11">
        <v>99</v>
      </c>
      <c r="B45" s="12" t="s">
        <v>65</v>
      </c>
      <c r="C45" s="6"/>
      <c r="D45" s="6" t="str">
        <f t="shared" si="1"/>
        <v>'99':'Missing',</v>
      </c>
      <c r="E45" s="6"/>
      <c r="F45" s="7"/>
    </row>
    <row r="46" spans="1:6" x14ac:dyDescent="0.2">
      <c r="A46" s="11" t="s">
        <v>66</v>
      </c>
      <c r="B46" s="12" t="s">
        <v>91</v>
      </c>
      <c r="C46" s="6"/>
      <c r="D46" s="6" t="str">
        <f>"'0"&amp;A46&amp;"':'"&amp;B46&amp;"',"</f>
        <v>'0R':'Rain',</v>
      </c>
      <c r="E46" s="6"/>
      <c r="F46" s="7" t="str">
        <f t="shared" ref="F46:F58" si="2">"'"&amp;A46&amp;"':'"&amp;B46&amp;"',"</f>
        <v>'R':'Rain',</v>
      </c>
    </row>
    <row r="47" spans="1:6" x14ac:dyDescent="0.2">
      <c r="A47" s="11" t="s">
        <v>67</v>
      </c>
      <c r="B47" s="12" t="s">
        <v>92</v>
      </c>
      <c r="C47" s="6"/>
      <c r="D47" s="6" t="str">
        <f t="shared" ref="D47:D58" si="3">"'0"&amp;A47&amp;"':'"&amp;B47&amp;"',"</f>
        <v>'0T':'thunderstorm',</v>
      </c>
      <c r="E47" s="6"/>
      <c r="F47" s="7" t="str">
        <f t="shared" si="2"/>
        <v>'T':'thunderstorm',</v>
      </c>
    </row>
    <row r="48" spans="1:6" x14ac:dyDescent="0.2">
      <c r="A48" s="11" t="s">
        <v>68</v>
      </c>
      <c r="B48" s="12" t="s">
        <v>93</v>
      </c>
      <c r="C48" s="6"/>
      <c r="D48" s="6" t="str">
        <f t="shared" si="3"/>
        <v>'0S':'Snow',</v>
      </c>
      <c r="E48" s="6"/>
      <c r="F48" s="7" t="str">
        <f t="shared" si="2"/>
        <v>'S':'Snow',</v>
      </c>
    </row>
    <row r="49" spans="1:17" x14ac:dyDescent="0.2">
      <c r="A49" s="11" t="s">
        <v>69</v>
      </c>
      <c r="B49" s="12" t="s">
        <v>94</v>
      </c>
      <c r="C49" s="6"/>
      <c r="D49" s="6" t="str">
        <f t="shared" si="3"/>
        <v>'0D':'drizzle/mist',</v>
      </c>
      <c r="E49" s="6"/>
      <c r="F49" s="7" t="str">
        <f t="shared" si="2"/>
        <v>'D':'drizzle/mist',</v>
      </c>
    </row>
    <row r="50" spans="1:17" x14ac:dyDescent="0.2">
      <c r="A50" s="11" t="s">
        <v>70</v>
      </c>
      <c r="B50" s="12" t="s">
        <v>95</v>
      </c>
      <c r="C50" s="6"/>
      <c r="D50" s="6" t="str">
        <f t="shared" si="3"/>
        <v>'0E':'Sleet',</v>
      </c>
      <c r="E50" s="6"/>
      <c r="F50" s="7" t="str">
        <f t="shared" si="2"/>
        <v>'E':'Sleet',</v>
      </c>
    </row>
    <row r="51" spans="1:17" x14ac:dyDescent="0.2">
      <c r="A51" s="11" t="s">
        <v>71</v>
      </c>
      <c r="B51" s="12" t="s">
        <v>96</v>
      </c>
      <c r="C51" s="6"/>
      <c r="D51" s="6" t="str">
        <f t="shared" si="3"/>
        <v>'0G':'Glaze',</v>
      </c>
      <c r="E51" s="6"/>
      <c r="F51" s="7" t="str">
        <f t="shared" si="2"/>
        <v>'G':'Glaze',</v>
      </c>
    </row>
    <row r="52" spans="1:17" x14ac:dyDescent="0.2">
      <c r="A52" s="11" t="s">
        <v>72</v>
      </c>
      <c r="B52" s="12" t="s">
        <v>97</v>
      </c>
      <c r="C52" s="6"/>
      <c r="D52" s="6" t="str">
        <f t="shared" si="3"/>
        <v>'0H':'Hail',</v>
      </c>
      <c r="E52" s="6"/>
      <c r="F52" s="7" t="str">
        <f t="shared" si="2"/>
        <v>'H':'Hail',</v>
      </c>
    </row>
    <row r="53" spans="1:17" x14ac:dyDescent="0.2">
      <c r="A53" s="11" t="s">
        <v>73</v>
      </c>
      <c r="B53" s="12" t="s">
        <v>98</v>
      </c>
      <c r="C53" s="6"/>
      <c r="D53" s="6" t="str">
        <f t="shared" si="3"/>
        <v>'0I':'Ice',</v>
      </c>
      <c r="E53" s="6"/>
      <c r="F53" s="7" t="str">
        <f t="shared" si="2"/>
        <v>'I':'Ice',</v>
      </c>
    </row>
    <row r="54" spans="1:17" x14ac:dyDescent="0.2">
      <c r="A54" s="11" t="s">
        <v>74</v>
      </c>
      <c r="B54" s="12" t="s">
        <v>102</v>
      </c>
      <c r="C54" s="6"/>
      <c r="D54" s="6" t="str">
        <f t="shared" si="3"/>
        <v>'0M':'mixed - rain and snow',</v>
      </c>
      <c r="E54" s="6"/>
      <c r="F54" s="7" t="str">
        <f t="shared" si="2"/>
        <v>'M':'mixed - rain and snow',</v>
      </c>
    </row>
    <row r="55" spans="1:17" x14ac:dyDescent="0.2">
      <c r="A55" s="11" t="s">
        <v>75</v>
      </c>
      <c r="B55" s="12" t="s">
        <v>103</v>
      </c>
      <c r="C55" s="6"/>
      <c r="D55" s="6" t="str">
        <f t="shared" si="3"/>
        <v>'0W':'squalls/showers/sprinkles',</v>
      </c>
      <c r="E55" s="6"/>
      <c r="F55" s="7" t="str">
        <f t="shared" si="2"/>
        <v>'W':'squalls/showers/sprinkles',</v>
      </c>
    </row>
    <row r="56" spans="1:17" x14ac:dyDescent="0.2">
      <c r="A56" s="11" t="s">
        <v>42</v>
      </c>
      <c r="B56" s="12" t="s">
        <v>100</v>
      </c>
      <c r="C56" s="6"/>
      <c r="D56" s="6" t="str">
        <f t="shared" si="3"/>
        <v>'0F':'Fog',</v>
      </c>
      <c r="E56" s="6"/>
      <c r="F56" s="7" t="str">
        <f t="shared" si="2"/>
        <v>'F':'Fog',</v>
      </c>
    </row>
    <row r="57" spans="1:17" x14ac:dyDescent="0.2">
      <c r="A57" s="11" t="s">
        <v>76</v>
      </c>
      <c r="B57" s="12" t="s">
        <v>101</v>
      </c>
      <c r="C57" s="6"/>
      <c r="D57" s="6" t="str">
        <f t="shared" si="3"/>
        <v>'0X':'Dew',</v>
      </c>
      <c r="E57" s="6"/>
      <c r="F57" s="7" t="str">
        <f t="shared" si="2"/>
        <v>'X':'Dew',</v>
      </c>
    </row>
    <row r="58" spans="1:17" x14ac:dyDescent="0.2">
      <c r="A58" s="11" t="s">
        <v>77</v>
      </c>
      <c r="B58" s="12" t="s">
        <v>99</v>
      </c>
      <c r="C58" s="6"/>
      <c r="D58" s="6" t="str">
        <f t="shared" si="3"/>
        <v>'0Z':'Frost',</v>
      </c>
      <c r="E58" s="6"/>
      <c r="F58" s="7" t="str">
        <f t="shared" si="2"/>
        <v>'Z':'Frost',</v>
      </c>
    </row>
    <row r="59" spans="1:17" ht="17" thickBot="1" x14ac:dyDescent="0.25">
      <c r="A59" s="17"/>
      <c r="B59" s="9"/>
      <c r="C59" s="9"/>
      <c r="D59" s="9"/>
      <c r="E59" s="9"/>
      <c r="F59" s="18" t="s">
        <v>141</v>
      </c>
    </row>
    <row r="64" spans="1:17" x14ac:dyDescent="0.2">
      <c r="P64" s="1" t="s">
        <v>48</v>
      </c>
      <c r="Q64" s="1" t="s">
        <v>2</v>
      </c>
    </row>
    <row r="65" spans="1:17" x14ac:dyDescent="0.2">
      <c r="P65" s="1" t="s">
        <v>49</v>
      </c>
      <c r="Q65" s="1" t="s">
        <v>50</v>
      </c>
    </row>
    <row r="66" spans="1:17" x14ac:dyDescent="0.2">
      <c r="P66" s="1" t="s">
        <v>51</v>
      </c>
      <c r="Q66" s="1" t="s">
        <v>4</v>
      </c>
    </row>
    <row r="67" spans="1:17" x14ac:dyDescent="0.2">
      <c r="P67" s="1" t="s">
        <v>52</v>
      </c>
      <c r="Q67" s="1" t="s">
        <v>53</v>
      </c>
    </row>
    <row r="68" spans="1:17" ht="17" thickBot="1" x14ac:dyDescent="0.25">
      <c r="P68" s="1" t="s">
        <v>54</v>
      </c>
      <c r="Q68" s="1" t="s">
        <v>7</v>
      </c>
    </row>
    <row r="69" spans="1:17" ht="21" x14ac:dyDescent="0.25">
      <c r="A69" s="19" t="s">
        <v>11</v>
      </c>
      <c r="B69" s="3"/>
      <c r="C69" s="3"/>
      <c r="D69" s="3"/>
      <c r="E69" s="3"/>
      <c r="F69" s="4"/>
      <c r="P69" s="1" t="s">
        <v>55</v>
      </c>
      <c r="Q69" s="1" t="s">
        <v>8</v>
      </c>
    </row>
    <row r="70" spans="1:17" x14ac:dyDescent="0.2">
      <c r="A70" s="20" t="s">
        <v>78</v>
      </c>
      <c r="B70" s="12" t="s">
        <v>34</v>
      </c>
      <c r="C70" s="6"/>
      <c r="D70" s="6" t="str">
        <f t="shared" ref="D70:D91" si="4">"'"&amp;A70&amp;"':'"&amp;B70&amp;"',"</f>
        <v>'01':'Clear',</v>
      </c>
      <c r="E70" s="6"/>
      <c r="F70" s="7"/>
      <c r="P70" s="1" t="s">
        <v>56</v>
      </c>
      <c r="Q70" s="1" t="s">
        <v>12</v>
      </c>
    </row>
    <row r="71" spans="1:17" x14ac:dyDescent="0.2">
      <c r="A71" s="20" t="s">
        <v>79</v>
      </c>
      <c r="B71" s="12" t="s">
        <v>140</v>
      </c>
      <c r="C71" s="12" t="s">
        <v>1</v>
      </c>
      <c r="D71" s="6" t="str">
        <f t="shared" si="4"/>
        <v>'02':'Partly Cloudy',</v>
      </c>
      <c r="E71" s="6"/>
      <c r="F71" s="7"/>
      <c r="P71" s="1" t="s">
        <v>57</v>
      </c>
      <c r="Q71" s="1" t="s">
        <v>58</v>
      </c>
    </row>
    <row r="72" spans="1:17" x14ac:dyDescent="0.2">
      <c r="A72" s="20" t="s">
        <v>80</v>
      </c>
      <c r="B72" s="12" t="s">
        <v>33</v>
      </c>
      <c r="C72" s="12"/>
      <c r="D72" s="6" t="str">
        <f t="shared" si="4"/>
        <v>'03':'Clouds',</v>
      </c>
      <c r="E72" s="6"/>
      <c r="F72" s="7"/>
      <c r="P72" s="1" t="s">
        <v>59</v>
      </c>
      <c r="Q72" s="1" t="s">
        <v>60</v>
      </c>
    </row>
    <row r="73" spans="1:17" x14ac:dyDescent="0.2">
      <c r="A73" s="20" t="s">
        <v>81</v>
      </c>
      <c r="B73" s="12" t="s">
        <v>91</v>
      </c>
      <c r="C73" s="12" t="s">
        <v>3</v>
      </c>
      <c r="D73" s="6" t="str">
        <f t="shared" si="4"/>
        <v>'04':'Rain',</v>
      </c>
      <c r="E73" s="6"/>
      <c r="F73" s="7"/>
      <c r="P73" s="1" t="s">
        <v>61</v>
      </c>
      <c r="Q73" s="1" t="s">
        <v>62</v>
      </c>
    </row>
    <row r="74" spans="1:17" x14ac:dyDescent="0.2">
      <c r="A74" s="20" t="s">
        <v>82</v>
      </c>
      <c r="B74" s="12" t="s">
        <v>93</v>
      </c>
      <c r="C74" s="6"/>
      <c r="D74" s="6" t="str">
        <f t="shared" si="4"/>
        <v>'05':'Snow',</v>
      </c>
      <c r="E74" s="6"/>
      <c r="F74" s="7"/>
      <c r="P74" s="1" t="s">
        <v>0</v>
      </c>
      <c r="Q74" s="1" t="s">
        <v>5</v>
      </c>
    </row>
    <row r="75" spans="1:17" x14ac:dyDescent="0.2">
      <c r="A75" s="20" t="s">
        <v>83</v>
      </c>
      <c r="B75" s="12" t="s">
        <v>129</v>
      </c>
      <c r="C75" s="6"/>
      <c r="D75" s="6" t="str">
        <f t="shared" si="4"/>
        <v>'06':'Smoke/haze',</v>
      </c>
      <c r="E75" s="6"/>
      <c r="F75" s="7"/>
      <c r="P75" s="1" t="s">
        <v>63</v>
      </c>
      <c r="Q75" s="1" t="s">
        <v>15</v>
      </c>
    </row>
    <row r="76" spans="1:17" x14ac:dyDescent="0.2">
      <c r="A76" s="20" t="s">
        <v>84</v>
      </c>
      <c r="B76" s="12" t="s">
        <v>100</v>
      </c>
      <c r="C76" s="6"/>
      <c r="D76" s="6" t="str">
        <f t="shared" si="4"/>
        <v>'07':'Fog',</v>
      </c>
      <c r="E76" s="6"/>
      <c r="F76" s="7"/>
      <c r="P76" s="1" t="s">
        <v>64</v>
      </c>
      <c r="Q76" s="1" t="s">
        <v>13</v>
      </c>
    </row>
    <row r="77" spans="1:17" x14ac:dyDescent="0.2">
      <c r="A77" s="20" t="s">
        <v>85</v>
      </c>
      <c r="B77" s="12" t="s">
        <v>130</v>
      </c>
      <c r="C77" s="12" t="s">
        <v>6</v>
      </c>
      <c r="D77" s="6" t="str">
        <f t="shared" si="4"/>
        <v>'08':'Drizzle(mist)',</v>
      </c>
      <c r="E77" s="6"/>
      <c r="F77" s="7"/>
    </row>
    <row r="78" spans="1:17" x14ac:dyDescent="0.2">
      <c r="A78" s="20" t="s">
        <v>86</v>
      </c>
      <c r="B78" s="12" t="s">
        <v>95</v>
      </c>
      <c r="C78" s="6"/>
      <c r="D78" s="6" t="str">
        <f t="shared" si="4"/>
        <v>'09':'Sleet',</v>
      </c>
      <c r="E78" s="6"/>
      <c r="F78" s="7"/>
    </row>
    <row r="79" spans="1:17" x14ac:dyDescent="0.2">
      <c r="A79" s="11">
        <v>10</v>
      </c>
      <c r="B79" s="12" t="s">
        <v>96</v>
      </c>
      <c r="C79" s="6"/>
      <c r="D79" s="6" t="str">
        <f t="shared" si="4"/>
        <v>'10':'Glaze',</v>
      </c>
      <c r="E79" s="6"/>
      <c r="F79" s="7"/>
    </row>
    <row r="80" spans="1:17" x14ac:dyDescent="0.2">
      <c r="A80" s="11">
        <v>11</v>
      </c>
      <c r="B80" s="12" t="s">
        <v>131</v>
      </c>
      <c r="C80" s="6"/>
      <c r="D80" s="6" t="str">
        <f t="shared" si="4"/>
        <v>'11':'Thunder',</v>
      </c>
      <c r="E80" s="6"/>
      <c r="F80" s="7"/>
    </row>
    <row r="81" spans="1:6" x14ac:dyDescent="0.2">
      <c r="A81" s="11">
        <v>12</v>
      </c>
      <c r="B81" s="12" t="s">
        <v>97</v>
      </c>
      <c r="C81" s="6"/>
      <c r="D81" s="6" t="str">
        <f t="shared" si="4"/>
        <v>'12':'Hail',</v>
      </c>
      <c r="E81" s="6"/>
      <c r="F81" s="7"/>
    </row>
    <row r="82" spans="1:6" x14ac:dyDescent="0.2">
      <c r="A82" s="11">
        <v>13</v>
      </c>
      <c r="B82" s="12" t="s">
        <v>132</v>
      </c>
      <c r="C82" s="6"/>
      <c r="D82" s="6" t="str">
        <f t="shared" si="4"/>
        <v>'13':'Duststorm',</v>
      </c>
      <c r="E82" s="6"/>
      <c r="F82" s="7"/>
    </row>
    <row r="83" spans="1:6" x14ac:dyDescent="0.2">
      <c r="A83" s="11">
        <v>14</v>
      </c>
      <c r="B83" s="12" t="s">
        <v>138</v>
      </c>
      <c r="C83" s="6"/>
      <c r="D83" s="6" t="str">
        <f t="shared" si="4"/>
        <v>'14':'Blowing snow',</v>
      </c>
      <c r="E83" s="6"/>
      <c r="F83" s="7"/>
    </row>
    <row r="84" spans="1:6" x14ac:dyDescent="0.2">
      <c r="A84" s="11">
        <v>15</v>
      </c>
      <c r="B84" s="12" t="s">
        <v>133</v>
      </c>
      <c r="C84" s="6"/>
      <c r="D84" s="6" t="str">
        <f t="shared" si="4"/>
        <v>'15':'Highwind',</v>
      </c>
      <c r="E84" s="6"/>
      <c r="F84" s="7"/>
    </row>
    <row r="85" spans="1:6" x14ac:dyDescent="0.2">
      <c r="A85" s="11">
        <v>16</v>
      </c>
      <c r="B85" s="12" t="s">
        <v>134</v>
      </c>
      <c r="C85" s="6"/>
      <c r="D85" s="6" t="str">
        <f t="shared" si="4"/>
        <v>'16':'Tornado',</v>
      </c>
      <c r="E85" s="6"/>
      <c r="F85" s="7"/>
    </row>
    <row r="86" spans="1:6" x14ac:dyDescent="0.2">
      <c r="A86" s="11">
        <v>17</v>
      </c>
      <c r="B86" s="12" t="s">
        <v>135</v>
      </c>
      <c r="C86" s="6"/>
      <c r="D86" s="6" t="str">
        <f t="shared" si="4"/>
        <v>'17':'Fair',</v>
      </c>
      <c r="E86" s="6"/>
      <c r="F86" s="7"/>
    </row>
    <row r="87" spans="1:6" x14ac:dyDescent="0.2">
      <c r="A87" s="11">
        <v>18</v>
      </c>
      <c r="B87" s="12" t="s">
        <v>136</v>
      </c>
      <c r="C87" s="6"/>
      <c r="D87" s="6" t="str">
        <f t="shared" si="4"/>
        <v>'18':'Squalls',</v>
      </c>
      <c r="E87" s="6"/>
      <c r="F87" s="7"/>
    </row>
    <row r="88" spans="1:6" x14ac:dyDescent="0.2">
      <c r="A88" s="11">
        <v>19</v>
      </c>
      <c r="B88" s="12" t="s">
        <v>99</v>
      </c>
      <c r="C88" s="12" t="s">
        <v>14</v>
      </c>
      <c r="D88" s="6" t="str">
        <f t="shared" si="4"/>
        <v>'19':'Frost',</v>
      </c>
      <c r="E88" s="6"/>
      <c r="F88" s="7"/>
    </row>
    <row r="89" spans="1:6" x14ac:dyDescent="0.2">
      <c r="A89" s="11">
        <v>20</v>
      </c>
      <c r="B89" s="12" t="s">
        <v>139</v>
      </c>
      <c r="C89" s="6"/>
      <c r="D89" s="6" t="str">
        <f t="shared" si="4"/>
        <v>'20':'Mixed rain andsnow',</v>
      </c>
      <c r="E89" s="6"/>
      <c r="F89" s="7"/>
    </row>
    <row r="90" spans="1:6" x14ac:dyDescent="0.2">
      <c r="A90" s="11">
        <v>21</v>
      </c>
      <c r="B90" s="12" t="s">
        <v>101</v>
      </c>
      <c r="C90" s="6"/>
      <c r="D90" s="6" t="str">
        <f t="shared" si="4"/>
        <v>'21':'Dew',</v>
      </c>
      <c r="E90" s="6"/>
      <c r="F90" s="7"/>
    </row>
    <row r="91" spans="1:6" ht="17" thickBot="1" x14ac:dyDescent="0.25">
      <c r="A91" s="13">
        <v>99</v>
      </c>
      <c r="B91" s="14" t="s">
        <v>137</v>
      </c>
      <c r="C91" s="9"/>
      <c r="D91" s="9" t="str">
        <f t="shared" si="4"/>
        <v>'99':'Illegible',</v>
      </c>
      <c r="E91" s="9"/>
      <c r="F91" s="10"/>
    </row>
    <row r="94" spans="1:6" x14ac:dyDescent="0.2">
      <c r="A9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2019-02-23T06:54:07Z</dcterms:created>
  <dcterms:modified xsi:type="dcterms:W3CDTF">2019-09-07T20:26:03Z</dcterms:modified>
</cp:coreProperties>
</file>