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vpic\OneDrive\Projects\TinyShuffle\TinyShuffle-AD\Project Outputs for TinyShuffle v.0\BOM\"/>
    </mc:Choice>
  </mc:AlternateContent>
  <bookViews>
    <workbookView xWindow="-96" yWindow="-96" windowWidth="28992" windowHeight="15792"/>
  </bookViews>
  <sheets>
    <sheet name="Bill of Materials-TinyShuffle v" sheetId="1" r:id="rId1"/>
  </sheets>
  <definedNames>
    <definedName name="_xlnm.Print_Titles" localSheetId="0">'Bill of Materials-TinyShuffle v'!$1:$1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" i="1"/>
</calcChain>
</file>

<file path=xl/sharedStrings.xml><?xml version="1.0" encoding="utf-8"?>
<sst xmlns="http://schemas.openxmlformats.org/spreadsheetml/2006/main" count="332" uniqueCount="227">
  <si>
    <t>Line #</t>
  </si>
  <si>
    <t>Name</t>
  </si>
  <si>
    <t>Description</t>
  </si>
  <si>
    <t>Designator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</si>
  <si>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</si>
  <si>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</si>
  <si>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</si>
  <si>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</si>
  <si>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</si>
  <si>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</si>
  <si>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</si>
  <si>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</si>
  <si>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353 ADAFRUIT INDUSTRIES</t>
  </si>
  <si>
    <t>18650 1S3P PATTERY, JST PH Connector</t>
  </si>
  <si>
    <t>BAT1</t>
  </si>
  <si>
    <t>Adafruit Industries</t>
  </si>
  <si>
    <t>353</t>
  </si>
  <si>
    <t>Unknown</t>
  </si>
  <si>
    <t>APXA6R3ARA221MH7</t>
  </si>
  <si>
    <t>CAP ALUM POLY 220UF 20% 6.3V SMD</t>
  </si>
  <si>
    <t>C1, C18, C19</t>
  </si>
  <si>
    <t>United Chemi-Con</t>
  </si>
  <si>
    <t>APXA6R3ARA221MH70G</t>
  </si>
  <si>
    <t>Volume Production</t>
  </si>
  <si>
    <t>CAPC1608N-1UF</t>
  </si>
  <si>
    <t>CAP CER 1UF 25V X7R 0603</t>
  </si>
  <si>
    <t>C2, C4, C5, C6, C7</t>
  </si>
  <si>
    <t>Yageo</t>
  </si>
  <si>
    <t>CC0603KRX7R8BB105</t>
  </si>
  <si>
    <t>CAPC1608N-0.1UF</t>
  </si>
  <si>
    <t>CAP CER 0.1UF 25V X7R 0603</t>
  </si>
  <si>
    <t>C3, C8, C10, C12, C13, C14, C16, C20, C21, C22, C23</t>
  </si>
  <si>
    <t>Murata</t>
  </si>
  <si>
    <t>GRM188R71E104KA01D</t>
  </si>
  <si>
    <t>CAPC1608N-12PF</t>
  </si>
  <si>
    <t>CAP CER 12PF NP0 0603</t>
  </si>
  <si>
    <t>C9, C11</t>
  </si>
  <si>
    <t>Kyocera AVX</t>
  </si>
  <si>
    <t>06031A120GAT2A</t>
  </si>
  <si>
    <t>GRM188R61E106MA73D</t>
  </si>
  <si>
    <t>25V 10UF X5R ±20% 0603 MLCC</t>
  </si>
  <si>
    <t>C15, C17</t>
  </si>
  <si>
    <t>End of Life</t>
  </si>
  <si>
    <t>336319-12-0050</t>
  </si>
  <si>
    <t>Cable Assembly Coaxial U.FL (UMCC), AMC to SMA 1.13mm OD Coaxial Cable 1.969" (50.00mm)</t>
  </si>
  <si>
    <t>CABLE1</t>
  </si>
  <si>
    <t>Amphenol RF</t>
  </si>
  <si>
    <t>MBR120</t>
  </si>
  <si>
    <t>20V 600mV@1A 1A SOD-123 Schottky Barrier Diodes (SBD) ROHS</t>
  </si>
  <si>
    <t>D2, D5</t>
  </si>
  <si>
    <t>ON Semiconductor</t>
  </si>
  <si>
    <t>MBR120LSFT3G</t>
  </si>
  <si>
    <t>YFF31HC2A105M</t>
  </si>
  <si>
    <t>1ÂµF Feed Through Capacitor 100V 6A 5mOhm 1206 (3216 Metric), 4 PC Pad</t>
  </si>
  <si>
    <t>FL1</t>
  </si>
  <si>
    <t>TDK</t>
  </si>
  <si>
    <t>YFF31HC2A105MT000N</t>
  </si>
  <si>
    <t>CP2104-F03-GMR</t>
  </si>
  <si>
    <t>CP2104 - USB to UART Bridge    VDD Output: 3.45V</t>
  </si>
  <si>
    <t>IC1</t>
  </si>
  <si>
    <t>Silicon Labs</t>
  </si>
  <si>
    <t>124019772112A</t>
  </si>
  <si>
    <t>USB2.0, TOP MOUNT, R/A, 16 PIN, DUAL</t>
  </si>
  <si>
    <t>J1</t>
  </si>
  <si>
    <t>Amphenol</t>
  </si>
  <si>
    <t>5988110107F</t>
  </si>
  <si>
    <t>Red 635nm LED Indication - Discrete 2.2V 0805 _2012 Metric_</t>
  </si>
  <si>
    <t>LED1</t>
  </si>
  <si>
    <t>5988130107F</t>
  </si>
  <si>
    <t>Orange 605nm LED Indication - Discrete 2V 0805 (2012 Metric)</t>
  </si>
  <si>
    <t>LED2</t>
  </si>
  <si>
    <t>5988170107F</t>
  </si>
  <si>
    <t>LED3</t>
  </si>
  <si>
    <t>800AC1BLKCAP</t>
  </si>
  <si>
    <t>Round Pushbutton Switch Cap Black Snap Fit</t>
  </si>
  <si>
    <t>M1, M2</t>
  </si>
  <si>
    <t>E-Switch</t>
  </si>
  <si>
    <t>9774035243R</t>
  </si>
  <si>
    <t>RND STANDOFF M2X0.4 STEEL 3.5MM</t>
  </si>
  <si>
    <t>M3, M4, M5, M6</t>
  </si>
  <si>
    <t>Wurth Electronics</t>
  </si>
  <si>
    <t>DMG3415U</t>
  </si>
  <si>
    <t>P-Channel Mosfet   LEGEND   VDS: Voltage Drain-Source ID: Drain Current RDS(ON): Drain-Source On-State Resistance VGS(TH): Gate-Source Threshold Voltage CISS: Drain-Source Input Capacitance    SOT-23   Name	VDS	ID	RDS(ON)	VGS(TH)	CISS	Order Number	   IRLML5103	30V	760mA	600 mOhm	--	75pF @ 25V	Digikey: IRLML5103PBFCT-ND	   IRLML6401	12V	4.3A	50 mOhm	950mV @ 250µA	830pF @ 10V	Digikey: IRLML6401PBFTR-ND	   NTR0202PL	20V	400mA	800 mOhm	2.3V @ 250uA	70pF @ 5V	Digikey: NTR0202PLT1GOSTR-ND	   NTR4101PT1G	20V	1.8A	85 mOhm	1.2V @ 250uA	675pF @ 10V	Digikey: NTR4101PT1GOSCT-ND	   DMP2004K	20V	600mA	900 mOhm	1V @ 250uA	175pF @ 16V	Digikey: DMP2004KDICT-ND	   PMV65XP	20V	3.9A	76 mOhm	950mV @ 1mA	725pF @ 20V	Digikey: 568-2358-2-ND	   							   							TO-252   Name	VDS	ID	RDS(ON)	VGS(TH)	CISS	Order Number	   AOD417	30V	25A	34 mOhm	3V @ 250µA	920pF @ 15V	Digikey: 785-1106-2-ND	PowerPak   Name	VDS	ID	RDS(ON)	VGS(TH)	CISS	Order Number	   AON7401	30V	12A	14 mOhm	3V @ 250µA	2600pF @ 15V	Digikey: 785-1302-1-ND</t>
  </si>
  <si>
    <t>Q1</t>
  </si>
  <si>
    <t>Diodes</t>
  </si>
  <si>
    <t>DMG3415U-7</t>
  </si>
  <si>
    <t>BSS84</t>
  </si>
  <si>
    <t>MOSFET P-CH 60V 0.17A 3-Pin SOT-23 T/R</t>
  </si>
  <si>
    <t>Q2</t>
  </si>
  <si>
    <t>Infineon</t>
  </si>
  <si>
    <t>BSS84P</t>
  </si>
  <si>
    <t>2N7002,215</t>
  </si>
  <si>
    <t>Power MOSFET, N Channel, 60 V, 300 mA, 2.8 ohm, SOT-23, Surface Mount</t>
  </si>
  <si>
    <t>Q3</t>
  </si>
  <si>
    <t>Nexperia</t>
  </si>
  <si>
    <t>MMBT2222ALT1G</t>
  </si>
  <si>
    <t>Integrated Circuit</t>
  </si>
  <si>
    <t>Q4, Q5</t>
  </si>
  <si>
    <t>1K</t>
  </si>
  <si>
    <t>RES 1.00K OHM 1/10W 1% 0603 SMD</t>
  </si>
  <si>
    <t>R1, R12, R17</t>
  </si>
  <si>
    <t>RC0603FR-071KL</t>
  </si>
  <si>
    <t>100K</t>
  </si>
  <si>
    <t>Res General Purpose Thick Film 0603 100k Ohm 1% 1/10W ±100ppm/°C Molded</t>
  </si>
  <si>
    <t>R2, R3, R7, R8</t>
  </si>
  <si>
    <t>RC0603FR-07100KL</t>
  </si>
  <si>
    <t>10k 0603</t>
  </si>
  <si>
    <t>RES 10.0K OHM 1/10W 1% 0603 SMD Ro HS</t>
  </si>
  <si>
    <t>R4, R9, R11, R16, R18, R19, R20, R21</t>
  </si>
  <si>
    <t>RC0603FR-0710KL</t>
  </si>
  <si>
    <t>330K</t>
  </si>
  <si>
    <t>Res Thick Film 0603 330K Ohm 1% 0.1W(1/10W) ±100ppm/C Pad SMD T/R</t>
  </si>
  <si>
    <t>R5</t>
  </si>
  <si>
    <t>RC0603FR-07330KL</t>
  </si>
  <si>
    <t>4.7K 0603</t>
  </si>
  <si>
    <t>R6, R13, R14</t>
  </si>
  <si>
    <t>1.5K</t>
  </si>
  <si>
    <t>Res General Purpose Thick Film 0603 1.5K Ohm 1% 1/10W ±100ppm/°C Molded SMD Paper T/R</t>
  </si>
  <si>
    <t>R10</t>
  </si>
  <si>
    <t>RC0603FR-071K5L</t>
  </si>
  <si>
    <t>10M</t>
  </si>
  <si>
    <t>Res Thick Film 0603 10M Ohm 1% 1/10W ±200ppm/°C Molded SMD SMD Paper T/R</t>
  </si>
  <si>
    <t>R15</t>
  </si>
  <si>
    <t>Vishay</t>
  </si>
  <si>
    <t>CRCW060310M0FKEA</t>
  </si>
  <si>
    <t>200AWMSP1T1A1M7QE</t>
  </si>
  <si>
    <t>SWITCH TOGGLE SPDT 3A 120V</t>
  </si>
  <si>
    <t>S1</t>
  </si>
  <si>
    <t>800AWSP9M7QE</t>
  </si>
  <si>
    <t>Pushbutton Switch SPST-NO Standard Through Hole, Right Angle, Vertical</t>
  </si>
  <si>
    <t>S2, S3, S4</t>
  </si>
  <si>
    <t xml:space="preserve"> B2B-PH-K-S(LF)(SN)</t>
  </si>
  <si>
    <t>Connector Header, PH Series, 2 Position, 2.00mm, Through Hole, Press-Fit, Solder, Natural</t>
  </si>
  <si>
    <t>T1</t>
  </si>
  <si>
    <t>JST</t>
  </si>
  <si>
    <t>B2B-PH-K-S(LF)(SN)</t>
  </si>
  <si>
    <t>NCV8187AMT330TAG</t>
  </si>
  <si>
    <t>1.2A LDO Regulator, Low Dropout Voltage, Low Noise with Power Good Output 3.3V, Active discharge</t>
  </si>
  <si>
    <t>U1</t>
  </si>
  <si>
    <t>MM60-EZH039-B5-R850</t>
  </si>
  <si>
    <t>CONN MINI EXPRESS CARD LATCH SMD</t>
  </si>
  <si>
    <t>U2</t>
  </si>
  <si>
    <t>JAE Electronics</t>
  </si>
  <si>
    <t>Not Recommended for New Design</t>
  </si>
  <si>
    <t>SWARM_M138_mPCIe_2.005"_VHF</t>
  </si>
  <si>
    <t>SWARM M138 MODEM mPCIe 2.005" (50.925mm) x 1.18" (30mm)  Two part connector</t>
  </si>
  <si>
    <t>U3</t>
  </si>
  <si>
    <t>SWARM</t>
  </si>
  <si>
    <t>M138</t>
  </si>
  <si>
    <t>Manual Solution</t>
  </si>
  <si>
    <t>MCP73831T-2ACI/OT</t>
  </si>
  <si>
    <t>IC BATT CNTL LI-ION 1CEL SOT23-5</t>
  </si>
  <si>
    <t>U4</t>
  </si>
  <si>
    <t>Microchip</t>
  </si>
  <si>
    <t>ESP32-C3-MINI-1-N4</t>
  </si>
  <si>
    <t>Bluetooth, WiFi 802.11b/g/n, Bluetooth v5.0 Transceiver Module 2.412GHz ~ 2.484GHz PCB Trace Surface Mount</t>
  </si>
  <si>
    <t>U5</t>
  </si>
  <si>
    <t>Espressif Systems</t>
  </si>
  <si>
    <t>SN74LVC1G04DBVR</t>
  </si>
  <si>
    <t>Inverter IC 1 Channel - SOT-23-5</t>
  </si>
  <si>
    <t>U6</t>
  </si>
  <si>
    <t>Texas Instruments</t>
  </si>
  <si>
    <t>ADXL345BCCZ-RL</t>
  </si>
  <si>
    <t>3-Axis, ±2 g/±4 g/±8 g/±16 g Digital Accelerometer</t>
  </si>
  <si>
    <t>U7</t>
  </si>
  <si>
    <t>Analog Devices</t>
  </si>
  <si>
    <t>0.96" i2c Olded Display</t>
  </si>
  <si>
    <t>Header, 4-Pin</t>
  </si>
  <si>
    <t>U8</t>
  </si>
  <si>
    <t>GENERIC</t>
  </si>
  <si>
    <t>0.96" OLED DISPLAY</t>
  </si>
  <si>
    <t>MM60-52B1-B1-R850</t>
  </si>
  <si>
    <t>52 Position Female Connector PCI Express Mini Card Gold 0.031" (0.80mm) - FOR MODEM</t>
  </si>
  <si>
    <t>U9</t>
  </si>
  <si>
    <t>Y1</t>
  </si>
  <si>
    <t>Abracon</t>
  </si>
  <si>
    <t>C2161570</t>
  </si>
  <si>
    <t>LCSC</t>
  </si>
  <si>
    <t>C106858</t>
  </si>
  <si>
    <t>C77050</t>
  </si>
  <si>
    <t>C2169482</t>
  </si>
  <si>
    <t>C91606</t>
  </si>
  <si>
    <t>C896755</t>
  </si>
  <si>
    <t>C113216</t>
  </si>
  <si>
    <t>C47742</t>
  </si>
  <si>
    <t>Digikey</t>
  </si>
  <si>
    <t>664-124019772112ACT-ND</t>
  </si>
  <si>
    <t>17-21SURC/S530-A2/TR8</t>
  </si>
  <si>
    <t>Everlight Elec</t>
  </si>
  <si>
    <t>C113551</t>
  </si>
  <si>
    <t>17-21UYOC/S530-A2/TR8</t>
  </si>
  <si>
    <t>C131202</t>
  </si>
  <si>
    <t>Green 566nm LED Indication - Discrete 2V 0805 (2012 Metric)</t>
  </si>
  <si>
    <t>17-21/GHC-YR1S2/3T</t>
  </si>
  <si>
    <t>C73546</t>
  </si>
  <si>
    <t>1528-1835-ND</t>
  </si>
  <si>
    <t>800AC1BLKCAP-ND</t>
  </si>
  <si>
    <t>732-7088-1-ND</t>
  </si>
  <si>
    <t>C709946</t>
  </si>
  <si>
    <t>C152212</t>
  </si>
  <si>
    <t>C65189</t>
  </si>
  <si>
    <t>C82460</t>
  </si>
  <si>
    <t>C22548</t>
  </si>
  <si>
    <t>C14675</t>
  </si>
  <si>
    <t>C98220</t>
  </si>
  <si>
    <t>C114618</t>
  </si>
  <si>
    <t>Res Thick Film 0603 4.7K Ohm 1% 0.1W(1/10W) ±100ppm/C Pad SMD T/R</t>
  </si>
  <si>
    <t>C99782</t>
  </si>
  <si>
    <t>RC0603FR-074K7L</t>
  </si>
  <si>
    <t>C114668</t>
  </si>
  <si>
    <t>C844730</t>
  </si>
  <si>
    <t>EG5772-ND</t>
  </si>
  <si>
    <t>EG4363-ND</t>
  </si>
  <si>
    <t>C131337</t>
  </si>
  <si>
    <t>C893190</t>
  </si>
  <si>
    <t>670-2276-1-ND</t>
  </si>
  <si>
    <t>C424093</t>
  </si>
  <si>
    <t>C2838502</t>
  </si>
  <si>
    <t>C7827</t>
  </si>
  <si>
    <t>C9667</t>
  </si>
  <si>
    <t>670-2274-1-ND</t>
  </si>
  <si>
    <t>ABS07-32.768KHZ-1-T</t>
  </si>
  <si>
    <t>32.768kHz ±10ppm Crystal 12.5pF 70 kOhms 2-SMD, No Lead</t>
  </si>
  <si>
    <t>C145140</t>
  </si>
  <si>
    <t>138</t>
  </si>
  <si>
    <t>OLED DISPLAY (0.96 IN, 128X64, IIC)</t>
  </si>
  <si>
    <t>Sm.P.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</si>
</sst>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0" xfId="1"/>
    <xf numFmtId="0" fontId="1" fillId="0" borderId="1" xfId="1" quotePrefix="1" applyBorder="1"/>
    <xf numFmtId="0" fontId="1" fillId="0" borderId="1" xfId="1" applyBorder="1"/>
    <xf numFmtId="164" fontId="2" fillId="0" borderId="2" xfId="0" applyNumberFormat="1" applyFont="1" applyFill="1" applyBorder="1"/>
    <xf numFmtId="0" fontId="3" fillId="3" borderId="1" xfId="0" quotePrefix="1" applyFont="1" applyFill="1" applyBorder="1"/>
    <xf numFmtId="0" fontId="3" fillId="4" borderId="1" xfId="0" quotePrefix="1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csc.com/product-detail/Light-Emitting-Diodes-LED_Everlight-Elec-17-21UYOC-S530-A2-TR8_C131202.html" TargetMode="External"/><Relationship Id="rId18" Type="http://schemas.openxmlformats.org/officeDocument/2006/relationships/hyperlink" Target="https://www.digikey.com/en/products/detail/amphenol-rf/336319-12-0050/5418021?s=N4IgTCBcDaIMxwGxwIwE4C0KwYAy4FZcQBdAXyA" TargetMode="External"/><Relationship Id="rId26" Type="http://schemas.openxmlformats.org/officeDocument/2006/relationships/hyperlink" Target="https://lcsc.com/product-detail/Bipolar-Transistors-BJT_onsemi-MMBT2222ALT1G_C82460.html" TargetMode="External"/><Relationship Id="rId39" Type="http://schemas.openxmlformats.org/officeDocument/2006/relationships/hyperlink" Target="https://lcsc.com/product-detail/Battery-Management-ICs_Microchip-Tech-MCP73831T-2ACI-OT_C424093.html" TargetMode="External"/><Relationship Id="rId21" Type="http://schemas.openxmlformats.org/officeDocument/2006/relationships/hyperlink" Target="https://www.digikey.com/en/products/detail/e-switch/800AC1BLKCAP/2720246?s=N4IgTCBcDaIBwAYEEEDCBGAQgGQNKuQAUQBdAXyA" TargetMode="External"/><Relationship Id="rId34" Type="http://schemas.openxmlformats.org/officeDocument/2006/relationships/hyperlink" Target="https://www.digikey.com/en/products/detail/e-switch/200AWMSP1T1A1M7QE/1803290?s=N4IgTCBcDa4AxwIIHUCyBlACgRgCrcW1QHYBFAURAF0BfIA" TargetMode="External"/><Relationship Id="rId42" Type="http://schemas.openxmlformats.org/officeDocument/2006/relationships/hyperlink" Target="https://lcsc.com/product-detail/Motion-Sensors-Accelerometers_Analog-Devices-ADXL345BCCZ-RL7_C9667.html" TargetMode="External"/><Relationship Id="rId47" Type="http://schemas.openxmlformats.org/officeDocument/2006/relationships/hyperlink" Target="https://www.smart-prototyping.com/0-96-OLED-Display-IIC-New-Version" TargetMode="External"/><Relationship Id="rId7" Type="http://schemas.openxmlformats.org/officeDocument/2006/relationships/hyperlink" Target="https://lcsc.com/product-detail/Filters-Feed-Through-Capacitors_TDK-YFF31HC2A105MT000N_C113216.html" TargetMode="External"/><Relationship Id="rId2" Type="http://schemas.openxmlformats.org/officeDocument/2006/relationships/hyperlink" Target="https://lcsc.com/product-detail/Multilayer-Ceramic-Capacitors-MLCC-SMD-SMT_YAGEO-CC0603KRX7R8BB105_C106858.html" TargetMode="External"/><Relationship Id="rId16" Type="http://schemas.openxmlformats.org/officeDocument/2006/relationships/hyperlink" Target="https://lcsc.com/product-detail/Light-Emitting-Diodes-LED_Everlight-Elec-17-21-R6C-AQ2R2B-3T_C113551.html" TargetMode="External"/><Relationship Id="rId29" Type="http://schemas.openxmlformats.org/officeDocument/2006/relationships/hyperlink" Target="https://lcsc.com/product-detail/Chip-Resistor-Surface-Mount_YAGEO-RC0603FR-0710KL_C98220.html" TargetMode="External"/><Relationship Id="rId1" Type="http://schemas.openxmlformats.org/officeDocument/2006/relationships/hyperlink" Target="https://lcsc.com/product-detail/Solid-Polymer-Electrolytic-Capacitor_NCC-Nippon-Chemi-Con-APXA6R3ARA221MH70G_C2161570.html" TargetMode="External"/><Relationship Id="rId6" Type="http://schemas.openxmlformats.org/officeDocument/2006/relationships/hyperlink" Target="https://lcsc.com/product-detail/Schottky-Barrier-Diodes-SBD_onsemi-MBR120LSFT3G_C896755.html" TargetMode="External"/><Relationship Id="rId11" Type="http://schemas.openxmlformats.org/officeDocument/2006/relationships/hyperlink" Target="https://lcsc.com/product-detail/Light-Emitting-Diodes-LED_Everlight-Elec-17-21-R6C-AQ2R2B-3T_C113551.html" TargetMode="External"/><Relationship Id="rId24" Type="http://schemas.openxmlformats.org/officeDocument/2006/relationships/hyperlink" Target="https://lcsc.com/product-detail/MOSFETs_Infineon-Technologies-BSS84PH6327_C152212.html" TargetMode="External"/><Relationship Id="rId32" Type="http://schemas.openxmlformats.org/officeDocument/2006/relationships/hyperlink" Target="https://lcsc.com/product-detail/Chip-Resistor-Surface-Mount_YAGEO-RC0603FR-071K5L_C114668.html" TargetMode="External"/><Relationship Id="rId37" Type="http://schemas.openxmlformats.org/officeDocument/2006/relationships/hyperlink" Target="https://lcsc.com/product-detail/Linear-Voltage-Regulators-LDO_onsemi-NCV8187AMT330TAG_C893190.html" TargetMode="External"/><Relationship Id="rId40" Type="http://schemas.openxmlformats.org/officeDocument/2006/relationships/hyperlink" Target="https://lcsc.com/product-detail/RF-Modules_Espressif-Systems-ESP32-C3-MINI-1-N4_C2838502.html" TargetMode="External"/><Relationship Id="rId45" Type="http://schemas.openxmlformats.org/officeDocument/2006/relationships/hyperlink" Target="https://swarm.space/product/swarm-m138-modem/" TargetMode="External"/><Relationship Id="rId5" Type="http://schemas.openxmlformats.org/officeDocument/2006/relationships/hyperlink" Target="https://lcsc.com/product-detail/Multilayer-Ceramic-Capacitors-MLCC-SMD-SMT_Murata-Electronics-GRM188R61E106MA73D_C91606.html" TargetMode="External"/><Relationship Id="rId15" Type="http://schemas.openxmlformats.org/officeDocument/2006/relationships/hyperlink" Target="https://lcsc.com/product-detail/Light-Emitting-Diodes-LED_Everlight-Elec-17-21-GHC-YR1S2-3T_C73546.html" TargetMode="External"/><Relationship Id="rId23" Type="http://schemas.openxmlformats.org/officeDocument/2006/relationships/hyperlink" Target="https://lcsc.com/product-detail/MOSFETs_VBsemi-Elec-DMG3415U-7_C709946.html" TargetMode="External"/><Relationship Id="rId28" Type="http://schemas.openxmlformats.org/officeDocument/2006/relationships/hyperlink" Target="https://lcsc.com/product-detail/Chip-Resistor-Surface-Mount_YAGEO-RC0603FR-07100KL_C14675.html" TargetMode="External"/><Relationship Id="rId36" Type="http://schemas.openxmlformats.org/officeDocument/2006/relationships/hyperlink" Target="https://lcsc.com/product-detail/Wire-To-Board-Wire-To-Wire-Connector_JST-Sales-America-B2B-PH-K-S-LF-SN_C131337.html" TargetMode="External"/><Relationship Id="rId10" Type="http://schemas.openxmlformats.org/officeDocument/2006/relationships/hyperlink" Target="https://lcsc.com/product-detail/Light-Emitting-Diodes-LED_Everlight-Elec-17-21-R6C-AQ2R2B-3T_C113551.html" TargetMode="External"/><Relationship Id="rId19" Type="http://schemas.openxmlformats.org/officeDocument/2006/relationships/hyperlink" Target="https://www.digikey.com/en/products/detail/adafruit-industries-llc/353/5054549?s=N4IgTCBcDaIIwFYwA4C0dkGYGoHIBEQBdAXyA" TargetMode="External"/><Relationship Id="rId31" Type="http://schemas.openxmlformats.org/officeDocument/2006/relationships/hyperlink" Target="https://lcsc.com/product-detail/Chip-Resistor-Surface-Mount_YAGEO-RC0603FR-074K7L_C99782.html" TargetMode="External"/><Relationship Id="rId44" Type="http://schemas.openxmlformats.org/officeDocument/2006/relationships/hyperlink" Target="https://lcsc.com/product-detail/Crystals_Abracon-LLC-ABS07-32-768KHz-1-T_C145140.html" TargetMode="External"/><Relationship Id="rId4" Type="http://schemas.openxmlformats.org/officeDocument/2006/relationships/hyperlink" Target="https://lcsc.com/product-detail/Multilayer-Ceramic-Capacitors-MLCC-SMD-SMT_AVX-06031A120GAT2A_C2169482.html" TargetMode="External"/><Relationship Id="rId9" Type="http://schemas.openxmlformats.org/officeDocument/2006/relationships/hyperlink" Target="https://lcsc.com/product-detail/Light-Emitting-Diodes-LED_Everlight-Elec-17-21SURC-S530-A2-TR8_C131244.html" TargetMode="External"/><Relationship Id="rId14" Type="http://schemas.openxmlformats.org/officeDocument/2006/relationships/hyperlink" Target="https://lcsc.com/product-detail/Light-Emitting-Diodes-LED_Everlight-Elec-17-21UYOC-S530-A2-TR8_C131202.html" TargetMode="External"/><Relationship Id="rId22" Type="http://schemas.openxmlformats.org/officeDocument/2006/relationships/hyperlink" Target="https://www.digikey.com/en/products/detail/w%C3%BCrth-elektronik/9774035243R/5320631?s=N4IgTCBcDaIJwHYEBYAMBmArGZ6BKIAugL5A" TargetMode="External"/><Relationship Id="rId27" Type="http://schemas.openxmlformats.org/officeDocument/2006/relationships/hyperlink" Target="https://lcsc.com/product-detail/Chip-Resistor-Surface-Mount_YAGEO-RC0603FR-071KL_C22548.html" TargetMode="External"/><Relationship Id="rId30" Type="http://schemas.openxmlformats.org/officeDocument/2006/relationships/hyperlink" Target="https://lcsc.com/product-detail/Chip-Resistor-Surface-Mount_YAGEO-RC0603FR-07330KL_C114618.html" TargetMode="External"/><Relationship Id="rId35" Type="http://schemas.openxmlformats.org/officeDocument/2006/relationships/hyperlink" Target="https://www.digikey.com/en/products/detail/e-switch/800AWSP9M7QE/1059872?s=N4IgTCBcDaIBwAYEEEDqBlACgTgLIHYBFAURAF0BfIA" TargetMode="External"/><Relationship Id="rId43" Type="http://schemas.openxmlformats.org/officeDocument/2006/relationships/hyperlink" Target="https://www.digikey.com/en/products/detail/jae-electronics/MM60-52B1-B1-R850/2071038?s=N4IgTCBcDaILJwGwAYC0BWMAhAjK3qASgBzrIgC6AvkA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lcsc.com/product-detail/USB-ICs_SILICON-LABS-CP2104-F03-GMR_C47742.html" TargetMode="External"/><Relationship Id="rId3" Type="http://schemas.openxmlformats.org/officeDocument/2006/relationships/hyperlink" Target="https://lcsc.com/product-detail/Multilayer-Ceramic-Capacitors-MLCC-SMD-SMT_Murata-Electronics-GRM188R71E104KA01D_C77050.html" TargetMode="External"/><Relationship Id="rId12" Type="http://schemas.openxmlformats.org/officeDocument/2006/relationships/hyperlink" Target="https://lcsc.com/product-detail/Light-Emitting-Diodes-LED_Everlight-Elec-17-21-R6C-AQ2R2B-3T_C113551.html" TargetMode="External"/><Relationship Id="rId17" Type="http://schemas.openxmlformats.org/officeDocument/2006/relationships/hyperlink" Target="https://lcsc.com/product-detail/Light-Emitting-Diodes-LED_Everlight-Elec-17-21-GHC-YR1S2-3T_C73546.html" TargetMode="External"/><Relationship Id="rId25" Type="http://schemas.openxmlformats.org/officeDocument/2006/relationships/hyperlink" Target="https://lcsc.com/product-detail/MOSFETs_Nexperia-2N7002-215_C65189.html" TargetMode="External"/><Relationship Id="rId33" Type="http://schemas.openxmlformats.org/officeDocument/2006/relationships/hyperlink" Target="https://lcsc.com/product-detail/Chip-Resistor-Surface-Mount_Vishay-Intertech-CRCW060310M0FKEA_C844730.html" TargetMode="External"/><Relationship Id="rId38" Type="http://schemas.openxmlformats.org/officeDocument/2006/relationships/hyperlink" Target="https://www.digikey.com/en/products/detail/jae-electronics/MM60-EZH039-B5-R850/2071036?s=N4IgTCBcDaILJwGwAYC0BRAWgCWQZgE5UAhAVlQCUAOU5EAXQF8g" TargetMode="External"/><Relationship Id="rId46" Type="http://schemas.openxmlformats.org/officeDocument/2006/relationships/hyperlink" Target="https://www.smart-prototyping.com/0-96-OLED-Display-IIC-New-Version" TargetMode="External"/><Relationship Id="rId20" Type="http://schemas.openxmlformats.org/officeDocument/2006/relationships/hyperlink" Target="https://www.digikey.com/en/products/detail/amphenol-icc-commercial-products/124019772112A/13683231?s=N4IgTCBcDaIIxgCwAY4E4DsGxwQQRAF0BfIA" TargetMode="External"/><Relationship Id="rId41" Type="http://schemas.openxmlformats.org/officeDocument/2006/relationships/hyperlink" Target="https://lcsc.com/product-detail/Inverters_Texas-Instruments-SN74LVC1G04DBVR_C78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zoomScale="85" zoomScaleNormal="85" workbookViewId="0">
      <selection activeCell="C8" sqref="C8"/>
    </sheetView>
  </sheetViews>
  <sheetFormatPr defaultRowHeight="14.4" x14ac:dyDescent="0.3"/>
  <cols>
    <col min="1" max="1" width="6.88671875" customWidth="1"/>
    <col min="2" max="2" width="29.109375" customWidth="1"/>
    <col min="3" max="3" width="90.77734375" customWidth="1"/>
    <col min="4" max="4" width="35.77734375" customWidth="1"/>
    <col min="5" max="5" width="10.109375" customWidth="1"/>
    <col min="6" max="6" width="15.109375" customWidth="1"/>
    <col min="7" max="7" width="24.77734375" customWidth="1"/>
    <col min="8" max="8" width="21.6640625" customWidth="1"/>
    <col min="9" max="9" width="11.33203125" customWidth="1"/>
    <col min="10" max="10" width="30.88671875" customWidth="1"/>
    <col min="11" max="11" width="18.6640625" customWidth="1"/>
    <col min="12" max="12" width="17.77734375" customWidth="1"/>
  </cols>
  <sheetData>
    <row r="1" spans="1:12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s="1">
        <v>1</v>
      </c>
      <c r="B2" s="2" t="s">
        <v>12</v>
      </c>
      <c r="C2" s="2" t="s">
        <v>13</v>
      </c>
      <c r="D2" s="10" t="s">
        <v>14</v>
      </c>
      <c r="E2" s="1">
        <v>1</v>
      </c>
      <c r="F2" s="2" t="s">
        <v>15</v>
      </c>
      <c r="G2" s="2" t="s">
        <v>16</v>
      </c>
      <c r="H2" s="2" t="s">
        <v>17</v>
      </c>
      <c r="I2" s="2" t="s">
        <v>185</v>
      </c>
      <c r="J2" s="6" t="s">
        <v>195</v>
      </c>
      <c r="K2" s="1">
        <v>24.5</v>
      </c>
      <c r="L2" s="1">
        <f>K2*E2</f>
        <v>24.5</v>
      </c>
    </row>
    <row r="3" spans="1:12" x14ac:dyDescent="0.3">
      <c r="A3" s="2">
        <v>2</v>
      </c>
      <c r="B3" s="2" t="s">
        <v>18</v>
      </c>
      <c r="C3" s="2" t="s">
        <v>19</v>
      </c>
      <c r="D3" s="2" t="s">
        <v>20</v>
      </c>
      <c r="E3" s="1">
        <v>3</v>
      </c>
      <c r="F3" s="2" t="s">
        <v>21</v>
      </c>
      <c r="G3" s="2" t="s">
        <v>22</v>
      </c>
      <c r="H3" s="2" t="s">
        <v>23</v>
      </c>
      <c r="I3" s="2" t="s">
        <v>177</v>
      </c>
      <c r="J3" s="5" t="s">
        <v>176</v>
      </c>
      <c r="K3" s="1">
        <v>0.46920000000000001</v>
      </c>
      <c r="L3" s="1">
        <f t="shared" ref="L3:L41" si="0">K3*E3</f>
        <v>1.4076</v>
      </c>
    </row>
    <row r="4" spans="1:12" x14ac:dyDescent="0.3">
      <c r="A4" s="1">
        <v>3</v>
      </c>
      <c r="B4" s="2" t="s">
        <v>24</v>
      </c>
      <c r="C4" s="2" t="s">
        <v>25</v>
      </c>
      <c r="D4" s="2" t="s">
        <v>26</v>
      </c>
      <c r="E4" s="1">
        <v>5</v>
      </c>
      <c r="F4" s="2" t="s">
        <v>27</v>
      </c>
      <c r="G4" s="2" t="s">
        <v>28</v>
      </c>
      <c r="H4" s="2" t="s">
        <v>23</v>
      </c>
      <c r="I4" s="2" t="s">
        <v>177</v>
      </c>
      <c r="J4" s="5" t="s">
        <v>178</v>
      </c>
      <c r="K4" s="1">
        <v>2.3599999999999999E-2</v>
      </c>
      <c r="L4" s="1">
        <f t="shared" si="0"/>
        <v>0.11799999999999999</v>
      </c>
    </row>
    <row r="5" spans="1:12" x14ac:dyDescent="0.3">
      <c r="A5" s="2">
        <v>4</v>
      </c>
      <c r="B5" s="2" t="s">
        <v>29</v>
      </c>
      <c r="C5" s="2" t="s">
        <v>30</v>
      </c>
      <c r="D5" s="2" t="s">
        <v>31</v>
      </c>
      <c r="E5" s="1">
        <v>11</v>
      </c>
      <c r="F5" s="2" t="s">
        <v>32</v>
      </c>
      <c r="G5" s="2" t="s">
        <v>33</v>
      </c>
      <c r="H5" s="2" t="s">
        <v>23</v>
      </c>
      <c r="I5" s="1" t="s">
        <v>177</v>
      </c>
      <c r="J5" s="5" t="s">
        <v>179</v>
      </c>
      <c r="K5" s="1">
        <v>7.0000000000000001E-3</v>
      </c>
      <c r="L5" s="1">
        <f t="shared" si="0"/>
        <v>7.6999999999999999E-2</v>
      </c>
    </row>
    <row r="6" spans="1:12" x14ac:dyDescent="0.3">
      <c r="A6" s="1">
        <v>5</v>
      </c>
      <c r="B6" s="2" t="s">
        <v>34</v>
      </c>
      <c r="C6" s="2" t="s">
        <v>35</v>
      </c>
      <c r="D6" s="2" t="s">
        <v>36</v>
      </c>
      <c r="E6" s="1">
        <v>2</v>
      </c>
      <c r="F6" s="2" t="s">
        <v>37</v>
      </c>
      <c r="G6" s="2" t="s">
        <v>38</v>
      </c>
      <c r="H6" s="2" t="s">
        <v>23</v>
      </c>
      <c r="I6" s="2" t="s">
        <v>177</v>
      </c>
      <c r="J6" s="5" t="s">
        <v>180</v>
      </c>
      <c r="K6" s="1">
        <v>4.2200000000000001E-2</v>
      </c>
      <c r="L6" s="1">
        <f t="shared" si="0"/>
        <v>8.4400000000000003E-2</v>
      </c>
    </row>
    <row r="7" spans="1:12" x14ac:dyDescent="0.3">
      <c r="A7" s="2">
        <v>6</v>
      </c>
      <c r="B7" s="2" t="s">
        <v>39</v>
      </c>
      <c r="C7" s="2" t="s">
        <v>40</v>
      </c>
      <c r="D7" s="2" t="s">
        <v>41</v>
      </c>
      <c r="E7" s="1">
        <v>2</v>
      </c>
      <c r="F7" s="2" t="s">
        <v>32</v>
      </c>
      <c r="G7" s="2" t="s">
        <v>39</v>
      </c>
      <c r="H7" s="2" t="s">
        <v>42</v>
      </c>
      <c r="I7" s="2" t="s">
        <v>177</v>
      </c>
      <c r="J7" s="5" t="s">
        <v>181</v>
      </c>
      <c r="K7" s="1">
        <v>3.7100000000000001E-2</v>
      </c>
      <c r="L7" s="1">
        <f t="shared" si="0"/>
        <v>7.4200000000000002E-2</v>
      </c>
    </row>
    <row r="8" spans="1:12" x14ac:dyDescent="0.3">
      <c r="A8" s="1">
        <v>7</v>
      </c>
      <c r="B8" s="2" t="s">
        <v>43</v>
      </c>
      <c r="C8" s="2" t="s">
        <v>44</v>
      </c>
      <c r="D8" s="9" t="s">
        <v>45</v>
      </c>
      <c r="E8" s="1">
        <v>1</v>
      </c>
      <c r="F8" s="2" t="s">
        <v>46</v>
      </c>
      <c r="G8" s="2" t="s">
        <v>43</v>
      </c>
      <c r="H8" s="2" t="s">
        <v>23</v>
      </c>
      <c r="I8" s="2" t="s">
        <v>185</v>
      </c>
      <c r="J8" s="6" t="s">
        <v>43</v>
      </c>
      <c r="K8" s="1">
        <v>22.31</v>
      </c>
      <c r="L8" s="1">
        <f t="shared" si="0"/>
        <v>22.31</v>
      </c>
    </row>
    <row r="9" spans="1:12" x14ac:dyDescent="0.3">
      <c r="A9" s="2">
        <v>8</v>
      </c>
      <c r="B9" s="2" t="s">
        <v>47</v>
      </c>
      <c r="C9" s="2" t="s">
        <v>48</v>
      </c>
      <c r="D9" s="2" t="s">
        <v>49</v>
      </c>
      <c r="E9" s="1">
        <v>2</v>
      </c>
      <c r="F9" s="2" t="s">
        <v>50</v>
      </c>
      <c r="G9" s="2" t="s">
        <v>51</v>
      </c>
      <c r="H9" s="2" t="s">
        <v>23</v>
      </c>
      <c r="I9" s="2" t="s">
        <v>177</v>
      </c>
      <c r="J9" s="5" t="s">
        <v>182</v>
      </c>
      <c r="K9" s="1">
        <v>0.20680000000000001</v>
      </c>
      <c r="L9" s="1">
        <f t="shared" si="0"/>
        <v>0.41360000000000002</v>
      </c>
    </row>
    <row r="10" spans="1:12" x14ac:dyDescent="0.3">
      <c r="A10" s="1">
        <v>9</v>
      </c>
      <c r="B10" s="2" t="s">
        <v>52</v>
      </c>
      <c r="C10" s="2" t="s">
        <v>53</v>
      </c>
      <c r="D10" s="2" t="s">
        <v>54</v>
      </c>
      <c r="E10" s="1">
        <v>1</v>
      </c>
      <c r="F10" s="2" t="s">
        <v>55</v>
      </c>
      <c r="G10" s="2" t="s">
        <v>56</v>
      </c>
      <c r="H10" s="2" t="s">
        <v>23</v>
      </c>
      <c r="I10" s="2" t="s">
        <v>177</v>
      </c>
      <c r="J10" s="5" t="s">
        <v>183</v>
      </c>
      <c r="K10" s="1">
        <v>0.36509999999999998</v>
      </c>
      <c r="L10" s="1">
        <f t="shared" si="0"/>
        <v>0.36509999999999998</v>
      </c>
    </row>
    <row r="11" spans="1:12" x14ac:dyDescent="0.3">
      <c r="A11" s="2">
        <v>10</v>
      </c>
      <c r="B11" s="2" t="s">
        <v>57</v>
      </c>
      <c r="C11" s="2" t="s">
        <v>58</v>
      </c>
      <c r="D11" s="2" t="s">
        <v>59</v>
      </c>
      <c r="E11" s="1">
        <v>1</v>
      </c>
      <c r="F11" s="2" t="s">
        <v>60</v>
      </c>
      <c r="G11" s="2" t="s">
        <v>57</v>
      </c>
      <c r="H11" s="2" t="s">
        <v>23</v>
      </c>
      <c r="I11" s="1" t="s">
        <v>177</v>
      </c>
      <c r="J11" s="5" t="s">
        <v>184</v>
      </c>
      <c r="K11" s="1">
        <v>5.0907</v>
      </c>
      <c r="L11" s="1">
        <f t="shared" si="0"/>
        <v>5.0907</v>
      </c>
    </row>
    <row r="12" spans="1:12" x14ac:dyDescent="0.3">
      <c r="A12" s="1">
        <v>11</v>
      </c>
      <c r="B12" s="2" t="s">
        <v>61</v>
      </c>
      <c r="C12" s="2" t="s">
        <v>62</v>
      </c>
      <c r="D12" s="2" t="s">
        <v>63</v>
      </c>
      <c r="E12" s="1">
        <v>1</v>
      </c>
      <c r="F12" s="2" t="s">
        <v>64</v>
      </c>
      <c r="G12" s="2" t="s">
        <v>61</v>
      </c>
      <c r="H12" s="2" t="s">
        <v>17</v>
      </c>
      <c r="I12" s="1" t="s">
        <v>185</v>
      </c>
      <c r="J12" s="7" t="s">
        <v>186</v>
      </c>
      <c r="K12" s="1">
        <v>2.64</v>
      </c>
      <c r="L12" s="1">
        <f t="shared" si="0"/>
        <v>2.64</v>
      </c>
    </row>
    <row r="13" spans="1:12" x14ac:dyDescent="0.3">
      <c r="A13" s="2">
        <v>12</v>
      </c>
      <c r="B13" s="2" t="s">
        <v>65</v>
      </c>
      <c r="C13" s="2" t="s">
        <v>66</v>
      </c>
      <c r="D13" s="2" t="s">
        <v>67</v>
      </c>
      <c r="E13" s="1">
        <v>1</v>
      </c>
      <c r="F13" s="5" t="s">
        <v>188</v>
      </c>
      <c r="G13" s="5" t="s">
        <v>187</v>
      </c>
      <c r="H13" s="2" t="s">
        <v>23</v>
      </c>
      <c r="I13" s="2" t="s">
        <v>177</v>
      </c>
      <c r="J13" s="5" t="s">
        <v>189</v>
      </c>
      <c r="K13" s="1">
        <v>4.3799999999999999E-2</v>
      </c>
      <c r="L13" s="1">
        <f t="shared" si="0"/>
        <v>4.3799999999999999E-2</v>
      </c>
    </row>
    <row r="14" spans="1:12" x14ac:dyDescent="0.3">
      <c r="A14" s="1">
        <v>13</v>
      </c>
      <c r="B14" s="2" t="s">
        <v>68</v>
      </c>
      <c r="C14" s="2" t="s">
        <v>69</v>
      </c>
      <c r="D14" s="2" t="s">
        <v>70</v>
      </c>
      <c r="E14" s="1">
        <v>1</v>
      </c>
      <c r="F14" s="5" t="s">
        <v>188</v>
      </c>
      <c r="G14" s="5" t="s">
        <v>190</v>
      </c>
      <c r="H14" s="2" t="s">
        <v>23</v>
      </c>
      <c r="I14" s="2" t="s">
        <v>177</v>
      </c>
      <c r="J14" s="5" t="s">
        <v>191</v>
      </c>
      <c r="K14" s="1">
        <v>3.9699999999999999E-2</v>
      </c>
      <c r="L14" s="1">
        <f t="shared" si="0"/>
        <v>3.9699999999999999E-2</v>
      </c>
    </row>
    <row r="15" spans="1:12" x14ac:dyDescent="0.3">
      <c r="A15" s="2">
        <v>14</v>
      </c>
      <c r="B15" s="2" t="s">
        <v>71</v>
      </c>
      <c r="C15" s="2" t="s">
        <v>192</v>
      </c>
      <c r="D15" s="2" t="s">
        <v>72</v>
      </c>
      <c r="E15" s="1">
        <v>1</v>
      </c>
      <c r="F15" s="5" t="s">
        <v>188</v>
      </c>
      <c r="G15" s="5" t="s">
        <v>193</v>
      </c>
      <c r="H15" s="2" t="s">
        <v>23</v>
      </c>
      <c r="I15" s="2" t="s">
        <v>177</v>
      </c>
      <c r="J15" s="5" t="s">
        <v>194</v>
      </c>
      <c r="K15" s="1">
        <v>6.4500000000000002E-2</v>
      </c>
      <c r="L15" s="1">
        <f t="shared" si="0"/>
        <v>6.4500000000000002E-2</v>
      </c>
    </row>
    <row r="16" spans="1:12" x14ac:dyDescent="0.3">
      <c r="A16" s="1">
        <v>15</v>
      </c>
      <c r="B16" s="2" t="s">
        <v>73</v>
      </c>
      <c r="C16" s="2" t="s">
        <v>74</v>
      </c>
      <c r="D16" s="10" t="s">
        <v>75</v>
      </c>
      <c r="E16" s="1">
        <v>2</v>
      </c>
      <c r="F16" s="2" t="s">
        <v>76</v>
      </c>
      <c r="G16" s="2" t="s">
        <v>73</v>
      </c>
      <c r="H16" s="2" t="s">
        <v>23</v>
      </c>
      <c r="I16" s="2" t="s">
        <v>185</v>
      </c>
      <c r="J16" s="6" t="s">
        <v>196</v>
      </c>
      <c r="K16" s="1">
        <v>0.23</v>
      </c>
      <c r="L16" s="1">
        <f t="shared" si="0"/>
        <v>0.46</v>
      </c>
    </row>
    <row r="17" spans="1:12" x14ac:dyDescent="0.3">
      <c r="A17" s="2">
        <v>16</v>
      </c>
      <c r="B17" s="2" t="s">
        <v>77</v>
      </c>
      <c r="C17" s="2" t="s">
        <v>78</v>
      </c>
      <c r="D17" s="10" t="s">
        <v>79</v>
      </c>
      <c r="E17" s="1">
        <v>4</v>
      </c>
      <c r="F17" s="2" t="s">
        <v>80</v>
      </c>
      <c r="G17" s="2" t="s">
        <v>77</v>
      </c>
      <c r="H17" s="2" t="s">
        <v>23</v>
      </c>
      <c r="I17" s="2" t="s">
        <v>185</v>
      </c>
      <c r="J17" s="6" t="s">
        <v>197</v>
      </c>
      <c r="K17" s="1">
        <v>0.98</v>
      </c>
      <c r="L17" s="1">
        <f t="shared" si="0"/>
        <v>3.92</v>
      </c>
    </row>
    <row r="18" spans="1:12" x14ac:dyDescent="0.3">
      <c r="A18" s="1">
        <v>17</v>
      </c>
      <c r="B18" s="2" t="s">
        <v>81</v>
      </c>
      <c r="C18" s="2" t="s">
        <v>82</v>
      </c>
      <c r="D18" s="2" t="s">
        <v>83</v>
      </c>
      <c r="E18" s="1">
        <v>1</v>
      </c>
      <c r="F18" s="2" t="s">
        <v>84</v>
      </c>
      <c r="G18" s="2" t="s">
        <v>85</v>
      </c>
      <c r="H18" s="2" t="s">
        <v>23</v>
      </c>
      <c r="I18" s="2" t="s">
        <v>177</v>
      </c>
      <c r="J18" s="5" t="s">
        <v>198</v>
      </c>
      <c r="K18" s="1">
        <v>0.14000000000000001</v>
      </c>
      <c r="L18" s="1">
        <f t="shared" si="0"/>
        <v>0.14000000000000001</v>
      </c>
    </row>
    <row r="19" spans="1:12" x14ac:dyDescent="0.3">
      <c r="A19" s="2">
        <v>18</v>
      </c>
      <c r="B19" s="2" t="s">
        <v>86</v>
      </c>
      <c r="C19" s="2" t="s">
        <v>87</v>
      </c>
      <c r="D19" s="2" t="s">
        <v>88</v>
      </c>
      <c r="E19" s="1">
        <v>1</v>
      </c>
      <c r="F19" s="2" t="s">
        <v>89</v>
      </c>
      <c r="G19" s="2" t="s">
        <v>90</v>
      </c>
      <c r="H19" s="2" t="s">
        <v>23</v>
      </c>
      <c r="I19" s="2" t="s">
        <v>177</v>
      </c>
      <c r="J19" s="5" t="s">
        <v>199</v>
      </c>
      <c r="K19" s="1">
        <v>0.2135</v>
      </c>
      <c r="L19" s="1">
        <f t="shared" si="0"/>
        <v>0.2135</v>
      </c>
    </row>
    <row r="20" spans="1:12" x14ac:dyDescent="0.3">
      <c r="A20" s="1">
        <v>19</v>
      </c>
      <c r="B20" s="2" t="s">
        <v>91</v>
      </c>
      <c r="C20" s="2" t="s">
        <v>92</v>
      </c>
      <c r="D20" s="2" t="s">
        <v>93</v>
      </c>
      <c r="E20" s="1">
        <v>1</v>
      </c>
      <c r="F20" s="2" t="s">
        <v>94</v>
      </c>
      <c r="G20" s="2" t="s">
        <v>91</v>
      </c>
      <c r="H20" s="2" t="s">
        <v>17</v>
      </c>
      <c r="I20" s="2" t="s">
        <v>177</v>
      </c>
      <c r="J20" s="5" t="s">
        <v>200</v>
      </c>
      <c r="K20" s="1">
        <v>8.72E-2</v>
      </c>
      <c r="L20" s="1">
        <f t="shared" si="0"/>
        <v>8.72E-2</v>
      </c>
    </row>
    <row r="21" spans="1:12" x14ac:dyDescent="0.3">
      <c r="A21" s="2">
        <v>20</v>
      </c>
      <c r="B21" s="2" t="s">
        <v>95</v>
      </c>
      <c r="C21" s="2" t="s">
        <v>96</v>
      </c>
      <c r="D21" s="2" t="s">
        <v>97</v>
      </c>
      <c r="E21" s="1">
        <v>2</v>
      </c>
      <c r="F21" s="2" t="s">
        <v>50</v>
      </c>
      <c r="G21" s="2" t="s">
        <v>95</v>
      </c>
      <c r="H21" s="2" t="s">
        <v>23</v>
      </c>
      <c r="I21" s="1" t="s">
        <v>177</v>
      </c>
      <c r="J21" s="5" t="s">
        <v>201</v>
      </c>
      <c r="K21" s="1">
        <v>4.6600000000000003E-2</v>
      </c>
      <c r="L21" s="1">
        <f t="shared" si="0"/>
        <v>9.3200000000000005E-2</v>
      </c>
    </row>
    <row r="22" spans="1:12" x14ac:dyDescent="0.3">
      <c r="A22" s="1">
        <v>21</v>
      </c>
      <c r="B22" s="2" t="s">
        <v>98</v>
      </c>
      <c r="C22" s="2" t="s">
        <v>99</v>
      </c>
      <c r="D22" s="2" t="s">
        <v>100</v>
      </c>
      <c r="E22" s="1">
        <v>3</v>
      </c>
      <c r="F22" s="2" t="s">
        <v>27</v>
      </c>
      <c r="G22" s="2" t="s">
        <v>101</v>
      </c>
      <c r="H22" s="2" t="s">
        <v>23</v>
      </c>
      <c r="I22" s="2" t="s">
        <v>177</v>
      </c>
      <c r="J22" s="5" t="s">
        <v>202</v>
      </c>
      <c r="K22" s="1">
        <v>1.2999999999999999E-3</v>
      </c>
      <c r="L22" s="1">
        <f t="shared" si="0"/>
        <v>3.8999999999999998E-3</v>
      </c>
    </row>
    <row r="23" spans="1:12" x14ac:dyDescent="0.3">
      <c r="A23" s="2">
        <v>22</v>
      </c>
      <c r="B23" s="2" t="s">
        <v>102</v>
      </c>
      <c r="C23" s="2" t="s">
        <v>103</v>
      </c>
      <c r="D23" s="2" t="s">
        <v>104</v>
      </c>
      <c r="E23" s="1">
        <v>4</v>
      </c>
      <c r="F23" s="2" t="s">
        <v>27</v>
      </c>
      <c r="G23" s="2" t="s">
        <v>105</v>
      </c>
      <c r="H23" s="2" t="s">
        <v>23</v>
      </c>
      <c r="I23" s="2" t="s">
        <v>177</v>
      </c>
      <c r="J23" s="5" t="s">
        <v>203</v>
      </c>
      <c r="K23" s="1">
        <v>1.1999999999999999E-3</v>
      </c>
      <c r="L23" s="1">
        <f t="shared" si="0"/>
        <v>4.7999999999999996E-3</v>
      </c>
    </row>
    <row r="24" spans="1:12" x14ac:dyDescent="0.3">
      <c r="A24" s="1">
        <v>23</v>
      </c>
      <c r="B24" s="2" t="s">
        <v>106</v>
      </c>
      <c r="C24" s="2" t="s">
        <v>107</v>
      </c>
      <c r="D24" s="2" t="s">
        <v>108</v>
      </c>
      <c r="E24" s="1">
        <v>8</v>
      </c>
      <c r="F24" s="2" t="s">
        <v>27</v>
      </c>
      <c r="G24" s="2" t="s">
        <v>109</v>
      </c>
      <c r="H24" s="2" t="s">
        <v>23</v>
      </c>
      <c r="I24" s="2" t="s">
        <v>177</v>
      </c>
      <c r="J24" s="5" t="s">
        <v>204</v>
      </c>
      <c r="K24" s="1">
        <v>1.1000000000000001E-3</v>
      </c>
      <c r="L24" s="1">
        <f t="shared" si="0"/>
        <v>8.8000000000000005E-3</v>
      </c>
    </row>
    <row r="25" spans="1:12" x14ac:dyDescent="0.3">
      <c r="A25" s="2">
        <v>24</v>
      </c>
      <c r="B25" s="2" t="s">
        <v>110</v>
      </c>
      <c r="C25" s="2" t="s">
        <v>111</v>
      </c>
      <c r="D25" s="2" t="s">
        <v>112</v>
      </c>
      <c r="E25" s="1">
        <v>1</v>
      </c>
      <c r="F25" s="2" t="s">
        <v>27</v>
      </c>
      <c r="G25" s="2" t="s">
        <v>113</v>
      </c>
      <c r="H25" s="2" t="s">
        <v>23</v>
      </c>
      <c r="I25" s="2" t="s">
        <v>177</v>
      </c>
      <c r="J25" s="5" t="s">
        <v>205</v>
      </c>
      <c r="K25" s="1">
        <v>1.5E-3</v>
      </c>
      <c r="L25" s="1">
        <f t="shared" si="0"/>
        <v>1.5E-3</v>
      </c>
    </row>
    <row r="26" spans="1:12" x14ac:dyDescent="0.3">
      <c r="A26" s="1">
        <v>25</v>
      </c>
      <c r="B26" s="2" t="s">
        <v>114</v>
      </c>
      <c r="C26" s="2" t="s">
        <v>206</v>
      </c>
      <c r="D26" s="2" t="s">
        <v>115</v>
      </c>
      <c r="E26" s="1">
        <v>3</v>
      </c>
      <c r="F26" s="2" t="s">
        <v>27</v>
      </c>
      <c r="G26" s="2" t="s">
        <v>208</v>
      </c>
      <c r="H26" s="2" t="s">
        <v>23</v>
      </c>
      <c r="I26" s="2" t="s">
        <v>177</v>
      </c>
      <c r="J26" s="5" t="s">
        <v>207</v>
      </c>
      <c r="K26" s="1">
        <v>1.1999999999999999E-3</v>
      </c>
      <c r="L26" s="1">
        <f t="shared" si="0"/>
        <v>3.5999999999999999E-3</v>
      </c>
    </row>
    <row r="27" spans="1:12" x14ac:dyDescent="0.3">
      <c r="A27" s="2">
        <v>26</v>
      </c>
      <c r="B27" s="2" t="s">
        <v>116</v>
      </c>
      <c r="C27" s="2" t="s">
        <v>117</v>
      </c>
      <c r="D27" s="2" t="s">
        <v>118</v>
      </c>
      <c r="E27" s="1">
        <v>1</v>
      </c>
      <c r="F27" s="2" t="s">
        <v>27</v>
      </c>
      <c r="G27" s="2" t="s">
        <v>119</v>
      </c>
      <c r="H27" s="2" t="s">
        <v>23</v>
      </c>
      <c r="I27" s="2" t="s">
        <v>177</v>
      </c>
      <c r="J27" s="5" t="s">
        <v>209</v>
      </c>
      <c r="K27" s="1">
        <v>1.5E-3</v>
      </c>
      <c r="L27" s="1">
        <f t="shared" si="0"/>
        <v>1.5E-3</v>
      </c>
    </row>
    <row r="28" spans="1:12" x14ac:dyDescent="0.3">
      <c r="A28" s="1">
        <v>27</v>
      </c>
      <c r="B28" s="2" t="s">
        <v>120</v>
      </c>
      <c r="C28" s="2" t="s">
        <v>121</v>
      </c>
      <c r="D28" s="2" t="s">
        <v>122</v>
      </c>
      <c r="E28" s="1">
        <v>1</v>
      </c>
      <c r="F28" s="2" t="s">
        <v>123</v>
      </c>
      <c r="G28" s="2" t="s">
        <v>124</v>
      </c>
      <c r="H28" s="2" t="s">
        <v>23</v>
      </c>
      <c r="I28" s="2" t="s">
        <v>177</v>
      </c>
      <c r="J28" s="5" t="s">
        <v>210</v>
      </c>
      <c r="K28" s="1">
        <v>1.0500000000000001E-2</v>
      </c>
      <c r="L28" s="1">
        <f t="shared" si="0"/>
        <v>1.0500000000000001E-2</v>
      </c>
    </row>
    <row r="29" spans="1:12" x14ac:dyDescent="0.3">
      <c r="A29" s="2">
        <v>28</v>
      </c>
      <c r="B29" s="2" t="s">
        <v>125</v>
      </c>
      <c r="C29" s="2" t="s">
        <v>126</v>
      </c>
      <c r="D29" s="2" t="s">
        <v>127</v>
      </c>
      <c r="E29" s="1">
        <v>1</v>
      </c>
      <c r="F29" s="2" t="s">
        <v>76</v>
      </c>
      <c r="G29" s="2" t="s">
        <v>125</v>
      </c>
      <c r="H29" s="2" t="s">
        <v>23</v>
      </c>
      <c r="I29" s="2" t="s">
        <v>185</v>
      </c>
      <c r="J29" s="6" t="s">
        <v>211</v>
      </c>
      <c r="K29" s="1">
        <v>5.07</v>
      </c>
      <c r="L29" s="1">
        <f t="shared" si="0"/>
        <v>5.07</v>
      </c>
    </row>
    <row r="30" spans="1:12" x14ac:dyDescent="0.3">
      <c r="A30" s="1">
        <v>29</v>
      </c>
      <c r="B30" s="2" t="s">
        <v>128</v>
      </c>
      <c r="C30" s="2" t="s">
        <v>129</v>
      </c>
      <c r="D30" s="2" t="s">
        <v>130</v>
      </c>
      <c r="E30" s="1">
        <v>3</v>
      </c>
      <c r="F30" s="2" t="s">
        <v>76</v>
      </c>
      <c r="G30" s="2" t="s">
        <v>128</v>
      </c>
      <c r="H30" s="2" t="s">
        <v>23</v>
      </c>
      <c r="I30" s="2" t="s">
        <v>185</v>
      </c>
      <c r="J30" s="6" t="s">
        <v>212</v>
      </c>
      <c r="K30" s="1">
        <v>3.98</v>
      </c>
      <c r="L30" s="1">
        <f t="shared" si="0"/>
        <v>11.94</v>
      </c>
    </row>
    <row r="31" spans="1:12" x14ac:dyDescent="0.3">
      <c r="A31" s="2">
        <v>30</v>
      </c>
      <c r="B31" s="2" t="s">
        <v>131</v>
      </c>
      <c r="C31" s="2" t="s">
        <v>132</v>
      </c>
      <c r="D31" s="2" t="s">
        <v>133</v>
      </c>
      <c r="E31" s="1">
        <v>1</v>
      </c>
      <c r="F31" s="2" t="s">
        <v>134</v>
      </c>
      <c r="G31" s="2" t="s">
        <v>135</v>
      </c>
      <c r="H31" s="2" t="s">
        <v>23</v>
      </c>
      <c r="I31" s="2" t="s">
        <v>177</v>
      </c>
      <c r="J31" s="5" t="s">
        <v>213</v>
      </c>
      <c r="K31" s="1">
        <v>3.9600000000000003E-2</v>
      </c>
      <c r="L31" s="1">
        <f t="shared" si="0"/>
        <v>3.9600000000000003E-2</v>
      </c>
    </row>
    <row r="32" spans="1:12" x14ac:dyDescent="0.3">
      <c r="A32" s="1">
        <v>31</v>
      </c>
      <c r="B32" s="2" t="s">
        <v>136</v>
      </c>
      <c r="C32" s="2" t="s">
        <v>137</v>
      </c>
      <c r="D32" s="2" t="s">
        <v>138</v>
      </c>
      <c r="E32" s="1">
        <v>1</v>
      </c>
      <c r="F32" s="2" t="s">
        <v>50</v>
      </c>
      <c r="G32" s="2" t="s">
        <v>136</v>
      </c>
      <c r="H32" s="2" t="s">
        <v>17</v>
      </c>
      <c r="I32" s="2" t="s">
        <v>177</v>
      </c>
      <c r="J32" s="5" t="s">
        <v>214</v>
      </c>
      <c r="K32" s="1">
        <v>0.99909999999999999</v>
      </c>
      <c r="L32" s="1">
        <f t="shared" si="0"/>
        <v>0.99909999999999999</v>
      </c>
    </row>
    <row r="33" spans="1:12" x14ac:dyDescent="0.3">
      <c r="A33" s="2">
        <v>32</v>
      </c>
      <c r="B33" s="2" t="s">
        <v>139</v>
      </c>
      <c r="C33" s="2" t="s">
        <v>140</v>
      </c>
      <c r="D33" s="2" t="s">
        <v>141</v>
      </c>
      <c r="E33" s="1">
        <v>1</v>
      </c>
      <c r="F33" s="2" t="s">
        <v>142</v>
      </c>
      <c r="G33" s="2" t="s">
        <v>139</v>
      </c>
      <c r="H33" s="2" t="s">
        <v>143</v>
      </c>
      <c r="I33" s="1" t="s">
        <v>185</v>
      </c>
      <c r="J33" s="7" t="s">
        <v>215</v>
      </c>
      <c r="K33" s="1">
        <v>1.07</v>
      </c>
      <c r="L33" s="1">
        <f t="shared" si="0"/>
        <v>1.07</v>
      </c>
    </row>
    <row r="34" spans="1:12" x14ac:dyDescent="0.3">
      <c r="A34" s="1">
        <v>33</v>
      </c>
      <c r="B34" s="2" t="s">
        <v>144</v>
      </c>
      <c r="C34" s="2" t="s">
        <v>145</v>
      </c>
      <c r="D34" s="2" t="s">
        <v>146</v>
      </c>
      <c r="E34" s="1">
        <v>1</v>
      </c>
      <c r="F34" s="2" t="s">
        <v>147</v>
      </c>
      <c r="G34" s="2" t="s">
        <v>148</v>
      </c>
      <c r="H34" s="2" t="s">
        <v>149</v>
      </c>
      <c r="I34" s="1" t="s">
        <v>147</v>
      </c>
      <c r="J34" s="6" t="s">
        <v>224</v>
      </c>
      <c r="K34" s="1">
        <v>89</v>
      </c>
      <c r="L34" s="1">
        <f t="shared" si="0"/>
        <v>89</v>
      </c>
    </row>
    <row r="35" spans="1:12" x14ac:dyDescent="0.3">
      <c r="A35" s="2">
        <v>34</v>
      </c>
      <c r="B35" s="2" t="s">
        <v>150</v>
      </c>
      <c r="C35" s="2" t="s">
        <v>151</v>
      </c>
      <c r="D35" s="2" t="s">
        <v>152</v>
      </c>
      <c r="E35" s="1">
        <v>1</v>
      </c>
      <c r="F35" s="2" t="s">
        <v>153</v>
      </c>
      <c r="G35" s="2" t="s">
        <v>150</v>
      </c>
      <c r="H35" s="2" t="s">
        <v>23</v>
      </c>
      <c r="I35" s="2" t="s">
        <v>177</v>
      </c>
      <c r="J35" s="5" t="s">
        <v>216</v>
      </c>
      <c r="K35" s="1">
        <v>1.4318</v>
      </c>
      <c r="L35" s="1">
        <f t="shared" si="0"/>
        <v>1.4318</v>
      </c>
    </row>
    <row r="36" spans="1:12" x14ac:dyDescent="0.3">
      <c r="A36" s="1">
        <v>35</v>
      </c>
      <c r="B36" s="2" t="s">
        <v>154</v>
      </c>
      <c r="C36" s="2" t="s">
        <v>155</v>
      </c>
      <c r="D36" s="2" t="s">
        <v>156</v>
      </c>
      <c r="E36" s="1">
        <v>1</v>
      </c>
      <c r="F36" s="2" t="s">
        <v>157</v>
      </c>
      <c r="G36" s="2" t="s">
        <v>154</v>
      </c>
      <c r="H36" s="2" t="s">
        <v>17</v>
      </c>
      <c r="I36" s="1" t="s">
        <v>177</v>
      </c>
      <c r="J36" s="5" t="s">
        <v>217</v>
      </c>
      <c r="K36" s="1">
        <v>3.8662999999999998</v>
      </c>
      <c r="L36" s="1">
        <f t="shared" si="0"/>
        <v>3.8662999999999998</v>
      </c>
    </row>
    <row r="37" spans="1:12" x14ac:dyDescent="0.3">
      <c r="A37" s="2">
        <v>36</v>
      </c>
      <c r="B37" s="2" t="s">
        <v>158</v>
      </c>
      <c r="C37" s="2" t="s">
        <v>159</v>
      </c>
      <c r="D37" s="2" t="s">
        <v>160</v>
      </c>
      <c r="E37" s="1">
        <v>1</v>
      </c>
      <c r="F37" s="2" t="s">
        <v>161</v>
      </c>
      <c r="G37" s="2" t="s">
        <v>158</v>
      </c>
      <c r="H37" s="2" t="s">
        <v>23</v>
      </c>
      <c r="I37" s="2" t="s">
        <v>177</v>
      </c>
      <c r="J37" s="5" t="s">
        <v>218</v>
      </c>
      <c r="K37" s="1">
        <v>8.8499999999999995E-2</v>
      </c>
      <c r="L37" s="1">
        <f t="shared" si="0"/>
        <v>8.8499999999999995E-2</v>
      </c>
    </row>
    <row r="38" spans="1:12" x14ac:dyDescent="0.3">
      <c r="A38" s="1">
        <v>37</v>
      </c>
      <c r="B38" s="2" t="s">
        <v>162</v>
      </c>
      <c r="C38" s="2" t="s">
        <v>163</v>
      </c>
      <c r="D38" s="2" t="s">
        <v>164</v>
      </c>
      <c r="E38" s="1">
        <v>1</v>
      </c>
      <c r="F38" s="2" t="s">
        <v>165</v>
      </c>
      <c r="G38" s="2" t="s">
        <v>162</v>
      </c>
      <c r="H38" s="2" t="s">
        <v>23</v>
      </c>
      <c r="I38" s="2" t="s">
        <v>177</v>
      </c>
      <c r="J38" s="5" t="s">
        <v>219</v>
      </c>
      <c r="K38" s="1">
        <v>2.9899</v>
      </c>
      <c r="L38" s="1">
        <f t="shared" si="0"/>
        <v>2.9899</v>
      </c>
    </row>
    <row r="39" spans="1:12" x14ac:dyDescent="0.3">
      <c r="A39" s="2">
        <v>38</v>
      </c>
      <c r="B39" s="2" t="s">
        <v>166</v>
      </c>
      <c r="C39" s="2" t="s">
        <v>167</v>
      </c>
      <c r="D39" s="2" t="s">
        <v>168</v>
      </c>
      <c r="E39" s="1">
        <v>1</v>
      </c>
      <c r="F39" s="2" t="s">
        <v>169</v>
      </c>
      <c r="G39" s="2" t="s">
        <v>170</v>
      </c>
      <c r="H39" s="2" t="s">
        <v>149</v>
      </c>
      <c r="I39" s="7" t="s">
        <v>226</v>
      </c>
      <c r="J39" s="7" t="s">
        <v>225</v>
      </c>
      <c r="K39" s="1">
        <v>4.99</v>
      </c>
      <c r="L39" s="1">
        <f t="shared" si="0"/>
        <v>4.99</v>
      </c>
    </row>
    <row r="40" spans="1:12" x14ac:dyDescent="0.3">
      <c r="A40" s="1">
        <v>39</v>
      </c>
      <c r="B40" s="2" t="s">
        <v>171</v>
      </c>
      <c r="C40" s="2" t="s">
        <v>172</v>
      </c>
      <c r="D40" s="2" t="s">
        <v>173</v>
      </c>
      <c r="E40" s="1">
        <v>1</v>
      </c>
      <c r="F40" s="2" t="s">
        <v>142</v>
      </c>
      <c r="G40" s="2" t="s">
        <v>171</v>
      </c>
      <c r="H40" s="2" t="s">
        <v>143</v>
      </c>
      <c r="I40" s="2" t="s">
        <v>185</v>
      </c>
      <c r="J40" s="6" t="s">
        <v>220</v>
      </c>
      <c r="K40" s="1">
        <v>2.2799999999999998</v>
      </c>
      <c r="L40" s="1">
        <f t="shared" si="0"/>
        <v>2.2799999999999998</v>
      </c>
    </row>
    <row r="41" spans="1:12" x14ac:dyDescent="0.3">
      <c r="A41" s="2">
        <v>40</v>
      </c>
      <c r="B41" s="2" t="s">
        <v>221</v>
      </c>
      <c r="C41" s="2" t="s">
        <v>222</v>
      </c>
      <c r="D41" s="2" t="s">
        <v>174</v>
      </c>
      <c r="E41" s="1">
        <v>1</v>
      </c>
      <c r="F41" s="2" t="s">
        <v>175</v>
      </c>
      <c r="G41" s="2" t="s">
        <v>221</v>
      </c>
      <c r="H41" s="2" t="s">
        <v>23</v>
      </c>
      <c r="I41" s="2" t="s">
        <v>177</v>
      </c>
      <c r="J41" s="7" t="s">
        <v>223</v>
      </c>
      <c r="K41" s="1">
        <v>0.93410000000000004</v>
      </c>
      <c r="L41" s="1">
        <f t="shared" si="0"/>
        <v>0.93410000000000004</v>
      </c>
    </row>
    <row r="42" spans="1:12" x14ac:dyDescent="0.3">
      <c r="L42" s="8">
        <f>SUM(L2:L41)</f>
        <v>186.87640000000002</v>
      </c>
    </row>
  </sheetData>
  <hyperlinks>
    <hyperlink ref="J3" r:id="rId1" display="https://lcsc.com/product-detail/Solid-Polymer-Electrolytic-Capacitor_NCC-Nippon-Chemi-Con-APXA6R3ARA221MH70G_C2161570.html"/>
    <hyperlink ref="J4" r:id="rId2" display="https://lcsc.com/product-detail/Multilayer-Ceramic-Capacitors-MLCC-SMD-SMT_YAGEO-CC0603KRX7R8BB105_C106858.html"/>
    <hyperlink ref="J5" r:id="rId3" display="https://lcsc.com/product-detail/Multilayer-Ceramic-Capacitors-MLCC-SMD-SMT_Murata-Electronics-GRM188R71E104KA01D_C77050.html"/>
    <hyperlink ref="J6" r:id="rId4" display="https://lcsc.com/product-detail/Multilayer-Ceramic-Capacitors-MLCC-SMD-SMT_AVX-06031A120GAT2A_C2169482.html"/>
    <hyperlink ref="J7" r:id="rId5" display="https://lcsc.com/product-detail/Multilayer-Ceramic-Capacitors-MLCC-SMD-SMT_Murata-Electronics-GRM188R61E106MA73D_C91606.html"/>
    <hyperlink ref="J9" r:id="rId6" display="https://lcsc.com/product-detail/Schottky-Barrier-Diodes-SBD_onsemi-MBR120LSFT3G_C896755.html"/>
    <hyperlink ref="J10" r:id="rId7" display="https://lcsc.com/product-detail/Filters-Feed-Through-Capacitors_TDK-YFF31HC2A105MT000N_C113216.html"/>
    <hyperlink ref="J11" r:id="rId8" display="https://lcsc.com/product-detail/USB-ICs_SILICON-LABS-CP2104-F03-GMR_C47742.html"/>
    <hyperlink ref="G13" r:id="rId9" display="https://lcsc.com/product-detail/Light-Emitting-Diodes-LED_Everlight-Elec-17-21SURC-S530-A2-TR8_C131244.html"/>
    <hyperlink ref="F13" r:id="rId10" display="https://lcsc.com/product-detail/Light-Emitting-Diodes-LED_Everlight-Elec-17-21-R6C-AQ2R2B-3T_C113551.html"/>
    <hyperlink ref="J13" r:id="rId11" display="https://lcsc.com/product-detail/Light-Emitting-Diodes-LED_Everlight-Elec-17-21-R6C-AQ2R2B-3T_C113551.html"/>
    <hyperlink ref="F14" r:id="rId12" display="https://lcsc.com/product-detail/Light-Emitting-Diodes-LED_Everlight-Elec-17-21-R6C-AQ2R2B-3T_C113551.html"/>
    <hyperlink ref="J14" r:id="rId13" display="https://lcsc.com/product-detail/Light-Emitting-Diodes-LED_Everlight-Elec-17-21UYOC-S530-A2-TR8_C131202.html"/>
    <hyperlink ref="G14" r:id="rId14" display="https://lcsc.com/product-detail/Light-Emitting-Diodes-LED_Everlight-Elec-17-21UYOC-S530-A2-TR8_C131202.html"/>
    <hyperlink ref="G15" r:id="rId15" display="https://lcsc.com/product-detail/Light-Emitting-Diodes-LED_Everlight-Elec-17-21-GHC-YR1S2-3T_C73546.html"/>
    <hyperlink ref="F15" r:id="rId16" display="https://lcsc.com/product-detail/Light-Emitting-Diodes-LED_Everlight-Elec-17-21-R6C-AQ2R2B-3T_C113551.html"/>
    <hyperlink ref="J15" r:id="rId17" display="https://lcsc.com/product-detail/Light-Emitting-Diodes-LED_Everlight-Elec-17-21-GHC-YR1S2-3T_C73546.html"/>
    <hyperlink ref="J8" r:id="rId18"/>
    <hyperlink ref="J2" r:id="rId19"/>
    <hyperlink ref="J12" r:id="rId20"/>
    <hyperlink ref="J16" r:id="rId21"/>
    <hyperlink ref="J17" r:id="rId22"/>
    <hyperlink ref="J18" r:id="rId23" display="https://lcsc.com/product-detail/MOSFETs_VBsemi-Elec-DMG3415U-7_C709946.html"/>
    <hyperlink ref="J19" r:id="rId24" display="https://lcsc.com/product-detail/MOSFETs_Infineon-Technologies-BSS84PH6327_C152212.html"/>
    <hyperlink ref="J20" r:id="rId25" display="https://lcsc.com/product-detail/MOSFETs_Nexperia-2N7002-215_C65189.html"/>
    <hyperlink ref="J21" r:id="rId26" display="https://lcsc.com/product-detail/Bipolar-Transistors-BJT_onsemi-MMBT2222ALT1G_C82460.html"/>
    <hyperlink ref="J22" r:id="rId27" display="https://lcsc.com/product-detail/Chip-Resistor-Surface-Mount_YAGEO-RC0603FR-071KL_C22548.html"/>
    <hyperlink ref="J23" r:id="rId28" display="https://lcsc.com/product-detail/Chip-Resistor-Surface-Mount_YAGEO-RC0603FR-07100KL_C14675.html"/>
    <hyperlink ref="J24" r:id="rId29" display="https://lcsc.com/product-detail/Chip-Resistor-Surface-Mount_YAGEO-RC0603FR-0710KL_C98220.html"/>
    <hyperlink ref="J25" r:id="rId30" display="https://lcsc.com/product-detail/Chip-Resistor-Surface-Mount_YAGEO-RC0603FR-07330KL_C114618.html"/>
    <hyperlink ref="J26" r:id="rId31" display="https://lcsc.com/product-detail/Chip-Resistor-Surface-Mount_YAGEO-RC0603FR-074K7L_C99782.html"/>
    <hyperlink ref="J27" r:id="rId32" display="https://lcsc.com/product-detail/Chip-Resistor-Surface-Mount_YAGEO-RC0603FR-071K5L_C114668.html"/>
    <hyperlink ref="J28" r:id="rId33" display="https://lcsc.com/product-detail/Chip-Resistor-Surface-Mount_Vishay-Intertech-CRCW060310M0FKEA_C844730.html"/>
    <hyperlink ref="J29" r:id="rId34"/>
    <hyperlink ref="J30" r:id="rId35"/>
    <hyperlink ref="J31" r:id="rId36" display="https://lcsc.com/product-detail/Wire-To-Board-Wire-To-Wire-Connector_JST-Sales-America-B2B-PH-K-S-LF-SN_C131337.html"/>
    <hyperlink ref="J32" r:id="rId37" display="https://lcsc.com/product-detail/Linear-Voltage-Regulators-LDO_onsemi-NCV8187AMT330TAG_C893190.html"/>
    <hyperlink ref="J33" r:id="rId38"/>
    <hyperlink ref="J35" r:id="rId39" display="https://lcsc.com/product-detail/Battery-Management-ICs_Microchip-Tech-MCP73831T-2ACI-OT_C424093.html"/>
    <hyperlink ref="J36" r:id="rId40" display="https://lcsc.com/product-detail/RF-Modules_Espressif-Systems-ESP32-C3-MINI-1-N4_C2838502.html"/>
    <hyperlink ref="J37" r:id="rId41" display="https://lcsc.com/product-detail/Inverters_Texas-Instruments-SN74LVC1G04DBVR_C7827.html"/>
    <hyperlink ref="J38" r:id="rId42" display="https://lcsc.com/product-detail/Motion-Sensors-Accelerometers_Analog-Devices-ADXL345BCCZ-RL7_C9667.html"/>
    <hyperlink ref="J40" r:id="rId43"/>
    <hyperlink ref="J41" r:id="rId44" display="https://lcsc.com/product-detail/Crystals_Abracon-LLC-ABS07-32-768KHz-1-T_C145140.html"/>
    <hyperlink ref="J34" r:id="rId45"/>
    <hyperlink ref="J39" r:id="rId46"/>
    <hyperlink ref="I39" r:id="rId47"/>
  </hyperlinks>
  <pageMargins left="0.7" right="0.7" top="0.75" bottom="0.75" header="0.3" footer="0.3"/>
  <pageSetup paperSize="9" orientation="portrait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Bill of Materials-TinyShuffle v</vt:lpstr>
      <vt:lpstr>'Bill of Materials-TinyShuffle v'!Заголовки_для_печати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Pichugin</dc:creator>
  <cp:lastModifiedBy>Pavel Pichugin</cp:lastModifiedBy>
  <dcterms:created xsi:type="dcterms:W3CDTF">2022-02-08T20:59:30Z</dcterms:created>
  <dcterms:modified xsi:type="dcterms:W3CDTF">2022-02-21T20:06:56Z</dcterms:modified>
</cp:coreProperties>
</file>