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8_{B563007F-0E31-4953-98A3-9A53B58EE8EB}" xr6:coauthVersionLast="47" xr6:coauthVersionMax="47" xr10:uidLastSave="{00000000-0000-0000-0000-000000000000}"/>
  <bookViews>
    <workbookView xWindow="825" yWindow="2835" windowWidth="23940" windowHeight="13245" firstSheet="1" activeTab="1" xr2:uid="{594A8AEC-6A23-4EBE-9EDC-9DB7151D31BE}"/>
  </bookViews>
  <sheets>
    <sheet name="Vietnam Rose - Da" sheetId="4" state="hidden" r:id="rId1"/>
    <sheet name="Data" sheetId="5" r:id="rId2"/>
    <sheet name="SPACE" sheetId="6" r:id="rId3"/>
    <sheet name="Sheet1" sheetId="7" r:id="rId4"/>
    <sheet name="Bloom Cycle" sheetId="10" r:id="rId5"/>
    <sheet name="Trad - Da" sheetId="2" state="hidden" r:id="rId6"/>
    <sheet name="Hydroponic - Gelo" sheetId="3" state="hidden" r:id="rId7"/>
    <sheet name="Trad - Gelo" sheetId="1" state="hidden" r:id="rId8"/>
  </sheets>
  <definedNames>
    <definedName name="_xlnm._FilterDatabase" localSheetId="3"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5" i="10" l="1"/>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79" i="10"/>
  <c r="A75" i="10"/>
  <c r="A76" i="10"/>
  <c r="A77" i="10"/>
  <c r="A78" i="10"/>
  <c r="A56" i="10"/>
  <c r="A57" i="10"/>
  <c r="A58" i="10"/>
  <c r="A59" i="10"/>
  <c r="A60" i="10"/>
  <c r="A61" i="10"/>
  <c r="A62" i="10"/>
  <c r="A63" i="10"/>
  <c r="A64" i="10"/>
  <c r="A65" i="10"/>
  <c r="A66" i="10"/>
  <c r="A67" i="10"/>
  <c r="A68" i="10"/>
  <c r="A69" i="10"/>
  <c r="A70" i="10"/>
  <c r="A71" i="10"/>
  <c r="A72" i="10"/>
  <c r="A73" i="10"/>
  <c r="A74" i="10"/>
  <c r="A55"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P3" i="7"/>
  <c r="P4" i="7"/>
  <c r="P5" i="7"/>
  <c r="P6" i="7"/>
  <c r="P7" i="7"/>
  <c r="P8" i="7"/>
  <c r="P9" i="7"/>
  <c r="P10" i="7"/>
  <c r="P11" i="7"/>
  <c r="P12" i="7"/>
  <c r="P13" i="7"/>
  <c r="P14" i="7"/>
  <c r="P15" i="7"/>
  <c r="P16" i="7"/>
  <c r="P17" i="7"/>
  <c r="P18" i="7"/>
  <c r="P19" i="7"/>
  <c r="P20" i="7"/>
  <c r="P21" i="7"/>
  <c r="P22" i="7"/>
  <c r="P23" i="7"/>
  <c r="P24" i="7"/>
  <c r="P25" i="7"/>
  <c r="P26" i="7"/>
  <c r="P2" i="7"/>
  <c r="K4" i="10"/>
  <c r="K5" i="10"/>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3" i="10"/>
  <c r="O78" i="7"/>
  <c r="O79" i="7"/>
  <c r="O80" i="7"/>
  <c r="O81" i="7"/>
  <c r="O82" i="7"/>
  <c r="O83" i="7"/>
  <c r="O84" i="7"/>
  <c r="O85" i="7"/>
  <c r="O86" i="7"/>
  <c r="O87" i="7"/>
  <c r="O88" i="7"/>
  <c r="O89" i="7"/>
  <c r="O90" i="7"/>
  <c r="O91" i="7"/>
  <c r="O92" i="7"/>
  <c r="O93" i="7"/>
  <c r="O94" i="7"/>
  <c r="O95" i="7"/>
  <c r="O96" i="7"/>
  <c r="O97" i="7"/>
  <c r="O98" i="7"/>
  <c r="O99" i="7"/>
  <c r="O100" i="7"/>
  <c r="O101" i="7"/>
  <c r="O77" i="7"/>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3" i="10"/>
  <c r="O53" i="7"/>
  <c r="O54" i="7"/>
  <c r="O55" i="7"/>
  <c r="O56" i="7"/>
  <c r="O57" i="7"/>
  <c r="O58" i="7"/>
  <c r="O59" i="7"/>
  <c r="O60" i="7"/>
  <c r="O61" i="7"/>
  <c r="O62" i="7"/>
  <c r="O63" i="7"/>
  <c r="O64" i="7"/>
  <c r="O65" i="7"/>
  <c r="O66" i="7"/>
  <c r="O67" i="7"/>
  <c r="O68" i="7"/>
  <c r="O69" i="7"/>
  <c r="O70" i="7"/>
  <c r="O71" i="7"/>
  <c r="O72" i="7"/>
  <c r="O73" i="7"/>
  <c r="O74" i="7"/>
  <c r="O75" i="7"/>
  <c r="O76" i="7"/>
  <c r="O52" i="7"/>
  <c r="O28" i="7"/>
  <c r="O29" i="7"/>
  <c r="O30" i="7"/>
  <c r="O31" i="7"/>
  <c r="O32" i="7"/>
  <c r="O33" i="7"/>
  <c r="O34" i="7"/>
  <c r="O35" i="7"/>
  <c r="O36" i="7"/>
  <c r="O37" i="7"/>
  <c r="O38" i="7"/>
  <c r="O39" i="7"/>
  <c r="O40" i="7"/>
  <c r="O41" i="7"/>
  <c r="O42" i="7"/>
  <c r="O43" i="7"/>
  <c r="O44" i="7"/>
  <c r="O45" i="7"/>
  <c r="O46" i="7"/>
  <c r="O47" i="7"/>
  <c r="O48" i="7"/>
  <c r="O49" i="7"/>
  <c r="O50" i="7"/>
  <c r="O51" i="7"/>
  <c r="O27" i="7"/>
  <c r="P78" i="7"/>
  <c r="P79" i="7"/>
  <c r="P80" i="7"/>
  <c r="P81" i="7"/>
  <c r="P82" i="7"/>
  <c r="P83" i="7"/>
  <c r="P84" i="7"/>
  <c r="P85" i="7"/>
  <c r="P86" i="7"/>
  <c r="P87" i="7"/>
  <c r="P88" i="7"/>
  <c r="P89" i="7"/>
  <c r="P90" i="7"/>
  <c r="P91" i="7"/>
  <c r="P92" i="7"/>
  <c r="P93" i="7"/>
  <c r="P94" i="7"/>
  <c r="P95" i="7"/>
  <c r="P96" i="7"/>
  <c r="P97" i="7"/>
  <c r="P98" i="7"/>
  <c r="P99" i="7"/>
  <c r="P100" i="7"/>
  <c r="P101" i="7"/>
  <c r="P77" i="7"/>
  <c r="P76" i="7"/>
  <c r="P53" i="7"/>
  <c r="P54" i="7"/>
  <c r="P55" i="7"/>
  <c r="P56" i="7"/>
  <c r="P57" i="7"/>
  <c r="P58" i="7"/>
  <c r="P59" i="7"/>
  <c r="P60" i="7"/>
  <c r="P61" i="7"/>
  <c r="P62" i="7"/>
  <c r="P63" i="7"/>
  <c r="P64" i="7"/>
  <c r="P65" i="7"/>
  <c r="P66" i="7"/>
  <c r="P67" i="7"/>
  <c r="P68" i="7"/>
  <c r="P69" i="7"/>
  <c r="P70" i="7"/>
  <c r="P71" i="7"/>
  <c r="P72" i="7"/>
  <c r="P73" i="7"/>
  <c r="P74" i="7"/>
  <c r="P75" i="7"/>
  <c r="P52" i="7"/>
  <c r="P50" i="7"/>
  <c r="P51" i="7"/>
  <c r="P28" i="7"/>
  <c r="P29" i="7"/>
  <c r="P30" i="7"/>
  <c r="P31" i="7"/>
  <c r="P32" i="7"/>
  <c r="P33" i="7"/>
  <c r="P34" i="7"/>
  <c r="P35" i="7"/>
  <c r="P36" i="7"/>
  <c r="P37" i="7"/>
  <c r="P38" i="7"/>
  <c r="P39" i="7"/>
  <c r="P40" i="7"/>
  <c r="P41" i="7"/>
  <c r="P42" i="7"/>
  <c r="P43" i="7"/>
  <c r="P44" i="7"/>
  <c r="P45" i="7"/>
  <c r="P46" i="7"/>
  <c r="P47" i="7"/>
  <c r="P48" i="7"/>
  <c r="P49" i="7"/>
  <c r="P27" i="7"/>
  <c r="B2"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3" i="10"/>
  <c r="K63" i="7"/>
  <c r="K88" i="7"/>
  <c r="K14" i="7"/>
  <c r="K39" i="7"/>
  <c r="K64" i="7"/>
  <c r="K89" i="7"/>
  <c r="K15" i="7"/>
  <c r="K40" i="7"/>
  <c r="K65" i="7"/>
  <c r="K90" i="7"/>
  <c r="K16" i="7"/>
  <c r="K41" i="7"/>
  <c r="K66" i="7"/>
  <c r="K91" i="7"/>
  <c r="K17" i="7"/>
  <c r="K42" i="7"/>
  <c r="K67" i="7"/>
  <c r="K92" i="7"/>
  <c r="K18" i="7"/>
  <c r="K43" i="7"/>
  <c r="K68" i="7"/>
  <c r="K93" i="7"/>
  <c r="K19" i="7"/>
  <c r="K44" i="7"/>
  <c r="K69" i="7"/>
  <c r="K94" i="7"/>
  <c r="K20" i="7"/>
  <c r="K45" i="7"/>
  <c r="K70" i="7"/>
  <c r="K95" i="7"/>
  <c r="K21" i="7"/>
  <c r="K46" i="7"/>
  <c r="K71" i="7"/>
  <c r="K96" i="7"/>
  <c r="K22" i="7"/>
  <c r="K47" i="7"/>
  <c r="K72" i="7"/>
  <c r="K97" i="7"/>
  <c r="K23" i="7"/>
  <c r="K48" i="7"/>
  <c r="K73" i="7"/>
  <c r="K98" i="7"/>
  <c r="K24" i="7"/>
  <c r="K49" i="7"/>
  <c r="K74" i="7"/>
  <c r="K99" i="7"/>
  <c r="K25" i="7"/>
  <c r="K50" i="7"/>
  <c r="K75" i="7"/>
  <c r="K100" i="7"/>
  <c r="K26" i="7"/>
  <c r="K51" i="7"/>
  <c r="K76" i="7"/>
  <c r="K101" i="7"/>
  <c r="J63" i="7"/>
  <c r="J88" i="7"/>
  <c r="J14" i="7"/>
  <c r="J39" i="7"/>
  <c r="J64" i="7"/>
  <c r="L64" i="7" s="1"/>
  <c r="J89" i="7"/>
  <c r="L89" i="7" s="1"/>
  <c r="J15" i="7"/>
  <c r="J40" i="7"/>
  <c r="J65" i="7"/>
  <c r="J90" i="7"/>
  <c r="J16" i="7"/>
  <c r="J41" i="7"/>
  <c r="J66" i="7"/>
  <c r="L66" i="7" s="1"/>
  <c r="J91" i="7"/>
  <c r="L91" i="7" s="1"/>
  <c r="J17" i="7"/>
  <c r="J42" i="7"/>
  <c r="J67" i="7"/>
  <c r="J92" i="7"/>
  <c r="J18" i="7"/>
  <c r="J43" i="7"/>
  <c r="J68" i="7"/>
  <c r="L68" i="7" s="1"/>
  <c r="J93" i="7"/>
  <c r="L93" i="7" s="1"/>
  <c r="J19" i="7"/>
  <c r="J44" i="7"/>
  <c r="J69" i="7"/>
  <c r="J94" i="7"/>
  <c r="J20" i="7"/>
  <c r="J45" i="7"/>
  <c r="J70" i="7"/>
  <c r="L70" i="7" s="1"/>
  <c r="J95" i="7"/>
  <c r="L95" i="7" s="1"/>
  <c r="J21" i="7"/>
  <c r="J46" i="7"/>
  <c r="J71" i="7"/>
  <c r="J96" i="7"/>
  <c r="J22" i="7"/>
  <c r="J47" i="7"/>
  <c r="J72" i="7"/>
  <c r="L72" i="7" s="1"/>
  <c r="J97" i="7"/>
  <c r="L97" i="7" s="1"/>
  <c r="J23" i="7"/>
  <c r="J48" i="7"/>
  <c r="J73" i="7"/>
  <c r="J98" i="7"/>
  <c r="J24" i="7"/>
  <c r="J49" i="7"/>
  <c r="J74" i="7"/>
  <c r="L74" i="7" s="1"/>
  <c r="J99" i="7"/>
  <c r="L99" i="7" s="1"/>
  <c r="J25" i="7"/>
  <c r="J50" i="7"/>
  <c r="J75" i="7"/>
  <c r="J100" i="7"/>
  <c r="J26" i="7"/>
  <c r="J51" i="7"/>
  <c r="J76" i="7"/>
  <c r="L76" i="7" s="1"/>
  <c r="J101" i="7"/>
  <c r="L101" i="7" s="1"/>
  <c r="K27" i="7"/>
  <c r="K52" i="7"/>
  <c r="K77" i="7"/>
  <c r="K3" i="7"/>
  <c r="K28" i="7"/>
  <c r="K53" i="7"/>
  <c r="K78" i="7"/>
  <c r="K4" i="7"/>
  <c r="K29" i="7"/>
  <c r="K54" i="7"/>
  <c r="K79" i="7"/>
  <c r="K5" i="7"/>
  <c r="K30" i="7"/>
  <c r="K55" i="7"/>
  <c r="K80" i="7"/>
  <c r="K6" i="7"/>
  <c r="K31" i="7"/>
  <c r="K56" i="7"/>
  <c r="K81" i="7"/>
  <c r="K7" i="7"/>
  <c r="K32" i="7"/>
  <c r="K57" i="7"/>
  <c r="K82" i="7"/>
  <c r="K8" i="7"/>
  <c r="K33" i="7"/>
  <c r="K58" i="7"/>
  <c r="K83" i="7"/>
  <c r="K9" i="7"/>
  <c r="K34" i="7"/>
  <c r="K59" i="7"/>
  <c r="K84" i="7"/>
  <c r="K10" i="7"/>
  <c r="K35" i="7"/>
  <c r="K60" i="7"/>
  <c r="K85" i="7"/>
  <c r="K11" i="7"/>
  <c r="K36" i="7"/>
  <c r="K61" i="7"/>
  <c r="K86" i="7"/>
  <c r="K12" i="7"/>
  <c r="K37" i="7"/>
  <c r="K62" i="7"/>
  <c r="K87" i="7"/>
  <c r="K13" i="7"/>
  <c r="K38" i="7"/>
  <c r="K2" i="7"/>
  <c r="J27" i="7"/>
  <c r="J52" i="7"/>
  <c r="J77" i="7"/>
  <c r="J3" i="7"/>
  <c r="J28" i="7"/>
  <c r="J53" i="7"/>
  <c r="J78" i="7"/>
  <c r="J4" i="7"/>
  <c r="J29" i="7"/>
  <c r="J54" i="7"/>
  <c r="J79" i="7"/>
  <c r="J5" i="7"/>
  <c r="J30" i="7"/>
  <c r="J55" i="7"/>
  <c r="J80" i="7"/>
  <c r="J6" i="7"/>
  <c r="J31" i="7"/>
  <c r="J56" i="7"/>
  <c r="J81" i="7"/>
  <c r="J7" i="7"/>
  <c r="J32" i="7"/>
  <c r="J57" i="7"/>
  <c r="J82" i="7"/>
  <c r="J8" i="7"/>
  <c r="J33" i="7"/>
  <c r="J58" i="7"/>
  <c r="J83" i="7"/>
  <c r="J9" i="7"/>
  <c r="J34" i="7"/>
  <c r="J59" i="7"/>
  <c r="J84" i="7"/>
  <c r="J10" i="7"/>
  <c r="J35" i="7"/>
  <c r="J60" i="7"/>
  <c r="J85" i="7"/>
  <c r="J11" i="7"/>
  <c r="J36" i="7"/>
  <c r="J61" i="7"/>
  <c r="J86" i="7"/>
  <c r="J12" i="7"/>
  <c r="J37" i="7"/>
  <c r="J62" i="7"/>
  <c r="J87" i="7"/>
  <c r="J13" i="7"/>
  <c r="J38" i="7"/>
  <c r="J2" i="7"/>
  <c r="F27" i="7"/>
  <c r="F52" i="7"/>
  <c r="F77" i="7"/>
  <c r="F3" i="7"/>
  <c r="F28" i="7"/>
  <c r="F53" i="7"/>
  <c r="F78" i="7"/>
  <c r="F4" i="7"/>
  <c r="F29" i="7"/>
  <c r="F54" i="7"/>
  <c r="F79" i="7"/>
  <c r="F5" i="7"/>
  <c r="F30" i="7"/>
  <c r="F55" i="7"/>
  <c r="F80" i="7"/>
  <c r="F6" i="7"/>
  <c r="F31" i="7"/>
  <c r="F56" i="7"/>
  <c r="F81" i="7"/>
  <c r="F7" i="7"/>
  <c r="F32" i="7"/>
  <c r="F57" i="7"/>
  <c r="F82" i="7"/>
  <c r="F8" i="7"/>
  <c r="F33" i="7"/>
  <c r="F58" i="7"/>
  <c r="F83" i="7"/>
  <c r="F9" i="7"/>
  <c r="F34" i="7"/>
  <c r="F59" i="7"/>
  <c r="F84" i="7"/>
  <c r="F10" i="7"/>
  <c r="F35" i="7"/>
  <c r="F60" i="7"/>
  <c r="F85" i="7"/>
  <c r="F11" i="7"/>
  <c r="F36" i="7"/>
  <c r="F61" i="7"/>
  <c r="F86" i="7"/>
  <c r="F12" i="7"/>
  <c r="F37" i="7"/>
  <c r="F62" i="7"/>
  <c r="F87" i="7"/>
  <c r="F13" i="7"/>
  <c r="F38" i="7"/>
  <c r="F63" i="7"/>
  <c r="F88" i="7"/>
  <c r="F14" i="7"/>
  <c r="F39" i="7"/>
  <c r="F64" i="7"/>
  <c r="F89" i="7"/>
  <c r="F15" i="7"/>
  <c r="F40" i="7"/>
  <c r="F65" i="7"/>
  <c r="F90" i="7"/>
  <c r="F16" i="7"/>
  <c r="F41" i="7"/>
  <c r="F66" i="7"/>
  <c r="F91" i="7"/>
  <c r="F17" i="7"/>
  <c r="F42" i="7"/>
  <c r="F67" i="7"/>
  <c r="F92" i="7"/>
  <c r="F18" i="7"/>
  <c r="F43" i="7"/>
  <c r="F68" i="7"/>
  <c r="F93" i="7"/>
  <c r="F19" i="7"/>
  <c r="F44" i="7"/>
  <c r="F69" i="7"/>
  <c r="F94" i="7"/>
  <c r="F20" i="7"/>
  <c r="F45" i="7"/>
  <c r="F70" i="7"/>
  <c r="F95" i="7"/>
  <c r="F21" i="7"/>
  <c r="F46" i="7"/>
  <c r="F71" i="7"/>
  <c r="F96" i="7"/>
  <c r="F22" i="7"/>
  <c r="F47" i="7"/>
  <c r="F72" i="7"/>
  <c r="F97" i="7"/>
  <c r="F23" i="7"/>
  <c r="F48" i="7"/>
  <c r="F73" i="7"/>
  <c r="F98" i="7"/>
  <c r="F24" i="7"/>
  <c r="F49" i="7"/>
  <c r="F74" i="7"/>
  <c r="F99" i="7"/>
  <c r="F25" i="7"/>
  <c r="F50" i="7"/>
  <c r="F75" i="7"/>
  <c r="F100" i="7"/>
  <c r="F26" i="7"/>
  <c r="F51" i="7"/>
  <c r="F76" i="7"/>
  <c r="F101" i="7"/>
  <c r="F2" i="7"/>
  <c r="E27" i="7"/>
  <c r="E52" i="7"/>
  <c r="E77" i="7"/>
  <c r="E3" i="7"/>
  <c r="E28" i="7"/>
  <c r="G28" i="7" s="1"/>
  <c r="E53" i="7"/>
  <c r="G53" i="7" s="1"/>
  <c r="E78" i="7"/>
  <c r="G78" i="7" s="1"/>
  <c r="E4" i="7"/>
  <c r="G4" i="7" s="1"/>
  <c r="E29" i="7"/>
  <c r="E54" i="7"/>
  <c r="E79" i="7"/>
  <c r="E5" i="7"/>
  <c r="E30" i="7"/>
  <c r="G30" i="7" s="1"/>
  <c r="E55" i="7"/>
  <c r="G55" i="7" s="1"/>
  <c r="E80" i="7"/>
  <c r="G80" i="7" s="1"/>
  <c r="E6" i="7"/>
  <c r="G6" i="7" s="1"/>
  <c r="E31" i="7"/>
  <c r="E56" i="7"/>
  <c r="E81" i="7"/>
  <c r="E7" i="7"/>
  <c r="E32" i="7"/>
  <c r="G32" i="7" s="1"/>
  <c r="E57" i="7"/>
  <c r="G57" i="7" s="1"/>
  <c r="E82" i="7"/>
  <c r="G82" i="7" s="1"/>
  <c r="E8" i="7"/>
  <c r="G8" i="7" s="1"/>
  <c r="E33" i="7"/>
  <c r="E58" i="7"/>
  <c r="E83" i="7"/>
  <c r="E9" i="7"/>
  <c r="E34" i="7"/>
  <c r="G34" i="7" s="1"/>
  <c r="E59" i="7"/>
  <c r="G59" i="7" s="1"/>
  <c r="E84" i="7"/>
  <c r="G84" i="7" s="1"/>
  <c r="E10" i="7"/>
  <c r="G10" i="7" s="1"/>
  <c r="E35" i="7"/>
  <c r="E60" i="7"/>
  <c r="E85" i="7"/>
  <c r="E11" i="7"/>
  <c r="E36" i="7"/>
  <c r="G36" i="7" s="1"/>
  <c r="E61" i="7"/>
  <c r="G61" i="7" s="1"/>
  <c r="E86" i="7"/>
  <c r="G86" i="7" s="1"/>
  <c r="E12" i="7"/>
  <c r="G12" i="7" s="1"/>
  <c r="E37" i="7"/>
  <c r="E62" i="7"/>
  <c r="E87" i="7"/>
  <c r="E13" i="7"/>
  <c r="E38" i="7"/>
  <c r="G38" i="7" s="1"/>
  <c r="E63" i="7"/>
  <c r="G63" i="7" s="1"/>
  <c r="E88" i="7"/>
  <c r="G88" i="7" s="1"/>
  <c r="E14" i="7"/>
  <c r="G14" i="7" s="1"/>
  <c r="E39" i="7"/>
  <c r="E64" i="7"/>
  <c r="E89" i="7"/>
  <c r="E15" i="7"/>
  <c r="E40" i="7"/>
  <c r="G40" i="7" s="1"/>
  <c r="E65" i="7"/>
  <c r="G65" i="7" s="1"/>
  <c r="E90" i="7"/>
  <c r="G90" i="7" s="1"/>
  <c r="E16" i="7"/>
  <c r="G16" i="7" s="1"/>
  <c r="E41" i="7"/>
  <c r="E66" i="7"/>
  <c r="E91" i="7"/>
  <c r="E17" i="7"/>
  <c r="E42" i="7"/>
  <c r="G42" i="7" s="1"/>
  <c r="E67" i="7"/>
  <c r="G67" i="7" s="1"/>
  <c r="E92" i="7"/>
  <c r="G92" i="7" s="1"/>
  <c r="E18" i="7"/>
  <c r="G18" i="7" s="1"/>
  <c r="E43" i="7"/>
  <c r="E68" i="7"/>
  <c r="E93" i="7"/>
  <c r="E19" i="7"/>
  <c r="E44" i="7"/>
  <c r="G44" i="7" s="1"/>
  <c r="E69" i="7"/>
  <c r="G69" i="7" s="1"/>
  <c r="E94" i="7"/>
  <c r="G94" i="7" s="1"/>
  <c r="E20" i="7"/>
  <c r="G20" i="7" s="1"/>
  <c r="E45" i="7"/>
  <c r="E70" i="7"/>
  <c r="E95" i="7"/>
  <c r="E21" i="7"/>
  <c r="E46" i="7"/>
  <c r="G46" i="7" s="1"/>
  <c r="E71" i="7"/>
  <c r="G71" i="7" s="1"/>
  <c r="E96" i="7"/>
  <c r="G96" i="7" s="1"/>
  <c r="E22" i="7"/>
  <c r="G22" i="7" s="1"/>
  <c r="E47" i="7"/>
  <c r="E72" i="7"/>
  <c r="E97" i="7"/>
  <c r="E23" i="7"/>
  <c r="E48" i="7"/>
  <c r="G48" i="7" s="1"/>
  <c r="E73" i="7"/>
  <c r="G73" i="7" s="1"/>
  <c r="E98" i="7"/>
  <c r="G98" i="7" s="1"/>
  <c r="E24" i="7"/>
  <c r="G24" i="7" s="1"/>
  <c r="E49" i="7"/>
  <c r="E74" i="7"/>
  <c r="E99" i="7"/>
  <c r="E25" i="7"/>
  <c r="E50" i="7"/>
  <c r="G50" i="7" s="1"/>
  <c r="E75" i="7"/>
  <c r="G75" i="7" s="1"/>
  <c r="E100" i="7"/>
  <c r="G100" i="7" s="1"/>
  <c r="E26" i="7"/>
  <c r="G26" i="7" s="1"/>
  <c r="E51" i="7"/>
  <c r="E76" i="7"/>
  <c r="E101" i="7"/>
  <c r="E2" i="7"/>
  <c r="L75" i="7" l="1"/>
  <c r="L73" i="7"/>
  <c r="L71" i="7"/>
  <c r="L69" i="7"/>
  <c r="L67" i="7"/>
  <c r="L65" i="7"/>
  <c r="L63" i="7"/>
  <c r="G51" i="7"/>
  <c r="G49" i="7"/>
  <c r="G47" i="7"/>
  <c r="G45" i="7"/>
  <c r="G43" i="7"/>
  <c r="G41" i="7"/>
  <c r="G39" i="7"/>
  <c r="G37" i="7"/>
  <c r="G35" i="7"/>
  <c r="G33" i="7"/>
  <c r="G31" i="7"/>
  <c r="G29" i="7"/>
  <c r="G101" i="7"/>
  <c r="G91" i="7"/>
  <c r="G85" i="7"/>
  <c r="L100" i="7"/>
  <c r="L98" i="7"/>
  <c r="L96" i="7"/>
  <c r="L94" i="7"/>
  <c r="L92" i="7"/>
  <c r="L90" i="7"/>
  <c r="G99" i="7"/>
  <c r="G95" i="7"/>
  <c r="G89" i="7"/>
  <c r="G83" i="7"/>
  <c r="G97" i="7"/>
  <c r="G93" i="7"/>
  <c r="G87" i="7"/>
  <c r="G81" i="7"/>
  <c r="G79" i="7"/>
  <c r="G77" i="7"/>
  <c r="G27" i="7"/>
  <c r="G74" i="7"/>
  <c r="G70" i="7"/>
  <c r="G68" i="7"/>
  <c r="G64" i="7"/>
  <c r="G62" i="7"/>
  <c r="G60" i="7"/>
  <c r="G58" i="7"/>
  <c r="G56" i="7"/>
  <c r="G54" i="7"/>
  <c r="G52" i="7"/>
  <c r="G76" i="7"/>
  <c r="G72" i="7"/>
  <c r="G66" i="7"/>
  <c r="G25" i="7"/>
  <c r="G21" i="7"/>
  <c r="G17" i="7"/>
  <c r="G15" i="7"/>
  <c r="G13" i="7"/>
  <c r="G11" i="7"/>
  <c r="G9" i="7"/>
  <c r="G7" i="7"/>
  <c r="G5" i="7"/>
  <c r="G3" i="7"/>
  <c r="L88" i="7"/>
  <c r="G2" i="7"/>
  <c r="G23" i="7"/>
  <c r="G19" i="7"/>
  <c r="L2" i="7"/>
  <c r="L62" i="7"/>
  <c r="L61" i="7"/>
  <c r="L60" i="7"/>
  <c r="L59" i="7"/>
  <c r="L58" i="7"/>
  <c r="L57" i="7"/>
  <c r="L56" i="7"/>
  <c r="L55" i="7"/>
  <c r="L54" i="7"/>
  <c r="L53" i="7"/>
  <c r="L52" i="7"/>
  <c r="L13" i="7"/>
  <c r="L12" i="7"/>
  <c r="L11" i="7"/>
  <c r="L10" i="7"/>
  <c r="L9" i="7"/>
  <c r="L8" i="7"/>
  <c r="L7" i="7"/>
  <c r="L6" i="7"/>
  <c r="L5" i="7"/>
  <c r="L4" i="7"/>
  <c r="L3" i="7"/>
  <c r="L38" i="7"/>
  <c r="L37" i="7"/>
  <c r="L36" i="7"/>
  <c r="L35" i="7"/>
  <c r="L34" i="7"/>
  <c r="L33" i="7"/>
  <c r="L32" i="7"/>
  <c r="L31" i="7"/>
  <c r="L30" i="7"/>
  <c r="L29" i="7"/>
  <c r="L28" i="7"/>
  <c r="L27" i="7"/>
  <c r="L87" i="7"/>
  <c r="L86" i="7"/>
  <c r="L85" i="7"/>
  <c r="L84" i="7"/>
  <c r="L83" i="7"/>
  <c r="L82" i="7"/>
  <c r="L81" i="7"/>
  <c r="L80" i="7"/>
  <c r="L79" i="7"/>
  <c r="L78" i="7"/>
  <c r="L77" i="7"/>
  <c r="L51" i="7"/>
  <c r="L50" i="7"/>
  <c r="L49" i="7"/>
  <c r="L48" i="7"/>
  <c r="L47" i="7"/>
  <c r="L46" i="7"/>
  <c r="L45" i="7"/>
  <c r="L44" i="7"/>
  <c r="L43" i="7"/>
  <c r="L42" i="7"/>
  <c r="L41" i="7"/>
  <c r="L40" i="7"/>
  <c r="L39" i="7"/>
  <c r="L26" i="7"/>
  <c r="L25" i="7"/>
  <c r="L24" i="7"/>
  <c r="L23" i="7"/>
  <c r="L22" i="7"/>
  <c r="L21" i="7"/>
  <c r="L20" i="7"/>
  <c r="L19" i="7"/>
  <c r="L18" i="7"/>
  <c r="L17" i="7"/>
  <c r="L16" i="7"/>
  <c r="L15" i="7"/>
  <c r="L14" i="7"/>
</calcChain>
</file>

<file path=xl/sharedStrings.xml><?xml version="1.0" encoding="utf-8"?>
<sst xmlns="http://schemas.openxmlformats.org/spreadsheetml/2006/main" count="1528" uniqueCount="197">
  <si>
    <t>Day</t>
  </si>
  <si>
    <t>Sample  #</t>
  </si>
  <si>
    <t>Weather condition</t>
  </si>
  <si>
    <t>Temperature</t>
  </si>
  <si>
    <t>Exposed to sunlight?</t>
  </si>
  <si>
    <t>How many ml of water has been poured?</t>
  </si>
  <si>
    <t>Start of Bloom</t>
  </si>
  <si>
    <t>Full Bloom</t>
  </si>
  <si>
    <t>Full Close</t>
  </si>
  <si>
    <t>Soil condition</t>
  </si>
  <si>
    <t>Dry leaves?</t>
  </si>
  <si>
    <t>Remarks</t>
  </si>
  <si>
    <t>Sunny</t>
  </si>
  <si>
    <t>Yes</t>
  </si>
  <si>
    <t>Moist</t>
  </si>
  <si>
    <t>Cloudy</t>
  </si>
  <si>
    <t>No</t>
  </si>
  <si>
    <t>Rainy</t>
  </si>
  <si>
    <t>Documentation</t>
  </si>
  <si>
    <t>Onion #</t>
  </si>
  <si>
    <t>Time</t>
  </si>
  <si>
    <t>Shoot length</t>
  </si>
  <si>
    <t>Does it have dry leaves?</t>
  </si>
  <si>
    <t>1         (July 28, 2021)</t>
  </si>
  <si>
    <t>Cloudy with drizzle</t>
  </si>
  <si>
    <t>Artificial</t>
  </si>
  <si>
    <t>2500 mL + 50 mL of Sol A + 50 mL of Sol B</t>
  </si>
  <si>
    <t>None</t>
  </si>
  <si>
    <t>Natural</t>
  </si>
  <si>
    <t>Sunny - Rainy (1PM)</t>
  </si>
  <si>
    <t>Natural - Artificial</t>
  </si>
  <si>
    <t>400 mL + 8 mL of Sol A + 8 mL of Sol B</t>
  </si>
  <si>
    <t>5.2 + 2 (withered)</t>
  </si>
  <si>
    <t>A new leaf sprouts (about 0.5 cm)</t>
  </si>
  <si>
    <t>3.7 + 1 (withered)</t>
  </si>
  <si>
    <t>A new leaf sprouts (about 0.3 cm)</t>
  </si>
  <si>
    <t>A new leaf sprouts (about 0.4 cm)</t>
  </si>
  <si>
    <t>5.4 + 1.7 (withered)</t>
  </si>
  <si>
    <t>Sprout is now 0.6 cm</t>
  </si>
  <si>
    <t>A new leaf sprouts (0.4 cm)</t>
  </si>
  <si>
    <t>Uprooted and reseated + new leaf sprouts (about 0.2 cm)</t>
  </si>
  <si>
    <t>3.5 + 1 (curled withered)</t>
  </si>
  <si>
    <t>Sprout is now 0.4 cm</t>
  </si>
  <si>
    <t>Sprout is now 1 cm</t>
  </si>
  <si>
    <t>Cloudy/Rainy</t>
  </si>
  <si>
    <t>3.2 + 3.7 (withered)</t>
  </si>
  <si>
    <t>Main sprout not standing anymore + Sprout is still 0.6 cm</t>
  </si>
  <si>
    <t>Sprout is now 0.3 cm</t>
  </si>
  <si>
    <t>Sprout is now 1.2 cm</t>
  </si>
  <si>
    <t>Sunny/Rainy</t>
  </si>
  <si>
    <t>Dead</t>
  </si>
  <si>
    <t>Main sprout wilted. Will wait for a new sprout to appear</t>
  </si>
  <si>
    <t>Sprout is now 0.8 cm</t>
  </si>
  <si>
    <t>Sprout is now 0.9 cm</t>
  </si>
  <si>
    <t>Main sprout bent. Sprout is now 0.5 cm</t>
  </si>
  <si>
    <t>Sprout is still 1.2 cm</t>
  </si>
  <si>
    <t>Still dead</t>
  </si>
  <si>
    <t>Still Dead</t>
  </si>
  <si>
    <t>Sprout is now 1.1 cm</t>
  </si>
  <si>
    <t>Main sprout wilting. Sprout is now 0.3 cm</t>
  </si>
  <si>
    <t>A sprout may stand and is now 0.5 cm long</t>
  </si>
  <si>
    <t>0.7 (Dead)</t>
  </si>
  <si>
    <t>Main sprout wilted. Sprout is now 0.3 cm</t>
  </si>
  <si>
    <t>White substance in the stem my indicate decay. Sprout is now 1 cm</t>
  </si>
  <si>
    <t>13 (RIP Hydroponic)</t>
  </si>
  <si>
    <t>320 mL + 10 mL of Sol A + 10 mL of Sol B</t>
  </si>
  <si>
    <t>A sprout may stand and is still 0.5 cm long</t>
  </si>
  <si>
    <t>Wilting. Sprout is dead.</t>
  </si>
  <si>
    <t>Wilting. Sprout is still 0.8 cm</t>
  </si>
  <si>
    <t>Wilted</t>
  </si>
  <si>
    <t>Wilted.</t>
  </si>
  <si>
    <t>Still dead. Moss starts to form on the rockwool.</t>
  </si>
  <si>
    <t>Wilting. Sprout is 1.3</t>
  </si>
  <si>
    <t>Wilting. Sprout is 1.4</t>
  </si>
  <si>
    <t>Wilting. Sprout is 0.9</t>
  </si>
  <si>
    <t>1         (July 30, 2021)</t>
  </si>
  <si>
    <t>Healthy</t>
  </si>
  <si>
    <t>A new leaf sprouts (about 0.6 cm)</t>
  </si>
  <si>
    <t>A new leaf sprouts (about 0.2 cm)</t>
  </si>
  <si>
    <t>A new leaf sprouts (about 0.1 cm)</t>
  </si>
  <si>
    <t>Sprout is now 0.5 cm</t>
  </si>
  <si>
    <t>Sprout is now 1.4 cm</t>
  </si>
  <si>
    <t>Sprout is now 1.7 cm</t>
  </si>
  <si>
    <t>Sprout is now 2 cm</t>
  </si>
  <si>
    <t>Sprout is now 1.9 cm</t>
  </si>
  <si>
    <t>Sprout is now 2.2 cm</t>
  </si>
  <si>
    <t>Sprout is now 2.4 cm</t>
  </si>
  <si>
    <t>Sprout is now 1.8 cm</t>
  </si>
  <si>
    <t>Sprout is now 2.8 cm</t>
  </si>
  <si>
    <t>Sprout is now 2.6 cm</t>
  </si>
  <si>
    <t>Sprout is now 3.2 cm</t>
  </si>
  <si>
    <t>Sprout is now 2.5 cm</t>
  </si>
  <si>
    <t>Dry on the side</t>
  </si>
  <si>
    <t>Sprout is now 3.6 cm</t>
  </si>
  <si>
    <t>Sprout is now 3.3 cm</t>
  </si>
  <si>
    <t>Sprout is now 4.6 cm</t>
  </si>
  <si>
    <t>Sprout is now 3.5 cm</t>
  </si>
  <si>
    <t>Sprout is now 5 cm</t>
  </si>
  <si>
    <t>Flooded</t>
  </si>
  <si>
    <t>Sprout is now 3.8 cm</t>
  </si>
  <si>
    <t>Sprout is now 5.1 cm</t>
  </si>
  <si>
    <t>Sprout is now 3.7 cm</t>
  </si>
  <si>
    <t>Sprout is now 4.5 cm</t>
  </si>
  <si>
    <t>Sprout is now 6 cm</t>
  </si>
  <si>
    <t>Main Wilting. Sprout is now 4.6 cm</t>
  </si>
  <si>
    <t>Main Wilting. Sprout is now 6.4 cm</t>
  </si>
  <si>
    <t>Main Wilting. Sprout is now 4.8 cm</t>
  </si>
  <si>
    <t>Sprout is now 6.8 cm</t>
  </si>
  <si>
    <t>Main Down. Sprout is now 4.8 cm</t>
  </si>
  <si>
    <t>Main Wilting. Sprout is now 6.3 cm</t>
  </si>
  <si>
    <t>Main Wilting. Sprout is now 4.7 cm</t>
  </si>
  <si>
    <t>Main Wilting. Sprout is now 6.6 cm</t>
  </si>
  <si>
    <t>Sprout is now 7 cm</t>
  </si>
  <si>
    <t>Main wilted. Measuring sprout.</t>
  </si>
  <si>
    <t>2 buds</t>
  </si>
  <si>
    <t>1 flower 3 buds</t>
  </si>
  <si>
    <t>2 flowers (2nd flower lagged by 18 mins)</t>
  </si>
  <si>
    <t>1 flower</t>
  </si>
  <si>
    <t>2 flowers</t>
  </si>
  <si>
    <t>4 flowers (2nd flower lagged 30 mins then 3rd and 4th a minute after</t>
  </si>
  <si>
    <t>4 flowers (3rd flower lagged 20 mins 4th by 1 hr)</t>
  </si>
  <si>
    <t>3 flowers (2nd flower lagged by 30 mins, and 3rd by a 10) (Flowers swayed once with 1 hour interval)</t>
  </si>
  <si>
    <t>Leaves stands when the sun is up and wilts when its down</t>
  </si>
  <si>
    <t>2 flowers (2nd flower lagged by 40 mins)</t>
  </si>
  <si>
    <t>2 big flowers (sync)</t>
  </si>
  <si>
    <t>1 big flower, 2 flowers, 1 bud (sync except full close where big flower 1st, then 2 flowers 47 mins later)</t>
  </si>
  <si>
    <t>3 flowers (full bloom same but start of bloom lags by atleast 20 mins, also full close lags by 1hr41 mins)</t>
  </si>
  <si>
    <t>3 (Aug. 1, 2021)</t>
  </si>
  <si>
    <t>3 flowers (3rd flower lag by 1 hr 7 mins)</t>
  </si>
  <si>
    <t>2 flowers (sync)</t>
  </si>
  <si>
    <t xml:space="preserve">8 flowers (2nd flower lag by 34 mins then 3rd-7th by 16 mins, 8th by 52 mins) </t>
  </si>
  <si>
    <t>3 buds</t>
  </si>
  <si>
    <t>6 flowers (1 flower 30 mins lag)</t>
  </si>
  <si>
    <t>6 flowers (2nd lagged 4 mins, 3rd-4th 17 mins, 5th-6th 27 mins)</t>
  </si>
  <si>
    <t>4 flowers (Synced)</t>
  </si>
  <si>
    <t>1 big flower (ended at 1:10 pm) 3 flowers (synced)</t>
  </si>
  <si>
    <t>4 flowers (1 lagged 36 mins)</t>
  </si>
  <si>
    <t>2 flowers (Sync)</t>
  </si>
  <si>
    <t>2 big flowers (closed at 12:54 PM and 1:52 PM), 3 flowers (sync), 1 bud</t>
  </si>
  <si>
    <t>4 flowers (3rd-4th 34 mins lag)</t>
  </si>
  <si>
    <t>4 flowers (sync)</t>
  </si>
  <si>
    <t>2 flowers (1 prematurely closed at 11:03am)</t>
  </si>
  <si>
    <t>3 flowers (Sync)(2 prematurely closed at 11:28 PM)</t>
  </si>
  <si>
    <t>2 big flowers (Sync) 1 flower (lag by 42 mins same close)</t>
  </si>
  <si>
    <t>1 flower 1 bud</t>
  </si>
  <si>
    <t>2 big flowers 3 flowers (1 closed late at 2:05 PM) 2 buds</t>
  </si>
  <si>
    <t>3 flowers (1 closed late at 6:26 PM)</t>
  </si>
  <si>
    <t>3 big flower (sync) 6 flowers (1 lagged close 1hr 3 mins)</t>
  </si>
  <si>
    <t>3 flowers (1 opened early 7:17 AM)</t>
  </si>
  <si>
    <t>- no flower -</t>
  </si>
  <si>
    <t>no flower</t>
  </si>
  <si>
    <t>2 flowers (2nd lagged by 12 mins)</t>
  </si>
  <si>
    <t>6 flowers (sync)</t>
  </si>
  <si>
    <t>3 flowers (3rd flower lag by 30 mins)</t>
  </si>
  <si>
    <t>2 flowers 1 bud (Sync)</t>
  </si>
  <si>
    <t>2 big flowers 6 flowers (sync)</t>
  </si>
  <si>
    <t>2 flowers (2nd lag by 1 hr 6 mins and prematurely closed by 1:41 PM)</t>
  </si>
  <si>
    <t>3 flowers (2nd and 3rd lag by 43 mins, and prematurely closed by 12:08 PM and 2:02 PM)</t>
  </si>
  <si>
    <t>4 big flowers (4th lag 34 mins, sync premature close 2:16 PM) 4 flowers (3rd 4th lag 34 mins)</t>
  </si>
  <si>
    <t>2 big flowers (premature close at 12:26 PM) 7 flowers (3 premature closed at 12:26 PM, 1 closed late at 3:11 Pm)</t>
  </si>
  <si>
    <t>3 flowers (3rd flower lag 1 hr 41 mins) (1st premature close 2:30 PM)</t>
  </si>
  <si>
    <t>3 flowers (1st flower premature start 6:26 AM and full 7:28 AM)(2nd flower late at 4:40 PM)</t>
  </si>
  <si>
    <t>2 flowers (sync) (2nd flower close 1 hr 6 mins late)</t>
  </si>
  <si>
    <t>3 big flower 8 flowers (sync)</t>
  </si>
  <si>
    <t>9 flowers (4 ay 6:11 close especially big ones)</t>
  </si>
  <si>
    <t>3 flowers (Sync)</t>
  </si>
  <si>
    <t>11 flowers (1 premature 11:56 AM 1 late at 3:36 PM)</t>
  </si>
  <si>
    <t>3 flowers (2 lag by 38 mins) (1st premature close at 12pm)</t>
  </si>
  <si>
    <t>3 flowers (30 mins lag from each other with 4th an hour)</t>
  </si>
  <si>
    <t>11 flowers (1 late full 8:42 AM, 3 late 4:40 PM)</t>
  </si>
  <si>
    <t>2 flowers (sync) (1 close late 6:20 PM)</t>
  </si>
  <si>
    <t>2 flowers (sync) (1 premature close at 12:27 PM)</t>
  </si>
  <si>
    <t>2 flowers (1 lag 18 mins)</t>
  </si>
  <si>
    <t>25 (Aug. 23, 2021)</t>
  </si>
  <si>
    <t>1 bud</t>
  </si>
  <si>
    <t>4 flowers (1st flower premature start 7AM and FB 7:56 AM) (2 premature close 11:21 AM)</t>
  </si>
  <si>
    <t>14 flowers (1 premature close 11:19 am, 3 lag 3:14 pm, 1 didn’t close for some reason)</t>
  </si>
  <si>
    <t xml:space="preserve">1 big flower (1 premature close 11:58 AM) 3 flowers (1 premature open 6:46 AM FB 7:30 AM close 1:33 PM) </t>
  </si>
  <si>
    <t>7 flowers (2 late close 4:30 PM)</t>
  </si>
  <si>
    <t>4 flowers (1 premature open 6:54 AM FB 7:19 AM) (3 close late 6:27 PM)</t>
  </si>
  <si>
    <t>14 flowers (2 premature close 1:38 PM, 1 6:04 Pm, 3 didn’t fully close)</t>
  </si>
  <si>
    <t>8 flowers (1 lag close 3:55 PM) 1 bud</t>
  </si>
  <si>
    <t>Leaves "close" when there are no flowers</t>
  </si>
  <si>
    <t>7 flowers (1 didn’t close) 3 buds</t>
  </si>
  <si>
    <t xml:space="preserve">7 flower (3 premature 1:05 PM 2 Late 9:28 PM) </t>
  </si>
  <si>
    <t>24 (Proxy Aug 24)</t>
  </si>
  <si>
    <t>1 (July 30, 2021) (proxy July 28)</t>
  </si>
  <si>
    <t>6 (proxy July 26)</t>
  </si>
  <si>
    <t>7 (proxy July 25)</t>
  </si>
  <si>
    <t>12 (past 11 proxy July 24)</t>
  </si>
  <si>
    <t>NOTE! There are days na sa 6pm onwards or sa madaling araw naulan. I will not indicate it as Rainy kasi either sunny siya during the duration na nagbloom halaman or cloudy. It only gives context bakit di na ako nagdilig after August 7.</t>
  </si>
  <si>
    <t>NOTE! May isang araw na naapektuhan siya ng ulan, causing it to close earlier than expexted, Aug 23 or 24 ata yon.</t>
  </si>
  <si>
    <t>NOTE! There are more things na pede itake into account, such as stem behaviour during certain times, leaf behaviour and decay, what causes stems/flowers to swing, saang direction siya nagsiswing/ nagfeface yung flower, what color sprouts at this day of the month or time, etc. We could also use that. In lieau of this, Inupload ko sa drive yung buong 25 days ng footage. Its only 621 MB, and nakatimelapse na siya so halos 1 min per araw (&gt;25 mins in total).</t>
  </si>
  <si>
    <t>Hour</t>
  </si>
  <si>
    <t>Minute</t>
  </si>
  <si>
    <t>Converted decimal</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</si>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</sst>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ss\ AM/PM;@"/>
  </numFmts>
  <fonts count="6" x14ac:knownFonts="1">
    <font>
      <sz val="11"/>
      <color theme="1"/>
      <name val="Calibri"/>
      <family val="2"/>
      <scheme val="minor"/>
    </font>
    <font>
      <sz val="12"/>
      <color rgb="FF000000"/>
      <name val="Calibri"/>
      <family val="2"/>
      <charset val="1"/>
    </font>
    <font>
      <sz val="12"/>
      <color rgb="FF000000"/>
      <name val="Calibri"/>
      <family val="2"/>
    </font>
    <font>
      <sz val="12"/>
      <color rgb="FF000000"/>
      <name val="Calibri"/>
      <family val="2"/>
      <charset val="1"/>
      <scheme val="minor"/>
    </font>
    <font>
      <i/>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rgb="FF92D05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0" xfId="0" applyAlignment="1">
      <alignment horizontal="center" vertical="center"/>
    </xf>
    <xf numFmtId="0" fontId="1" fillId="0" borderId="0" xfId="0" applyFont="1" applyBorder="1" applyAlignment="1"/>
    <xf numFmtId="19" fontId="1" fillId="0" borderId="0" xfId="0" applyNumberFormat="1" applyFont="1" applyBorder="1" applyAlignment="1"/>
    <xf numFmtId="0" fontId="1" fillId="0" borderId="0" xfId="0" applyFont="1" applyBorder="1" applyAlignment="1">
      <alignment horizontal="center"/>
    </xf>
    <xf numFmtId="18" fontId="0" fillId="0" borderId="0" xfId="0" applyNumberFormat="1" applyAlignment="1">
      <alignment horizontal="center"/>
    </xf>
    <xf numFmtId="18"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xf numFmtId="18" fontId="0" fillId="0" borderId="0" xfId="0" applyNumberFormat="1" applyAlignment="1"/>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xf>
    <xf numFmtId="20" fontId="1" fillId="0" borderId="0" xfId="0" applyNumberFormat="1" applyFont="1" applyBorder="1" applyAlignment="1"/>
    <xf numFmtId="20" fontId="0" fillId="0" borderId="0" xfId="0" applyNumberFormat="1" applyAlignment="1">
      <alignment horizontal="center" vertical="center"/>
    </xf>
    <xf numFmtId="164" fontId="0" fillId="0" borderId="0" xfId="0" applyNumberFormat="1" applyAlignment="1">
      <alignment horizontal="center"/>
    </xf>
    <xf numFmtId="164" fontId="0" fillId="0" borderId="0" xfId="0" applyNumberFormat="1" applyAlignment="1"/>
    <xf numFmtId="164" fontId="0" fillId="2" borderId="0" xfId="0" applyNumberFormat="1" applyFill="1" applyAlignment="1"/>
    <xf numFmtId="18" fontId="0" fillId="2" borderId="0" xfId="0" applyNumberFormat="1" applyFill="1" applyAlignment="1"/>
    <xf numFmtId="0" fontId="0" fillId="0" borderId="0" xfId="0" applyFill="1" applyAlignment="1">
      <alignment horizontal="center" vertical="center"/>
    </xf>
    <xf numFmtId="0" fontId="0" fillId="0" borderId="0" xfId="0" applyFill="1" applyAlignment="1"/>
    <xf numFmtId="164" fontId="0" fillId="0" borderId="0" xfId="0" applyNumberFormat="1" applyFill="1" applyAlignment="1"/>
    <xf numFmtId="0" fontId="0" fillId="0" borderId="0" xfId="0" applyFont="1" applyAlignment="1">
      <alignment horizontal="center"/>
    </xf>
    <xf numFmtId="0" fontId="0" fillId="2" borderId="0" xfId="0" applyFont="1" applyFill="1" applyAlignment="1"/>
    <xf numFmtId="0" fontId="0" fillId="0" borderId="0" xfId="0" applyFont="1" applyAlignment="1"/>
    <xf numFmtId="0" fontId="0" fillId="0" borderId="0" xfId="0" applyFont="1" applyFill="1" applyAlignment="1"/>
    <xf numFmtId="164" fontId="0" fillId="0" borderId="0" xfId="0" quotePrefix="1" applyNumberFormat="1" applyAlignment="1"/>
    <xf numFmtId="18" fontId="0" fillId="0" borderId="0" xfId="0" applyNumberFormat="1" applyAlignment="1">
      <alignment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164" fontId="0" fillId="0" borderId="0" xfId="0" applyNumberFormat="1" applyAlignment="1">
      <alignment horizontal="center"/>
    </xf>
    <xf numFmtId="0" fontId="4" fillId="0" borderId="0" xfId="0" applyFont="1"/>
    <xf numFmtId="0" fontId="5" fillId="0" borderId="0" xfId="0" applyFont="1"/>
    <xf numFmtId="0" fontId="0" fillId="0" borderId="1" xfId="0" applyBorder="1" applyAlignment="1">
      <alignment horizontal="center" vertical="center"/>
    </xf>
    <xf numFmtId="164" fontId="0" fillId="0" borderId="1" xfId="0" applyNumberFormat="1" applyBorder="1" applyAlignment="1"/>
    <xf numFmtId="18" fontId="0" fillId="0" borderId="1" xfId="0" applyNumberFormat="1" applyBorder="1" applyAlignment="1"/>
    <xf numFmtId="0" fontId="0" fillId="0" borderId="1" xfId="0" applyBorder="1"/>
    <xf numFmtId="0" fontId="4" fillId="0" borderId="1" xfId="0" applyFont="1" applyBorder="1"/>
    <xf numFmtId="0" fontId="0" fillId="0" borderId="0" xfId="0" applyBorder="1"/>
    <xf numFmtId="0" fontId="0" fillId="0" borderId="2" xfId="0" applyBorder="1"/>
    <xf numFmtId="0" fontId="0" fillId="0" borderId="0" xfId="0" applyFill="1" applyBorder="1"/>
    <xf numFmtId="0" fontId="0" fillId="0" borderId="0" xfId="0" applyNumberFormat="1"/>
    <xf numFmtId="0" fontId="2" fillId="0" borderId="0" xfId="0" applyFont="1" applyAlignment="1">
      <alignment horizontal="center"/>
    </xf>
    <xf numFmtId="19" fontId="2" fillId="0" borderId="0" xfId="0" applyNumberFormat="1" applyFont="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164" fontId="0" fillId="2" borderId="0" xfId="0" quotePrefix="1" applyNumberFormat="1" applyFill="1" applyAlignment="1">
      <alignment horizontal="center"/>
    </xf>
    <xf numFmtId="164" fontId="0" fillId="2" borderId="0" xfId="0" applyNumberFormat="1" applyFill="1" applyAlignment="1">
      <alignment horizontal="center"/>
    </xf>
    <xf numFmtId="164" fontId="0" fillId="0" borderId="0" xfId="0" quotePrefix="1" applyNumberFormat="1" applyAlignment="1">
      <alignment horizontal="center"/>
    </xf>
    <xf numFmtId="164" fontId="0" fillId="0" borderId="0" xfId="0" applyNumberFormat="1" applyAlignment="1">
      <alignment horizontal="center"/>
    </xf>
    <xf numFmtId="0" fontId="1" fillId="0" borderId="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Data chart for sample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Sheet1!$G$1</c:f>
              <c:strCache>
                <c:ptCount val="1"/>
                <c:pt idx="0">
                  <c:v>Full Close</c:v>
                </c:pt>
              </c:strCache>
            </c:strRef>
          </c:tx>
          <c:spPr>
            <a:ln w="28575" cap="rnd">
              <a:solidFill>
                <a:schemeClr val="accent1"/>
              </a:solidFill>
              <a:round/>
            </a:ln>
            <a:effectLst/>
          </c:spPr>
          <c:marker>
            <c:symbol val="none"/>
          </c:marker>
          <c:val>
            <c:numRef>
              <c:f>Sheet1!$G$2:$G$26</c:f>
              <c:numCache>
                <c:formatCode>General</c:formatCode>
                <c:ptCount val="25"/>
                <c:pt idx="0">
                  <c:v>17.566666666666666</c:v>
                </c:pt>
                <c:pt idx="1">
                  <c:v>14.066666666666666</c:v>
                </c:pt>
                <c:pt idx="2">
                  <c:v>17.283333333333335</c:v>
                </c:pt>
                <c:pt idx="3">
                  <c:v>17.05</c:v>
                </c:pt>
                <c:pt idx="4">
                  <c:v>15.133333333333333</c:v>
                </c:pt>
                <c:pt idx="5">
                  <c:v>17.333333333333332</c:v>
                </c:pt>
                <c:pt idx="6">
                  <c:v>17.616666666666667</c:v>
                </c:pt>
                <c:pt idx="7">
                  <c:v>15.233333333333333</c:v>
                </c:pt>
                <c:pt idx="8">
                  <c:v>16.033333333333335</c:v>
                </c:pt>
                <c:pt idx="9">
                  <c:v>13.466666666666667</c:v>
                </c:pt>
                <c:pt idx="10">
                  <c:v>15.266666666666667</c:v>
                </c:pt>
                <c:pt idx="11">
                  <c:v>17.166666666666668</c:v>
                </c:pt>
                <c:pt idx="12">
                  <c:v>15.65</c:v>
                </c:pt>
                <c:pt idx="13">
                  <c:v>0</c:v>
                </c:pt>
                <c:pt idx="14">
                  <c:v>0</c:v>
                </c:pt>
                <c:pt idx="15">
                  <c:v>16.399999999999999</c:v>
                </c:pt>
                <c:pt idx="16">
                  <c:v>0</c:v>
                </c:pt>
                <c:pt idx="17">
                  <c:v>14.183333333333334</c:v>
                </c:pt>
                <c:pt idx="18">
                  <c:v>16.633333333333333</c:v>
                </c:pt>
                <c:pt idx="19">
                  <c:v>15.633333333333333</c:v>
                </c:pt>
                <c:pt idx="20">
                  <c:v>16.633333333333333</c:v>
                </c:pt>
                <c:pt idx="21">
                  <c:v>12.616666666666667</c:v>
                </c:pt>
                <c:pt idx="22">
                  <c:v>0</c:v>
                </c:pt>
                <c:pt idx="23">
                  <c:v>17.216666666666665</c:v>
                </c:pt>
                <c:pt idx="24">
                  <c:v>15.116666666666667</c:v>
                </c:pt>
              </c:numCache>
            </c:numRef>
          </c:val>
          <c:smooth val="0"/>
          <c:extLst>
            <c:ext xmlns:c16="http://schemas.microsoft.com/office/drawing/2014/chart" uri="{C3380CC4-5D6E-409C-BE32-E72D297353CC}">
              <c16:uniqueId val="{00000000-BA2E-4682-A47F-9B517D07BF22}"/>
            </c:ext>
          </c:extLst>
        </c:ser>
        <c:ser>
          <c:idx val="1"/>
          <c:order val="1"/>
          <c:tx>
            <c:strRef>
              <c:f>Sheet1!$L$1</c:f>
              <c:strCache>
                <c:ptCount val="1"/>
                <c:pt idx="0">
                  <c:v>Full Bloom</c:v>
                </c:pt>
              </c:strCache>
            </c:strRef>
          </c:tx>
          <c:spPr>
            <a:ln w="28575" cap="rnd">
              <a:solidFill>
                <a:schemeClr val="accent2"/>
              </a:solidFill>
              <a:round/>
            </a:ln>
            <a:effectLst/>
          </c:spPr>
          <c:marker>
            <c:symbol val="none"/>
          </c:marker>
          <c:val>
            <c:numRef>
              <c:f>Sheet1!$L$2:$L$26</c:f>
              <c:numCache>
                <c:formatCode>General</c:formatCode>
                <c:ptCount val="25"/>
                <c:pt idx="0">
                  <c:v>8.4</c:v>
                </c:pt>
                <c:pt idx="1">
                  <c:v>8.25</c:v>
                </c:pt>
                <c:pt idx="2">
                  <c:v>9.2833333333333332</c:v>
                </c:pt>
                <c:pt idx="3">
                  <c:v>8.15</c:v>
                </c:pt>
                <c:pt idx="4">
                  <c:v>7.9666666666666668</c:v>
                </c:pt>
                <c:pt idx="5">
                  <c:v>7.9833333333333334</c:v>
                </c:pt>
                <c:pt idx="6">
                  <c:v>9</c:v>
                </c:pt>
                <c:pt idx="7">
                  <c:v>7.55</c:v>
                </c:pt>
                <c:pt idx="8">
                  <c:v>7.3166666666666664</c:v>
                </c:pt>
                <c:pt idx="9">
                  <c:v>8.0500000000000007</c:v>
                </c:pt>
                <c:pt idx="10">
                  <c:v>8.0500000000000007</c:v>
                </c:pt>
                <c:pt idx="11">
                  <c:v>8.7666666666666675</c:v>
                </c:pt>
                <c:pt idx="12">
                  <c:v>8.4333333333333336</c:v>
                </c:pt>
                <c:pt idx="13">
                  <c:v>0</c:v>
                </c:pt>
                <c:pt idx="14">
                  <c:v>0</c:v>
                </c:pt>
                <c:pt idx="15">
                  <c:v>8.4499999999999993</c:v>
                </c:pt>
                <c:pt idx="16">
                  <c:v>0</c:v>
                </c:pt>
                <c:pt idx="17">
                  <c:v>7.3</c:v>
                </c:pt>
                <c:pt idx="18">
                  <c:v>8.0333333333333332</c:v>
                </c:pt>
                <c:pt idx="19">
                  <c:v>8.15</c:v>
                </c:pt>
                <c:pt idx="20">
                  <c:v>8.4333333333333336</c:v>
                </c:pt>
                <c:pt idx="21">
                  <c:v>7.8833333333333329</c:v>
                </c:pt>
                <c:pt idx="22">
                  <c:v>0</c:v>
                </c:pt>
                <c:pt idx="23">
                  <c:v>8.25</c:v>
                </c:pt>
                <c:pt idx="24">
                  <c:v>9.0166666666666675</c:v>
                </c:pt>
              </c:numCache>
            </c:numRef>
          </c:val>
          <c:smooth val="0"/>
          <c:extLst>
            <c:ext xmlns:c16="http://schemas.microsoft.com/office/drawing/2014/chart" uri="{C3380CC4-5D6E-409C-BE32-E72D297353CC}">
              <c16:uniqueId val="{00000001-BA2E-4682-A47F-9B517D07BF22}"/>
            </c:ext>
          </c:extLst>
        </c:ser>
        <c:dLbls>
          <c:showLegendKey val="0"/>
          <c:showVal val="0"/>
          <c:showCatName val="0"/>
          <c:showSerName val="0"/>
          <c:showPercent val="0"/>
          <c:showBubbleSize val="0"/>
        </c:dLbls>
        <c:smooth val="0"/>
        <c:axId val="2098558672"/>
        <c:axId val="2098559088"/>
      </c:lineChart>
      <c:catAx>
        <c:axId val="209855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559088"/>
        <c:crosses val="autoZero"/>
        <c:auto val="1"/>
        <c:lblAlgn val="ctr"/>
        <c:lblOffset val="100"/>
        <c:noMultiLvlLbl val="0"/>
      </c:catAx>
      <c:valAx>
        <c:axId val="209855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558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Data chart for</a:t>
            </a:r>
            <a:r>
              <a:rPr lang="en-PH" baseline="0"/>
              <a:t> sample 2</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Sheet1!$G$1</c:f>
              <c:strCache>
                <c:ptCount val="1"/>
                <c:pt idx="0">
                  <c:v>Full Close</c:v>
                </c:pt>
              </c:strCache>
            </c:strRef>
          </c:tx>
          <c:spPr>
            <a:ln w="28575" cap="rnd">
              <a:solidFill>
                <a:schemeClr val="accent1"/>
              </a:solidFill>
              <a:round/>
            </a:ln>
            <a:effectLst/>
          </c:spPr>
          <c:marker>
            <c:symbol val="none"/>
          </c:marker>
          <c:val>
            <c:numRef>
              <c:f>Sheet1!$G$27:$G$51</c:f>
              <c:numCache>
                <c:formatCode>General</c:formatCode>
                <c:ptCount val="25"/>
                <c:pt idx="0">
                  <c:v>17.633333333333333</c:v>
                </c:pt>
                <c:pt idx="1">
                  <c:v>17.833333333333332</c:v>
                </c:pt>
                <c:pt idx="2">
                  <c:v>13.816666666666666</c:v>
                </c:pt>
                <c:pt idx="3">
                  <c:v>14.816666666666666</c:v>
                </c:pt>
                <c:pt idx="4">
                  <c:v>16.816666666666666</c:v>
                </c:pt>
                <c:pt idx="5">
                  <c:v>13.266666666666667</c:v>
                </c:pt>
                <c:pt idx="6">
                  <c:v>15.033333333333333</c:v>
                </c:pt>
                <c:pt idx="7">
                  <c:v>14.266666666666667</c:v>
                </c:pt>
                <c:pt idx="8">
                  <c:v>14.866666666666667</c:v>
                </c:pt>
                <c:pt idx="9">
                  <c:v>12.9</c:v>
                </c:pt>
                <c:pt idx="10">
                  <c:v>14.566666666666666</c:v>
                </c:pt>
                <c:pt idx="11">
                  <c:v>15.9</c:v>
                </c:pt>
                <c:pt idx="12">
                  <c:v>16.883333333333333</c:v>
                </c:pt>
                <c:pt idx="13">
                  <c:v>15.383333333333333</c:v>
                </c:pt>
                <c:pt idx="14">
                  <c:v>13.533333333333333</c:v>
                </c:pt>
                <c:pt idx="15">
                  <c:v>15.366666666666667</c:v>
                </c:pt>
                <c:pt idx="16">
                  <c:v>16.100000000000001</c:v>
                </c:pt>
                <c:pt idx="17">
                  <c:v>2.2833333333333332</c:v>
                </c:pt>
                <c:pt idx="18">
                  <c:v>14.166666666666666</c:v>
                </c:pt>
                <c:pt idx="19">
                  <c:v>14.1</c:v>
                </c:pt>
                <c:pt idx="20">
                  <c:v>13.633333333333333</c:v>
                </c:pt>
                <c:pt idx="21">
                  <c:v>15.333333333333334</c:v>
                </c:pt>
                <c:pt idx="22">
                  <c:v>14.566666666666666</c:v>
                </c:pt>
                <c:pt idx="23">
                  <c:v>15.533333333333333</c:v>
                </c:pt>
                <c:pt idx="24">
                  <c:v>15.5</c:v>
                </c:pt>
              </c:numCache>
            </c:numRef>
          </c:val>
          <c:smooth val="0"/>
          <c:extLst>
            <c:ext xmlns:c16="http://schemas.microsoft.com/office/drawing/2014/chart" uri="{C3380CC4-5D6E-409C-BE32-E72D297353CC}">
              <c16:uniqueId val="{00000000-6777-4C9D-9C1A-634151897BE7}"/>
            </c:ext>
          </c:extLst>
        </c:ser>
        <c:ser>
          <c:idx val="1"/>
          <c:order val="1"/>
          <c:tx>
            <c:strRef>
              <c:f>Sheet1!$L$1</c:f>
              <c:strCache>
                <c:ptCount val="1"/>
                <c:pt idx="0">
                  <c:v>Full Bloom</c:v>
                </c:pt>
              </c:strCache>
            </c:strRef>
          </c:tx>
          <c:spPr>
            <a:ln w="28575" cap="rnd">
              <a:solidFill>
                <a:schemeClr val="accent2"/>
              </a:solidFill>
              <a:round/>
            </a:ln>
            <a:effectLst/>
          </c:spPr>
          <c:marker>
            <c:symbol val="none"/>
          </c:marker>
          <c:val>
            <c:numRef>
              <c:f>Sheet1!$L$27:$L$51</c:f>
              <c:numCache>
                <c:formatCode>General</c:formatCode>
                <c:ptCount val="25"/>
                <c:pt idx="0">
                  <c:v>9.3833333333333329</c:v>
                </c:pt>
                <c:pt idx="1">
                  <c:v>8.2666666666666675</c:v>
                </c:pt>
                <c:pt idx="2">
                  <c:v>8.9333333333333336</c:v>
                </c:pt>
                <c:pt idx="3">
                  <c:v>8.6166666666666671</c:v>
                </c:pt>
                <c:pt idx="4">
                  <c:v>8.6</c:v>
                </c:pt>
                <c:pt idx="5">
                  <c:v>8.2833333333333332</c:v>
                </c:pt>
                <c:pt idx="6">
                  <c:v>10.45</c:v>
                </c:pt>
                <c:pt idx="7">
                  <c:v>8.3000000000000007</c:v>
                </c:pt>
                <c:pt idx="8">
                  <c:v>8.2166666666666668</c:v>
                </c:pt>
                <c:pt idx="9">
                  <c:v>8.1666666666666661</c:v>
                </c:pt>
                <c:pt idx="10">
                  <c:v>8.4166666666666661</c:v>
                </c:pt>
                <c:pt idx="11">
                  <c:v>9.5</c:v>
                </c:pt>
                <c:pt idx="12">
                  <c:v>9.1</c:v>
                </c:pt>
                <c:pt idx="13">
                  <c:v>8.4</c:v>
                </c:pt>
                <c:pt idx="14">
                  <c:v>8.1999999999999993</c:v>
                </c:pt>
                <c:pt idx="15">
                  <c:v>8.75</c:v>
                </c:pt>
                <c:pt idx="16">
                  <c:v>10.516666666666667</c:v>
                </c:pt>
                <c:pt idx="17">
                  <c:v>8.4166666666666661</c:v>
                </c:pt>
                <c:pt idx="18">
                  <c:v>8.2833333333333332</c:v>
                </c:pt>
                <c:pt idx="19">
                  <c:v>8.7666666666666675</c:v>
                </c:pt>
                <c:pt idx="20">
                  <c:v>8.6666666666666661</c:v>
                </c:pt>
                <c:pt idx="21">
                  <c:v>8.7333333333333325</c:v>
                </c:pt>
                <c:pt idx="22">
                  <c:v>8.7833333333333332</c:v>
                </c:pt>
                <c:pt idx="23">
                  <c:v>8.85</c:v>
                </c:pt>
                <c:pt idx="24">
                  <c:v>8.9499999999999993</c:v>
                </c:pt>
              </c:numCache>
            </c:numRef>
          </c:val>
          <c:smooth val="0"/>
          <c:extLst>
            <c:ext xmlns:c16="http://schemas.microsoft.com/office/drawing/2014/chart" uri="{C3380CC4-5D6E-409C-BE32-E72D297353CC}">
              <c16:uniqueId val="{00000001-6777-4C9D-9C1A-634151897BE7}"/>
            </c:ext>
          </c:extLst>
        </c:ser>
        <c:dLbls>
          <c:showLegendKey val="0"/>
          <c:showVal val="0"/>
          <c:showCatName val="0"/>
          <c:showSerName val="0"/>
          <c:showPercent val="0"/>
          <c:showBubbleSize val="0"/>
        </c:dLbls>
        <c:smooth val="0"/>
        <c:axId val="316725536"/>
        <c:axId val="316727616"/>
      </c:lineChart>
      <c:catAx>
        <c:axId val="3167255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727616"/>
        <c:crosses val="autoZero"/>
        <c:auto val="1"/>
        <c:lblAlgn val="ctr"/>
        <c:lblOffset val="100"/>
        <c:noMultiLvlLbl val="0"/>
      </c:catAx>
      <c:valAx>
        <c:axId val="31672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725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Data chart for</a:t>
            </a:r>
            <a:r>
              <a:rPr lang="en-PH" baseline="0"/>
              <a:t> sample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Sheet1!$G$1</c:f>
              <c:strCache>
                <c:ptCount val="1"/>
                <c:pt idx="0">
                  <c:v>Full Close</c:v>
                </c:pt>
              </c:strCache>
            </c:strRef>
          </c:tx>
          <c:spPr>
            <a:ln w="28575" cap="rnd">
              <a:solidFill>
                <a:schemeClr val="accent1"/>
              </a:solidFill>
              <a:round/>
            </a:ln>
            <a:effectLst/>
          </c:spPr>
          <c:marker>
            <c:symbol val="none"/>
          </c:marker>
          <c:val>
            <c:numRef>
              <c:f>Sheet1!$G$52:$G$76</c:f>
              <c:numCache>
                <c:formatCode>General</c:formatCode>
                <c:ptCount val="25"/>
                <c:pt idx="0">
                  <c:v>18.083333333333332</c:v>
                </c:pt>
                <c:pt idx="1">
                  <c:v>17.183333333333334</c:v>
                </c:pt>
                <c:pt idx="2">
                  <c:v>18</c:v>
                </c:pt>
                <c:pt idx="3">
                  <c:v>15.133333333333333</c:v>
                </c:pt>
                <c:pt idx="4">
                  <c:v>17.5</c:v>
                </c:pt>
                <c:pt idx="5">
                  <c:v>18.333333333333332</c:v>
                </c:pt>
                <c:pt idx="6">
                  <c:v>18.100000000000001</c:v>
                </c:pt>
                <c:pt idx="7">
                  <c:v>16.533333333333335</c:v>
                </c:pt>
                <c:pt idx="8">
                  <c:v>13</c:v>
                </c:pt>
                <c:pt idx="9">
                  <c:v>13.366666666666667</c:v>
                </c:pt>
                <c:pt idx="10">
                  <c:v>15.783333333333333</c:v>
                </c:pt>
                <c:pt idx="11">
                  <c:v>0</c:v>
                </c:pt>
                <c:pt idx="12">
                  <c:v>16.583333333333332</c:v>
                </c:pt>
                <c:pt idx="13">
                  <c:v>12.65</c:v>
                </c:pt>
                <c:pt idx="14">
                  <c:v>17.033333333333335</c:v>
                </c:pt>
                <c:pt idx="15">
                  <c:v>13.083333333333334</c:v>
                </c:pt>
                <c:pt idx="16">
                  <c:v>16.416666666666668</c:v>
                </c:pt>
                <c:pt idx="17">
                  <c:v>15.483333333333333</c:v>
                </c:pt>
                <c:pt idx="18">
                  <c:v>0</c:v>
                </c:pt>
                <c:pt idx="19">
                  <c:v>17.25</c:v>
                </c:pt>
                <c:pt idx="20">
                  <c:v>0</c:v>
                </c:pt>
                <c:pt idx="21">
                  <c:v>0</c:v>
                </c:pt>
                <c:pt idx="22">
                  <c:v>12.95</c:v>
                </c:pt>
                <c:pt idx="23">
                  <c:v>0</c:v>
                </c:pt>
                <c:pt idx="24">
                  <c:v>13.183333333333334</c:v>
                </c:pt>
              </c:numCache>
            </c:numRef>
          </c:val>
          <c:smooth val="0"/>
          <c:extLst>
            <c:ext xmlns:c16="http://schemas.microsoft.com/office/drawing/2014/chart" uri="{C3380CC4-5D6E-409C-BE32-E72D297353CC}">
              <c16:uniqueId val="{00000000-9967-48C7-8F4C-5B7797191876}"/>
            </c:ext>
          </c:extLst>
        </c:ser>
        <c:ser>
          <c:idx val="1"/>
          <c:order val="1"/>
          <c:tx>
            <c:strRef>
              <c:f>Sheet1!$L$1</c:f>
              <c:strCache>
                <c:ptCount val="1"/>
                <c:pt idx="0">
                  <c:v>Full Bloom</c:v>
                </c:pt>
              </c:strCache>
            </c:strRef>
          </c:tx>
          <c:spPr>
            <a:ln w="28575" cap="rnd">
              <a:solidFill>
                <a:schemeClr val="accent2"/>
              </a:solidFill>
              <a:round/>
            </a:ln>
            <a:effectLst/>
          </c:spPr>
          <c:marker>
            <c:symbol val="none"/>
          </c:marker>
          <c:val>
            <c:numRef>
              <c:f>Sheet1!$L$52:$L$76</c:f>
              <c:numCache>
                <c:formatCode>General</c:formatCode>
                <c:ptCount val="25"/>
                <c:pt idx="0">
                  <c:v>9.1166666666666671</c:v>
                </c:pt>
                <c:pt idx="1">
                  <c:v>8.3833333333333329</c:v>
                </c:pt>
                <c:pt idx="2">
                  <c:v>9.1166666666666671</c:v>
                </c:pt>
                <c:pt idx="3">
                  <c:v>8.3833333333333329</c:v>
                </c:pt>
                <c:pt idx="4">
                  <c:v>8.3333333333333339</c:v>
                </c:pt>
                <c:pt idx="5">
                  <c:v>8.5333333333333332</c:v>
                </c:pt>
                <c:pt idx="6">
                  <c:v>10.483333333333333</c:v>
                </c:pt>
                <c:pt idx="7">
                  <c:v>8.0666666666666664</c:v>
                </c:pt>
                <c:pt idx="8">
                  <c:v>8.0666666666666664</c:v>
                </c:pt>
                <c:pt idx="9">
                  <c:v>7.1833333333333336</c:v>
                </c:pt>
                <c:pt idx="10">
                  <c:v>8.1833333333333336</c:v>
                </c:pt>
                <c:pt idx="11">
                  <c:v>0</c:v>
                </c:pt>
                <c:pt idx="12">
                  <c:v>8.1666666666666661</c:v>
                </c:pt>
                <c:pt idx="13">
                  <c:v>8.5166666666666675</c:v>
                </c:pt>
                <c:pt idx="14">
                  <c:v>7.2333333333333334</c:v>
                </c:pt>
                <c:pt idx="15">
                  <c:v>8.1</c:v>
                </c:pt>
                <c:pt idx="16">
                  <c:v>9.25</c:v>
                </c:pt>
                <c:pt idx="17">
                  <c:v>7.5</c:v>
                </c:pt>
                <c:pt idx="18">
                  <c:v>0</c:v>
                </c:pt>
                <c:pt idx="19">
                  <c:v>9.8833333333333329</c:v>
                </c:pt>
                <c:pt idx="20">
                  <c:v>0</c:v>
                </c:pt>
                <c:pt idx="21">
                  <c:v>0</c:v>
                </c:pt>
                <c:pt idx="22">
                  <c:v>9.15</c:v>
                </c:pt>
                <c:pt idx="23">
                  <c:v>0</c:v>
                </c:pt>
                <c:pt idx="24">
                  <c:v>8.7833333333333332</c:v>
                </c:pt>
              </c:numCache>
            </c:numRef>
          </c:val>
          <c:smooth val="0"/>
          <c:extLst>
            <c:ext xmlns:c16="http://schemas.microsoft.com/office/drawing/2014/chart" uri="{C3380CC4-5D6E-409C-BE32-E72D297353CC}">
              <c16:uniqueId val="{00000001-9967-48C7-8F4C-5B7797191876}"/>
            </c:ext>
          </c:extLst>
        </c:ser>
        <c:dLbls>
          <c:showLegendKey val="0"/>
          <c:showVal val="0"/>
          <c:showCatName val="0"/>
          <c:showSerName val="0"/>
          <c:showPercent val="0"/>
          <c:showBubbleSize val="0"/>
        </c:dLbls>
        <c:smooth val="0"/>
        <c:axId val="1946472560"/>
        <c:axId val="1946471728"/>
      </c:lineChart>
      <c:catAx>
        <c:axId val="19464725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471728"/>
        <c:crosses val="autoZero"/>
        <c:auto val="1"/>
        <c:lblAlgn val="ctr"/>
        <c:lblOffset val="100"/>
        <c:noMultiLvlLbl val="0"/>
      </c:catAx>
      <c:valAx>
        <c:axId val="194647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472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Data chart for sample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Sheet1!$G$1</c:f>
              <c:strCache>
                <c:ptCount val="1"/>
                <c:pt idx="0">
                  <c:v>Full Close</c:v>
                </c:pt>
              </c:strCache>
            </c:strRef>
          </c:tx>
          <c:spPr>
            <a:ln w="28575" cap="rnd">
              <a:solidFill>
                <a:schemeClr val="accent1"/>
              </a:solidFill>
              <a:round/>
            </a:ln>
            <a:effectLst/>
          </c:spPr>
          <c:marker>
            <c:symbol val="none"/>
          </c:marker>
          <c:val>
            <c:numRef>
              <c:f>Sheet1!$G$77:$G$101</c:f>
              <c:numCache>
                <c:formatCode>General</c:formatCode>
                <c:ptCount val="25"/>
                <c:pt idx="0">
                  <c:v>17.633333333333333</c:v>
                </c:pt>
                <c:pt idx="1">
                  <c:v>17.2</c:v>
                </c:pt>
                <c:pt idx="2">
                  <c:v>17.433333333333334</c:v>
                </c:pt>
                <c:pt idx="3">
                  <c:v>17.883333333333333</c:v>
                </c:pt>
                <c:pt idx="4">
                  <c:v>16.233333333333334</c:v>
                </c:pt>
                <c:pt idx="5">
                  <c:v>16.05</c:v>
                </c:pt>
                <c:pt idx="6">
                  <c:v>16.983333333333334</c:v>
                </c:pt>
                <c:pt idx="7">
                  <c:v>17.433333333333334</c:v>
                </c:pt>
                <c:pt idx="8">
                  <c:v>15.783333333333333</c:v>
                </c:pt>
                <c:pt idx="9">
                  <c:v>12.25</c:v>
                </c:pt>
                <c:pt idx="10">
                  <c:v>16.600000000000001</c:v>
                </c:pt>
                <c:pt idx="11">
                  <c:v>15.933333333333334</c:v>
                </c:pt>
                <c:pt idx="12">
                  <c:v>17.166666666666668</c:v>
                </c:pt>
                <c:pt idx="13">
                  <c:v>12.316666666666666</c:v>
                </c:pt>
                <c:pt idx="14">
                  <c:v>14.016666666666667</c:v>
                </c:pt>
                <c:pt idx="15">
                  <c:v>15.966666666666667</c:v>
                </c:pt>
                <c:pt idx="16">
                  <c:v>16.633333333333333</c:v>
                </c:pt>
                <c:pt idx="17">
                  <c:v>12.95</c:v>
                </c:pt>
                <c:pt idx="18">
                  <c:v>16.866666666666667</c:v>
                </c:pt>
                <c:pt idx="19">
                  <c:v>12.283333333333333</c:v>
                </c:pt>
                <c:pt idx="20">
                  <c:v>15.85</c:v>
                </c:pt>
                <c:pt idx="21">
                  <c:v>16.600000000000001</c:v>
                </c:pt>
                <c:pt idx="22">
                  <c:v>17.566666666666666</c:v>
                </c:pt>
                <c:pt idx="23">
                  <c:v>0</c:v>
                </c:pt>
                <c:pt idx="24">
                  <c:v>15.616666666666667</c:v>
                </c:pt>
              </c:numCache>
            </c:numRef>
          </c:val>
          <c:smooth val="0"/>
          <c:extLst>
            <c:ext xmlns:c16="http://schemas.microsoft.com/office/drawing/2014/chart" uri="{C3380CC4-5D6E-409C-BE32-E72D297353CC}">
              <c16:uniqueId val="{00000000-EA77-486C-9D50-11D9867F0C71}"/>
            </c:ext>
          </c:extLst>
        </c:ser>
        <c:ser>
          <c:idx val="1"/>
          <c:order val="1"/>
          <c:tx>
            <c:strRef>
              <c:f>Sheet1!$L$1</c:f>
              <c:strCache>
                <c:ptCount val="1"/>
                <c:pt idx="0">
                  <c:v>Full Bloom</c:v>
                </c:pt>
              </c:strCache>
            </c:strRef>
          </c:tx>
          <c:spPr>
            <a:ln w="28575" cap="rnd">
              <a:solidFill>
                <a:schemeClr val="accent2"/>
              </a:solidFill>
              <a:round/>
            </a:ln>
            <a:effectLst/>
          </c:spPr>
          <c:marker>
            <c:symbol val="none"/>
          </c:marker>
          <c:val>
            <c:numRef>
              <c:f>Sheet1!$L$77:$L$101</c:f>
              <c:numCache>
                <c:formatCode>General</c:formatCode>
                <c:ptCount val="25"/>
                <c:pt idx="0">
                  <c:v>8.5666666666666664</c:v>
                </c:pt>
                <c:pt idx="1">
                  <c:v>7.833333333333333</c:v>
                </c:pt>
                <c:pt idx="2">
                  <c:v>7.5666666666666664</c:v>
                </c:pt>
                <c:pt idx="3">
                  <c:v>8.3333333333333339</c:v>
                </c:pt>
                <c:pt idx="4">
                  <c:v>7.65</c:v>
                </c:pt>
                <c:pt idx="5">
                  <c:v>8.0833333333333339</c:v>
                </c:pt>
                <c:pt idx="6">
                  <c:v>9.7166666666666668</c:v>
                </c:pt>
                <c:pt idx="7">
                  <c:v>7.4333333333333336</c:v>
                </c:pt>
                <c:pt idx="8">
                  <c:v>8</c:v>
                </c:pt>
                <c:pt idx="9">
                  <c:v>8.2166666666666668</c:v>
                </c:pt>
                <c:pt idx="10">
                  <c:v>7.75</c:v>
                </c:pt>
                <c:pt idx="11">
                  <c:v>9.1333333333333329</c:v>
                </c:pt>
                <c:pt idx="12">
                  <c:v>8.3000000000000007</c:v>
                </c:pt>
                <c:pt idx="13">
                  <c:v>8.3000000000000007</c:v>
                </c:pt>
                <c:pt idx="14">
                  <c:v>7.4666666666666668</c:v>
                </c:pt>
                <c:pt idx="15">
                  <c:v>8.3333333333333339</c:v>
                </c:pt>
                <c:pt idx="16">
                  <c:v>9.4</c:v>
                </c:pt>
                <c:pt idx="17">
                  <c:v>7.1333333333333337</c:v>
                </c:pt>
                <c:pt idx="18">
                  <c:v>8.5666666666666664</c:v>
                </c:pt>
                <c:pt idx="19">
                  <c:v>8.5333333333333332</c:v>
                </c:pt>
                <c:pt idx="20">
                  <c:v>7.4</c:v>
                </c:pt>
                <c:pt idx="21">
                  <c:v>7.9666666666666668</c:v>
                </c:pt>
                <c:pt idx="22">
                  <c:v>8.4499999999999993</c:v>
                </c:pt>
                <c:pt idx="23">
                  <c:v>0</c:v>
                </c:pt>
                <c:pt idx="24">
                  <c:v>8.6833333333333336</c:v>
                </c:pt>
              </c:numCache>
            </c:numRef>
          </c:val>
          <c:smooth val="0"/>
          <c:extLst>
            <c:ext xmlns:c16="http://schemas.microsoft.com/office/drawing/2014/chart" uri="{C3380CC4-5D6E-409C-BE32-E72D297353CC}">
              <c16:uniqueId val="{00000001-EA77-486C-9D50-11D9867F0C71}"/>
            </c:ext>
          </c:extLst>
        </c:ser>
        <c:dLbls>
          <c:showLegendKey val="0"/>
          <c:showVal val="0"/>
          <c:showCatName val="0"/>
          <c:showSerName val="0"/>
          <c:showPercent val="0"/>
          <c:showBubbleSize val="0"/>
        </c:dLbls>
        <c:smooth val="0"/>
        <c:axId val="2095516064"/>
        <c:axId val="2095514400"/>
      </c:lineChart>
      <c:catAx>
        <c:axId val="20955160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514400"/>
        <c:crosses val="autoZero"/>
        <c:auto val="1"/>
        <c:lblAlgn val="ctr"/>
        <c:lblOffset val="100"/>
        <c:noMultiLvlLbl val="0"/>
      </c:catAx>
      <c:valAx>
        <c:axId val="209551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516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Sample</a:t>
            </a:r>
            <a:r>
              <a:rPr lang="en-PH" baseline="0"/>
              <a:t>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'Bloom Cycle'!$G$1:$G$53</c:f>
              <c:numCache>
                <c:formatCode>General</c:formatCode>
                <c:ptCount val="53"/>
                <c:pt idx="0">
                  <c:v>0</c:v>
                </c:pt>
                <c:pt idx="1">
                  <c:v>0</c:v>
                </c:pt>
                <c:pt idx="2">
                  <c:v>9.1166666666666671</c:v>
                </c:pt>
                <c:pt idx="3">
                  <c:v>18.083333333333332</c:v>
                </c:pt>
                <c:pt idx="4">
                  <c:v>32.383333333333333</c:v>
                </c:pt>
                <c:pt idx="5">
                  <c:v>41.183333333333337</c:v>
                </c:pt>
                <c:pt idx="6">
                  <c:v>57.116666666666667</c:v>
                </c:pt>
                <c:pt idx="7">
                  <c:v>66</c:v>
                </c:pt>
                <c:pt idx="8">
                  <c:v>80.383333333333326</c:v>
                </c:pt>
                <c:pt idx="9">
                  <c:v>87.133333333333326</c:v>
                </c:pt>
                <c:pt idx="10">
                  <c:v>104.33333333333333</c:v>
                </c:pt>
                <c:pt idx="11">
                  <c:v>113.5</c:v>
                </c:pt>
                <c:pt idx="12">
                  <c:v>128.53333333333333</c:v>
                </c:pt>
                <c:pt idx="13">
                  <c:v>138.33333333333334</c:v>
                </c:pt>
                <c:pt idx="14">
                  <c:v>154.48333333333332</c:v>
                </c:pt>
                <c:pt idx="15">
                  <c:v>162.1</c:v>
                </c:pt>
                <c:pt idx="16">
                  <c:v>176.06666666666666</c:v>
                </c:pt>
                <c:pt idx="17">
                  <c:v>184.53333333333333</c:v>
                </c:pt>
                <c:pt idx="18">
                  <c:v>200.06666666666666</c:v>
                </c:pt>
                <c:pt idx="19">
                  <c:v>205</c:v>
                </c:pt>
                <c:pt idx="20">
                  <c:v>223.18333333333334</c:v>
                </c:pt>
                <c:pt idx="21">
                  <c:v>229.36666666666667</c:v>
                </c:pt>
                <c:pt idx="22">
                  <c:v>248.18333333333334</c:v>
                </c:pt>
                <c:pt idx="23">
                  <c:v>255.78333333333333</c:v>
                </c:pt>
                <c:pt idx="24">
                  <c:v>264</c:v>
                </c:pt>
                <c:pt idx="25">
                  <c:v>264</c:v>
                </c:pt>
                <c:pt idx="26">
                  <c:v>296.16666666666669</c:v>
                </c:pt>
                <c:pt idx="27">
                  <c:v>304.58333333333331</c:v>
                </c:pt>
                <c:pt idx="28">
                  <c:v>320.51666666666665</c:v>
                </c:pt>
                <c:pt idx="29">
                  <c:v>324.64999999999998</c:v>
                </c:pt>
                <c:pt idx="30">
                  <c:v>343.23333333333335</c:v>
                </c:pt>
                <c:pt idx="31">
                  <c:v>353.03333333333336</c:v>
                </c:pt>
                <c:pt idx="32">
                  <c:v>368.1</c:v>
                </c:pt>
                <c:pt idx="33">
                  <c:v>373.08333333333331</c:v>
                </c:pt>
                <c:pt idx="34">
                  <c:v>393.25</c:v>
                </c:pt>
                <c:pt idx="35">
                  <c:v>400.41666666666669</c:v>
                </c:pt>
                <c:pt idx="36">
                  <c:v>415.5</c:v>
                </c:pt>
                <c:pt idx="37">
                  <c:v>423.48333333333335</c:v>
                </c:pt>
                <c:pt idx="38">
                  <c:v>432</c:v>
                </c:pt>
                <c:pt idx="39">
                  <c:v>432</c:v>
                </c:pt>
                <c:pt idx="40">
                  <c:v>465.88333333333333</c:v>
                </c:pt>
                <c:pt idx="41">
                  <c:v>473.25</c:v>
                </c:pt>
                <c:pt idx="42">
                  <c:v>480</c:v>
                </c:pt>
                <c:pt idx="43">
                  <c:v>480</c:v>
                </c:pt>
                <c:pt idx="44">
                  <c:v>504</c:v>
                </c:pt>
                <c:pt idx="45">
                  <c:v>504</c:v>
                </c:pt>
                <c:pt idx="46">
                  <c:v>537.15</c:v>
                </c:pt>
                <c:pt idx="47">
                  <c:v>540.95000000000005</c:v>
                </c:pt>
                <c:pt idx="48">
                  <c:v>552</c:v>
                </c:pt>
                <c:pt idx="49">
                  <c:v>552</c:v>
                </c:pt>
                <c:pt idx="50">
                  <c:v>584.7833333333333</c:v>
                </c:pt>
                <c:pt idx="51">
                  <c:v>589.18333333333328</c:v>
                </c:pt>
              </c:numCache>
            </c:numRef>
          </c:xVal>
          <c:yVal>
            <c:numRef>
              <c:f>'Bloom Cycle'!$H$1:$H$53</c:f>
              <c:numCache>
                <c:formatCode>General</c:formatCode>
                <c:ptCount val="53"/>
                <c:pt idx="0">
                  <c:v>1</c:v>
                </c:pt>
                <c:pt idx="1">
                  <c:v>0</c:v>
                </c:pt>
                <c:pt idx="2">
                  <c:v>1</c:v>
                </c:pt>
                <c:pt idx="3">
                  <c:v>0</c:v>
                </c:pt>
                <c:pt idx="4">
                  <c:v>1</c:v>
                </c:pt>
                <c:pt idx="5">
                  <c:v>0</c:v>
                </c:pt>
                <c:pt idx="6">
                  <c:v>1</c:v>
                </c:pt>
                <c:pt idx="7">
                  <c:v>0</c:v>
                </c:pt>
                <c:pt idx="8">
                  <c:v>1</c:v>
                </c:pt>
                <c:pt idx="9">
                  <c:v>0</c:v>
                </c:pt>
                <c:pt idx="10">
                  <c:v>1</c:v>
                </c:pt>
                <c:pt idx="11">
                  <c:v>0</c:v>
                </c:pt>
                <c:pt idx="12">
                  <c:v>1</c:v>
                </c:pt>
                <c:pt idx="13">
                  <c:v>0</c:v>
                </c:pt>
                <c:pt idx="14">
                  <c:v>1</c:v>
                </c:pt>
                <c:pt idx="15">
                  <c:v>0</c:v>
                </c:pt>
                <c:pt idx="16">
                  <c:v>1</c:v>
                </c:pt>
                <c:pt idx="17">
                  <c:v>0</c:v>
                </c:pt>
                <c:pt idx="18">
                  <c:v>1</c:v>
                </c:pt>
                <c:pt idx="19">
                  <c:v>0</c:v>
                </c:pt>
                <c:pt idx="20">
                  <c:v>1</c:v>
                </c:pt>
                <c:pt idx="21">
                  <c:v>0</c:v>
                </c:pt>
                <c:pt idx="22">
                  <c:v>1</c:v>
                </c:pt>
                <c:pt idx="23">
                  <c:v>0</c:v>
                </c:pt>
                <c:pt idx="24">
                  <c:v>1</c:v>
                </c:pt>
                <c:pt idx="25">
                  <c:v>0</c:v>
                </c:pt>
                <c:pt idx="26">
                  <c:v>1</c:v>
                </c:pt>
                <c:pt idx="27">
                  <c:v>0</c:v>
                </c:pt>
                <c:pt idx="28">
                  <c:v>1</c:v>
                </c:pt>
                <c:pt idx="29">
                  <c:v>0</c:v>
                </c:pt>
                <c:pt idx="30">
                  <c:v>1</c:v>
                </c:pt>
                <c:pt idx="31">
                  <c:v>0</c:v>
                </c:pt>
                <c:pt idx="32">
                  <c:v>1</c:v>
                </c:pt>
                <c:pt idx="33">
                  <c:v>0</c:v>
                </c:pt>
                <c:pt idx="34">
                  <c:v>1</c:v>
                </c:pt>
                <c:pt idx="35">
                  <c:v>0</c:v>
                </c:pt>
                <c:pt idx="36">
                  <c:v>1</c:v>
                </c:pt>
                <c:pt idx="37">
                  <c:v>0</c:v>
                </c:pt>
                <c:pt idx="38">
                  <c:v>1</c:v>
                </c:pt>
                <c:pt idx="39">
                  <c:v>0</c:v>
                </c:pt>
                <c:pt idx="40">
                  <c:v>1</c:v>
                </c:pt>
                <c:pt idx="41">
                  <c:v>0</c:v>
                </c:pt>
                <c:pt idx="42">
                  <c:v>1</c:v>
                </c:pt>
                <c:pt idx="43">
                  <c:v>0</c:v>
                </c:pt>
                <c:pt idx="44">
                  <c:v>1</c:v>
                </c:pt>
                <c:pt idx="45">
                  <c:v>0</c:v>
                </c:pt>
                <c:pt idx="46">
                  <c:v>1</c:v>
                </c:pt>
                <c:pt idx="47">
                  <c:v>0</c:v>
                </c:pt>
                <c:pt idx="48">
                  <c:v>1</c:v>
                </c:pt>
                <c:pt idx="49">
                  <c:v>0</c:v>
                </c:pt>
                <c:pt idx="50">
                  <c:v>1</c:v>
                </c:pt>
                <c:pt idx="51">
                  <c:v>0</c:v>
                </c:pt>
              </c:numCache>
            </c:numRef>
          </c:yVal>
          <c:smooth val="0"/>
          <c:extLst>
            <c:ext xmlns:c16="http://schemas.microsoft.com/office/drawing/2014/chart" uri="{C3380CC4-5D6E-409C-BE32-E72D297353CC}">
              <c16:uniqueId val="{00000000-8840-45FA-9E58-0D5D03EB8F80}"/>
            </c:ext>
          </c:extLst>
        </c:ser>
        <c:dLbls>
          <c:showLegendKey val="0"/>
          <c:showVal val="0"/>
          <c:showCatName val="0"/>
          <c:showSerName val="0"/>
          <c:showPercent val="0"/>
          <c:showBubbleSize val="0"/>
        </c:dLbls>
        <c:axId val="646104736"/>
        <c:axId val="646118048"/>
      </c:scatterChart>
      <c:valAx>
        <c:axId val="646104736"/>
        <c:scaling>
          <c:orientation val="minMax"/>
          <c:max val="6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118048"/>
        <c:crosses val="autoZero"/>
        <c:crossBetween val="midCat"/>
        <c:majorUnit val="10"/>
      </c:valAx>
      <c:valAx>
        <c:axId val="64611804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104736"/>
        <c:crossesAt val="1"/>
        <c:crossBetween val="midCat"/>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Sample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204768856749979E-2"/>
          <c:y val="0.18347409373642473"/>
          <c:w val="0.95424281319014737"/>
          <c:h val="0.73734639452944639"/>
        </c:manualLayout>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'Bloom Cycle'!$J$1:$J$53</c:f>
              <c:numCache>
                <c:formatCode>General</c:formatCode>
                <c:ptCount val="53"/>
                <c:pt idx="0">
                  <c:v>0</c:v>
                </c:pt>
                <c:pt idx="1">
                  <c:v>0</c:v>
                </c:pt>
                <c:pt idx="2">
                  <c:v>8.5666666666666664</c:v>
                </c:pt>
                <c:pt idx="3">
                  <c:v>17.633333333333333</c:v>
                </c:pt>
                <c:pt idx="4">
                  <c:v>31.833333333333332</c:v>
                </c:pt>
                <c:pt idx="5">
                  <c:v>41.2</c:v>
                </c:pt>
                <c:pt idx="6">
                  <c:v>55.566666666666663</c:v>
                </c:pt>
                <c:pt idx="7">
                  <c:v>65.433333333333337</c:v>
                </c:pt>
                <c:pt idx="8">
                  <c:v>80.333333333333329</c:v>
                </c:pt>
                <c:pt idx="9">
                  <c:v>89.883333333333326</c:v>
                </c:pt>
                <c:pt idx="10">
                  <c:v>103.65</c:v>
                </c:pt>
                <c:pt idx="11">
                  <c:v>112.23333333333333</c:v>
                </c:pt>
                <c:pt idx="12">
                  <c:v>128.08333333333334</c:v>
                </c:pt>
                <c:pt idx="13">
                  <c:v>136.05000000000001</c:v>
                </c:pt>
                <c:pt idx="14">
                  <c:v>153.71666666666667</c:v>
                </c:pt>
                <c:pt idx="15">
                  <c:v>160.98333333333335</c:v>
                </c:pt>
                <c:pt idx="16">
                  <c:v>175.43333333333334</c:v>
                </c:pt>
                <c:pt idx="17">
                  <c:v>185.43333333333334</c:v>
                </c:pt>
                <c:pt idx="18">
                  <c:v>200</c:v>
                </c:pt>
                <c:pt idx="19">
                  <c:v>207.78333333333333</c:v>
                </c:pt>
                <c:pt idx="20">
                  <c:v>224.21666666666667</c:v>
                </c:pt>
                <c:pt idx="21">
                  <c:v>228.25</c:v>
                </c:pt>
                <c:pt idx="22">
                  <c:v>247.75</c:v>
                </c:pt>
                <c:pt idx="23">
                  <c:v>256.60000000000002</c:v>
                </c:pt>
                <c:pt idx="24">
                  <c:v>273.13333333333333</c:v>
                </c:pt>
                <c:pt idx="25">
                  <c:v>279.93333333333334</c:v>
                </c:pt>
                <c:pt idx="26">
                  <c:v>296.3</c:v>
                </c:pt>
                <c:pt idx="27">
                  <c:v>305.16666666666669</c:v>
                </c:pt>
                <c:pt idx="28">
                  <c:v>320.3</c:v>
                </c:pt>
                <c:pt idx="29">
                  <c:v>324.31666666666666</c:v>
                </c:pt>
                <c:pt idx="30">
                  <c:v>343.46666666666664</c:v>
                </c:pt>
                <c:pt idx="31">
                  <c:v>350.01666666666665</c:v>
                </c:pt>
                <c:pt idx="32">
                  <c:v>368.33333333333331</c:v>
                </c:pt>
                <c:pt idx="33">
                  <c:v>375.96666666666664</c:v>
                </c:pt>
                <c:pt idx="34">
                  <c:v>393.4</c:v>
                </c:pt>
                <c:pt idx="35">
                  <c:v>400.63333333333333</c:v>
                </c:pt>
                <c:pt idx="36">
                  <c:v>415.13333333333333</c:v>
                </c:pt>
                <c:pt idx="37">
                  <c:v>420.95</c:v>
                </c:pt>
                <c:pt idx="38">
                  <c:v>440.56666666666666</c:v>
                </c:pt>
                <c:pt idx="39">
                  <c:v>448.86666666666667</c:v>
                </c:pt>
                <c:pt idx="40">
                  <c:v>464.53333333333336</c:v>
                </c:pt>
                <c:pt idx="41">
                  <c:v>468.28333333333336</c:v>
                </c:pt>
                <c:pt idx="42">
                  <c:v>487.4</c:v>
                </c:pt>
                <c:pt idx="43">
                  <c:v>495.85</c:v>
                </c:pt>
                <c:pt idx="44">
                  <c:v>511.96666666666664</c:v>
                </c:pt>
                <c:pt idx="45">
                  <c:v>520.6</c:v>
                </c:pt>
                <c:pt idx="46">
                  <c:v>536.45000000000005</c:v>
                </c:pt>
                <c:pt idx="47">
                  <c:v>545.56666666666672</c:v>
                </c:pt>
                <c:pt idx="48">
                  <c:v>552</c:v>
                </c:pt>
                <c:pt idx="49">
                  <c:v>552</c:v>
                </c:pt>
                <c:pt idx="50">
                  <c:v>584.68333333333328</c:v>
                </c:pt>
                <c:pt idx="51">
                  <c:v>591.61666666666667</c:v>
                </c:pt>
              </c:numCache>
            </c:numRef>
          </c:xVal>
          <c:yVal>
            <c:numRef>
              <c:f>'Bloom Cycle'!$K$1:$K$53</c:f>
              <c:numCache>
                <c:formatCode>General</c:formatCode>
                <c:ptCount val="53"/>
                <c:pt idx="0">
                  <c:v>1</c:v>
                </c:pt>
                <c:pt idx="1">
                  <c:v>0</c:v>
                </c:pt>
                <c:pt idx="2">
                  <c:v>1</c:v>
                </c:pt>
                <c:pt idx="3">
                  <c:v>0</c:v>
                </c:pt>
                <c:pt idx="4">
                  <c:v>1</c:v>
                </c:pt>
                <c:pt idx="5">
                  <c:v>0</c:v>
                </c:pt>
                <c:pt idx="6">
                  <c:v>1</c:v>
                </c:pt>
                <c:pt idx="7">
                  <c:v>0</c:v>
                </c:pt>
                <c:pt idx="8">
                  <c:v>1</c:v>
                </c:pt>
                <c:pt idx="9">
                  <c:v>0</c:v>
                </c:pt>
                <c:pt idx="10">
                  <c:v>1</c:v>
                </c:pt>
                <c:pt idx="11">
                  <c:v>0</c:v>
                </c:pt>
                <c:pt idx="12">
                  <c:v>1</c:v>
                </c:pt>
                <c:pt idx="13">
                  <c:v>0</c:v>
                </c:pt>
                <c:pt idx="14">
                  <c:v>1</c:v>
                </c:pt>
                <c:pt idx="15">
                  <c:v>0</c:v>
                </c:pt>
                <c:pt idx="16">
                  <c:v>1</c:v>
                </c:pt>
                <c:pt idx="17">
                  <c:v>0</c:v>
                </c:pt>
                <c:pt idx="18">
                  <c:v>1</c:v>
                </c:pt>
                <c:pt idx="19">
                  <c:v>0</c:v>
                </c:pt>
                <c:pt idx="20">
                  <c:v>1</c:v>
                </c:pt>
                <c:pt idx="21">
                  <c:v>0</c:v>
                </c:pt>
                <c:pt idx="22">
                  <c:v>1</c:v>
                </c:pt>
                <c:pt idx="23">
                  <c:v>0</c:v>
                </c:pt>
                <c:pt idx="24">
                  <c:v>1</c:v>
                </c:pt>
                <c:pt idx="25">
                  <c:v>0</c:v>
                </c:pt>
                <c:pt idx="26">
                  <c:v>1</c:v>
                </c:pt>
                <c:pt idx="27">
                  <c:v>0</c:v>
                </c:pt>
                <c:pt idx="28">
                  <c:v>1</c:v>
                </c:pt>
                <c:pt idx="29">
                  <c:v>0</c:v>
                </c:pt>
                <c:pt idx="30">
                  <c:v>1</c:v>
                </c:pt>
                <c:pt idx="31">
                  <c:v>0</c:v>
                </c:pt>
                <c:pt idx="32">
                  <c:v>1</c:v>
                </c:pt>
                <c:pt idx="33">
                  <c:v>0</c:v>
                </c:pt>
                <c:pt idx="34">
                  <c:v>1</c:v>
                </c:pt>
                <c:pt idx="35">
                  <c:v>0</c:v>
                </c:pt>
                <c:pt idx="36">
                  <c:v>1</c:v>
                </c:pt>
                <c:pt idx="37">
                  <c:v>0</c:v>
                </c:pt>
                <c:pt idx="38">
                  <c:v>1</c:v>
                </c:pt>
                <c:pt idx="39">
                  <c:v>0</c:v>
                </c:pt>
                <c:pt idx="40">
                  <c:v>1</c:v>
                </c:pt>
                <c:pt idx="41">
                  <c:v>0</c:v>
                </c:pt>
                <c:pt idx="42">
                  <c:v>1</c:v>
                </c:pt>
                <c:pt idx="43">
                  <c:v>0</c:v>
                </c:pt>
                <c:pt idx="44">
                  <c:v>1</c:v>
                </c:pt>
                <c:pt idx="45">
                  <c:v>0</c:v>
                </c:pt>
                <c:pt idx="46">
                  <c:v>1</c:v>
                </c:pt>
                <c:pt idx="47">
                  <c:v>0</c:v>
                </c:pt>
                <c:pt idx="48">
                  <c:v>1</c:v>
                </c:pt>
                <c:pt idx="49">
                  <c:v>0</c:v>
                </c:pt>
                <c:pt idx="50">
                  <c:v>1</c:v>
                </c:pt>
                <c:pt idx="51">
                  <c:v>0</c:v>
                </c:pt>
              </c:numCache>
            </c:numRef>
          </c:yVal>
          <c:smooth val="0"/>
          <c:extLst>
            <c:ext xmlns:c16="http://schemas.microsoft.com/office/drawing/2014/chart" uri="{C3380CC4-5D6E-409C-BE32-E72D297353CC}">
              <c16:uniqueId val="{00000000-A02D-4B4A-95D6-13FB4FDAD100}"/>
            </c:ext>
          </c:extLst>
        </c:ser>
        <c:dLbls>
          <c:showLegendKey val="0"/>
          <c:showVal val="0"/>
          <c:showCatName val="0"/>
          <c:showSerName val="0"/>
          <c:showPercent val="0"/>
          <c:showBubbleSize val="0"/>
        </c:dLbls>
        <c:axId val="117000640"/>
        <c:axId val="116998144"/>
      </c:scatterChart>
      <c:valAx>
        <c:axId val="117000640"/>
        <c:scaling>
          <c:orientation val="minMax"/>
          <c:max val="6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98144"/>
        <c:crosses val="autoZero"/>
        <c:crossBetween val="midCat"/>
        <c:majorUnit val="10"/>
      </c:valAx>
      <c:valAx>
        <c:axId val="11699814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00640"/>
        <c:crosses val="autoZero"/>
        <c:crossBetween val="midCat"/>
        <c:min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Sample</a:t>
            </a:r>
            <a:r>
              <a:rPr lang="en-PH" baseline="0"/>
              <a:t>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'Bloom Cycle'!$D$1:$D$52</c:f>
              <c:numCache>
                <c:formatCode>General</c:formatCode>
                <c:ptCount val="52"/>
                <c:pt idx="0">
                  <c:v>0</c:v>
                </c:pt>
                <c:pt idx="1">
                  <c:v>0</c:v>
                </c:pt>
                <c:pt idx="2">
                  <c:v>9.3833333333333329</c:v>
                </c:pt>
                <c:pt idx="3">
                  <c:v>17.633333333333333</c:v>
                </c:pt>
                <c:pt idx="4">
                  <c:v>32.266666666666666</c:v>
                </c:pt>
                <c:pt idx="5">
                  <c:v>41.833333333333329</c:v>
                </c:pt>
                <c:pt idx="6">
                  <c:v>56.933333333333337</c:v>
                </c:pt>
                <c:pt idx="7">
                  <c:v>61.816666666666663</c:v>
                </c:pt>
                <c:pt idx="8">
                  <c:v>80.616666666666674</c:v>
                </c:pt>
                <c:pt idx="9">
                  <c:v>86.816666666666663</c:v>
                </c:pt>
                <c:pt idx="10">
                  <c:v>104.6</c:v>
                </c:pt>
                <c:pt idx="11">
                  <c:v>112.81666666666666</c:v>
                </c:pt>
                <c:pt idx="12">
                  <c:v>128.28333333333333</c:v>
                </c:pt>
                <c:pt idx="13">
                  <c:v>133.26666666666668</c:v>
                </c:pt>
                <c:pt idx="14">
                  <c:v>154.44999999999999</c:v>
                </c:pt>
                <c:pt idx="15">
                  <c:v>159.03333333333333</c:v>
                </c:pt>
                <c:pt idx="16">
                  <c:v>176.3</c:v>
                </c:pt>
                <c:pt idx="17">
                  <c:v>182.26666666666668</c:v>
                </c:pt>
                <c:pt idx="18">
                  <c:v>200.21666666666667</c:v>
                </c:pt>
                <c:pt idx="19">
                  <c:v>206.86666666666667</c:v>
                </c:pt>
                <c:pt idx="20">
                  <c:v>224.16666666666666</c:v>
                </c:pt>
                <c:pt idx="21">
                  <c:v>228.9</c:v>
                </c:pt>
                <c:pt idx="22">
                  <c:v>248.41666666666666</c:v>
                </c:pt>
                <c:pt idx="23">
                  <c:v>254.56666666666666</c:v>
                </c:pt>
                <c:pt idx="24">
                  <c:v>273.5</c:v>
                </c:pt>
                <c:pt idx="25">
                  <c:v>279.89999999999998</c:v>
                </c:pt>
                <c:pt idx="26">
                  <c:v>297.10000000000002</c:v>
                </c:pt>
                <c:pt idx="27">
                  <c:v>304.88333333333333</c:v>
                </c:pt>
                <c:pt idx="28">
                  <c:v>320.39999999999998</c:v>
                </c:pt>
                <c:pt idx="29">
                  <c:v>327.38333333333333</c:v>
                </c:pt>
                <c:pt idx="30">
                  <c:v>344.2</c:v>
                </c:pt>
                <c:pt idx="31">
                  <c:v>349.53333333333336</c:v>
                </c:pt>
                <c:pt idx="32">
                  <c:v>368.75</c:v>
                </c:pt>
                <c:pt idx="33">
                  <c:v>375.36666666666667</c:v>
                </c:pt>
                <c:pt idx="34">
                  <c:v>394.51666666666665</c:v>
                </c:pt>
                <c:pt idx="35">
                  <c:v>400.1</c:v>
                </c:pt>
                <c:pt idx="36">
                  <c:v>416.41666666666669</c:v>
                </c:pt>
                <c:pt idx="37">
                  <c:v>410.28333333333336</c:v>
                </c:pt>
                <c:pt idx="38">
                  <c:v>440.28333333333336</c:v>
                </c:pt>
                <c:pt idx="39">
                  <c:v>446.16666666666669</c:v>
                </c:pt>
                <c:pt idx="40">
                  <c:v>464.76666666666665</c:v>
                </c:pt>
                <c:pt idx="41">
                  <c:v>470.1</c:v>
                </c:pt>
                <c:pt idx="42">
                  <c:v>488.66666666666669</c:v>
                </c:pt>
                <c:pt idx="43">
                  <c:v>493.63333333333333</c:v>
                </c:pt>
                <c:pt idx="44">
                  <c:v>512.73333333333335</c:v>
                </c:pt>
                <c:pt idx="45">
                  <c:v>519.33333333333337</c:v>
                </c:pt>
                <c:pt idx="46">
                  <c:v>536.7833333333333</c:v>
                </c:pt>
                <c:pt idx="47">
                  <c:v>542.56666666666672</c:v>
                </c:pt>
                <c:pt idx="48">
                  <c:v>560.85</c:v>
                </c:pt>
                <c:pt idx="49">
                  <c:v>567.5333333333333</c:v>
                </c:pt>
                <c:pt idx="50">
                  <c:v>584.95000000000005</c:v>
                </c:pt>
                <c:pt idx="51">
                  <c:v>591.5</c:v>
                </c:pt>
              </c:numCache>
            </c:numRef>
          </c:xVal>
          <c:yVal>
            <c:numRef>
              <c:f>'Bloom Cycle'!$E$1:$E$52</c:f>
              <c:numCache>
                <c:formatCode>General</c:formatCode>
                <c:ptCount val="52"/>
                <c:pt idx="0">
                  <c:v>1</c:v>
                </c:pt>
                <c:pt idx="1">
                  <c:v>0</c:v>
                </c:pt>
                <c:pt idx="2">
                  <c:v>1</c:v>
                </c:pt>
                <c:pt idx="3">
                  <c:v>0</c:v>
                </c:pt>
                <c:pt idx="4">
                  <c:v>1</c:v>
                </c:pt>
                <c:pt idx="5">
                  <c:v>0</c:v>
                </c:pt>
                <c:pt idx="6">
                  <c:v>1</c:v>
                </c:pt>
                <c:pt idx="7">
                  <c:v>0</c:v>
                </c:pt>
                <c:pt idx="8">
                  <c:v>1</c:v>
                </c:pt>
                <c:pt idx="9">
                  <c:v>0</c:v>
                </c:pt>
                <c:pt idx="10">
                  <c:v>1</c:v>
                </c:pt>
                <c:pt idx="11">
                  <c:v>0</c:v>
                </c:pt>
                <c:pt idx="12">
                  <c:v>1</c:v>
                </c:pt>
                <c:pt idx="13">
                  <c:v>0</c:v>
                </c:pt>
                <c:pt idx="14">
                  <c:v>1</c:v>
                </c:pt>
                <c:pt idx="15">
                  <c:v>0</c:v>
                </c:pt>
                <c:pt idx="16">
                  <c:v>1</c:v>
                </c:pt>
                <c:pt idx="17">
                  <c:v>0</c:v>
                </c:pt>
                <c:pt idx="18">
                  <c:v>1</c:v>
                </c:pt>
                <c:pt idx="19">
                  <c:v>0</c:v>
                </c:pt>
                <c:pt idx="20">
                  <c:v>1</c:v>
                </c:pt>
                <c:pt idx="21">
                  <c:v>0</c:v>
                </c:pt>
                <c:pt idx="22">
                  <c:v>1</c:v>
                </c:pt>
                <c:pt idx="23">
                  <c:v>0</c:v>
                </c:pt>
                <c:pt idx="24">
                  <c:v>1</c:v>
                </c:pt>
                <c:pt idx="25">
                  <c:v>0</c:v>
                </c:pt>
                <c:pt idx="26">
                  <c:v>1</c:v>
                </c:pt>
                <c:pt idx="27">
                  <c:v>0</c:v>
                </c:pt>
                <c:pt idx="28">
                  <c:v>1</c:v>
                </c:pt>
                <c:pt idx="29">
                  <c:v>0</c:v>
                </c:pt>
                <c:pt idx="30">
                  <c:v>1</c:v>
                </c:pt>
                <c:pt idx="31">
                  <c:v>0</c:v>
                </c:pt>
                <c:pt idx="32">
                  <c:v>1</c:v>
                </c:pt>
                <c:pt idx="33">
                  <c:v>0</c:v>
                </c:pt>
                <c:pt idx="34">
                  <c:v>1</c:v>
                </c:pt>
                <c:pt idx="35">
                  <c:v>0</c:v>
                </c:pt>
                <c:pt idx="36">
                  <c:v>1</c:v>
                </c:pt>
                <c:pt idx="37">
                  <c:v>0</c:v>
                </c:pt>
                <c:pt idx="38">
                  <c:v>1</c:v>
                </c:pt>
                <c:pt idx="39">
                  <c:v>0</c:v>
                </c:pt>
                <c:pt idx="40">
                  <c:v>1</c:v>
                </c:pt>
                <c:pt idx="41">
                  <c:v>0</c:v>
                </c:pt>
                <c:pt idx="42">
                  <c:v>1</c:v>
                </c:pt>
                <c:pt idx="43">
                  <c:v>0</c:v>
                </c:pt>
                <c:pt idx="44">
                  <c:v>1</c:v>
                </c:pt>
                <c:pt idx="45">
                  <c:v>0</c:v>
                </c:pt>
                <c:pt idx="46">
                  <c:v>1</c:v>
                </c:pt>
                <c:pt idx="47">
                  <c:v>0</c:v>
                </c:pt>
                <c:pt idx="48">
                  <c:v>1</c:v>
                </c:pt>
                <c:pt idx="49">
                  <c:v>0</c:v>
                </c:pt>
                <c:pt idx="50">
                  <c:v>1</c:v>
                </c:pt>
                <c:pt idx="51">
                  <c:v>0</c:v>
                </c:pt>
              </c:numCache>
            </c:numRef>
          </c:yVal>
          <c:smooth val="0"/>
          <c:extLst>
            <c:ext xmlns:c16="http://schemas.microsoft.com/office/drawing/2014/chart" uri="{C3380CC4-5D6E-409C-BE32-E72D297353CC}">
              <c16:uniqueId val="{00000000-8EBF-4946-ABF2-02BF1AFF57A4}"/>
            </c:ext>
          </c:extLst>
        </c:ser>
        <c:dLbls>
          <c:showLegendKey val="0"/>
          <c:showVal val="0"/>
          <c:showCatName val="0"/>
          <c:showSerName val="0"/>
          <c:showPercent val="0"/>
          <c:showBubbleSize val="0"/>
        </c:dLbls>
        <c:axId val="646140928"/>
        <c:axId val="646141760"/>
      </c:scatterChart>
      <c:valAx>
        <c:axId val="646140928"/>
        <c:scaling>
          <c:orientation val="minMax"/>
          <c:max val="6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141760"/>
        <c:crosses val="autoZero"/>
        <c:crossBetween val="midCat"/>
        <c:majorUnit val="10"/>
      </c:valAx>
      <c:valAx>
        <c:axId val="64614176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140928"/>
        <c:crosses val="autoZero"/>
        <c:crossBetween val="midCat"/>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Sample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'Bloom Cycle'!$A$1:$A$52</c:f>
              <c:numCache>
                <c:formatCode>General</c:formatCode>
                <c:ptCount val="52"/>
                <c:pt idx="0">
                  <c:v>0</c:v>
                </c:pt>
                <c:pt idx="1">
                  <c:v>0</c:v>
                </c:pt>
                <c:pt idx="2">
                  <c:v>8.4</c:v>
                </c:pt>
                <c:pt idx="3">
                  <c:v>17.566666666666666</c:v>
                </c:pt>
                <c:pt idx="4">
                  <c:v>32.25</c:v>
                </c:pt>
                <c:pt idx="5">
                  <c:v>38.066666666666663</c:v>
                </c:pt>
                <c:pt idx="6">
                  <c:v>57.283333333333331</c:v>
                </c:pt>
                <c:pt idx="7">
                  <c:v>65.283333333333331</c:v>
                </c:pt>
                <c:pt idx="8">
                  <c:v>80.150000000000006</c:v>
                </c:pt>
                <c:pt idx="9">
                  <c:v>89.05</c:v>
                </c:pt>
                <c:pt idx="10">
                  <c:v>103.96666666666667</c:v>
                </c:pt>
                <c:pt idx="11">
                  <c:v>111.13333333333333</c:v>
                </c:pt>
                <c:pt idx="12">
                  <c:v>127.98333333333333</c:v>
                </c:pt>
                <c:pt idx="13">
                  <c:v>137.33333333333334</c:v>
                </c:pt>
                <c:pt idx="14">
                  <c:v>153</c:v>
                </c:pt>
                <c:pt idx="15">
                  <c:v>161.61666666666667</c:v>
                </c:pt>
                <c:pt idx="16">
                  <c:v>175.55</c:v>
                </c:pt>
                <c:pt idx="17">
                  <c:v>183.23333333333332</c:v>
                </c:pt>
                <c:pt idx="18">
                  <c:v>199.31666666666666</c:v>
                </c:pt>
                <c:pt idx="19">
                  <c:v>208.03333333333333</c:v>
                </c:pt>
                <c:pt idx="20">
                  <c:v>224.05</c:v>
                </c:pt>
                <c:pt idx="21">
                  <c:v>229.46666666666667</c:v>
                </c:pt>
                <c:pt idx="22">
                  <c:v>248.05</c:v>
                </c:pt>
                <c:pt idx="23">
                  <c:v>255.26666666666668</c:v>
                </c:pt>
                <c:pt idx="24">
                  <c:v>272.76666666666665</c:v>
                </c:pt>
                <c:pt idx="25">
                  <c:v>281.16666666666669</c:v>
                </c:pt>
                <c:pt idx="26">
                  <c:v>296.43333333333334</c:v>
                </c:pt>
                <c:pt idx="27">
                  <c:v>303.64999999999998</c:v>
                </c:pt>
                <c:pt idx="28">
                  <c:v>312</c:v>
                </c:pt>
                <c:pt idx="29">
                  <c:v>312</c:v>
                </c:pt>
                <c:pt idx="30">
                  <c:v>336</c:v>
                </c:pt>
                <c:pt idx="31">
                  <c:v>336</c:v>
                </c:pt>
                <c:pt idx="32">
                  <c:v>368.45</c:v>
                </c:pt>
                <c:pt idx="33">
                  <c:v>376.4</c:v>
                </c:pt>
                <c:pt idx="34">
                  <c:v>384</c:v>
                </c:pt>
                <c:pt idx="35">
                  <c:v>384</c:v>
                </c:pt>
                <c:pt idx="36">
                  <c:v>415.3</c:v>
                </c:pt>
                <c:pt idx="37">
                  <c:v>422.18333333333334</c:v>
                </c:pt>
                <c:pt idx="38">
                  <c:v>440.03333333333336</c:v>
                </c:pt>
                <c:pt idx="39">
                  <c:v>448.63333333333333</c:v>
                </c:pt>
                <c:pt idx="40">
                  <c:v>464.15</c:v>
                </c:pt>
                <c:pt idx="41">
                  <c:v>471.63333333333333</c:v>
                </c:pt>
                <c:pt idx="42">
                  <c:v>488.43333333333334</c:v>
                </c:pt>
                <c:pt idx="43">
                  <c:v>496.63333333333333</c:v>
                </c:pt>
                <c:pt idx="44">
                  <c:v>511.88333333333333</c:v>
                </c:pt>
                <c:pt idx="45">
                  <c:v>516.61666666666667</c:v>
                </c:pt>
                <c:pt idx="46">
                  <c:v>528</c:v>
                </c:pt>
                <c:pt idx="47">
                  <c:v>528</c:v>
                </c:pt>
                <c:pt idx="48">
                  <c:v>560.25</c:v>
                </c:pt>
                <c:pt idx="49">
                  <c:v>569.2166666666667</c:v>
                </c:pt>
                <c:pt idx="50">
                  <c:v>585.01666666666665</c:v>
                </c:pt>
                <c:pt idx="51">
                  <c:v>591.11666666666667</c:v>
                </c:pt>
              </c:numCache>
            </c:numRef>
          </c:xVal>
          <c:yVal>
            <c:numRef>
              <c:f>'Bloom Cycle'!$B$1:$B$52</c:f>
              <c:numCache>
                <c:formatCode>General</c:formatCode>
                <c:ptCount val="52"/>
                <c:pt idx="0">
                  <c:v>1</c:v>
                </c:pt>
                <c:pt idx="1">
                  <c:v>0</c:v>
                </c:pt>
                <c:pt idx="2">
                  <c:v>1</c:v>
                </c:pt>
                <c:pt idx="3">
                  <c:v>0</c:v>
                </c:pt>
                <c:pt idx="4">
                  <c:v>1</c:v>
                </c:pt>
                <c:pt idx="5">
                  <c:v>0</c:v>
                </c:pt>
                <c:pt idx="6">
                  <c:v>1</c:v>
                </c:pt>
                <c:pt idx="7">
                  <c:v>0</c:v>
                </c:pt>
                <c:pt idx="8">
                  <c:v>1</c:v>
                </c:pt>
                <c:pt idx="9">
                  <c:v>0</c:v>
                </c:pt>
                <c:pt idx="10">
                  <c:v>1</c:v>
                </c:pt>
                <c:pt idx="11">
                  <c:v>0</c:v>
                </c:pt>
                <c:pt idx="12">
                  <c:v>1</c:v>
                </c:pt>
                <c:pt idx="13">
                  <c:v>0</c:v>
                </c:pt>
                <c:pt idx="14">
                  <c:v>1</c:v>
                </c:pt>
                <c:pt idx="15">
                  <c:v>0</c:v>
                </c:pt>
                <c:pt idx="16">
                  <c:v>1</c:v>
                </c:pt>
                <c:pt idx="17">
                  <c:v>0</c:v>
                </c:pt>
                <c:pt idx="18">
                  <c:v>1</c:v>
                </c:pt>
                <c:pt idx="19">
                  <c:v>0</c:v>
                </c:pt>
                <c:pt idx="20">
                  <c:v>1</c:v>
                </c:pt>
                <c:pt idx="21">
                  <c:v>0</c:v>
                </c:pt>
                <c:pt idx="22">
                  <c:v>1</c:v>
                </c:pt>
                <c:pt idx="23">
                  <c:v>0</c:v>
                </c:pt>
                <c:pt idx="24">
                  <c:v>1</c:v>
                </c:pt>
                <c:pt idx="25">
                  <c:v>0</c:v>
                </c:pt>
                <c:pt idx="26">
                  <c:v>1</c:v>
                </c:pt>
                <c:pt idx="27">
                  <c:v>0</c:v>
                </c:pt>
                <c:pt idx="28">
                  <c:v>1</c:v>
                </c:pt>
                <c:pt idx="29">
                  <c:v>0</c:v>
                </c:pt>
                <c:pt idx="30">
                  <c:v>1</c:v>
                </c:pt>
                <c:pt idx="31">
                  <c:v>0</c:v>
                </c:pt>
                <c:pt idx="32">
                  <c:v>1</c:v>
                </c:pt>
                <c:pt idx="33">
                  <c:v>0</c:v>
                </c:pt>
                <c:pt idx="34">
                  <c:v>1</c:v>
                </c:pt>
                <c:pt idx="35">
                  <c:v>0</c:v>
                </c:pt>
                <c:pt idx="36">
                  <c:v>1</c:v>
                </c:pt>
                <c:pt idx="37">
                  <c:v>0</c:v>
                </c:pt>
                <c:pt idx="38">
                  <c:v>1</c:v>
                </c:pt>
                <c:pt idx="39">
                  <c:v>0</c:v>
                </c:pt>
                <c:pt idx="40">
                  <c:v>1</c:v>
                </c:pt>
                <c:pt idx="41">
                  <c:v>0</c:v>
                </c:pt>
                <c:pt idx="42">
                  <c:v>1</c:v>
                </c:pt>
                <c:pt idx="43">
                  <c:v>0</c:v>
                </c:pt>
                <c:pt idx="44">
                  <c:v>1</c:v>
                </c:pt>
                <c:pt idx="45">
                  <c:v>0</c:v>
                </c:pt>
                <c:pt idx="46">
                  <c:v>1</c:v>
                </c:pt>
                <c:pt idx="47">
                  <c:v>0</c:v>
                </c:pt>
                <c:pt idx="48">
                  <c:v>1</c:v>
                </c:pt>
                <c:pt idx="49">
                  <c:v>0</c:v>
                </c:pt>
                <c:pt idx="50">
                  <c:v>1</c:v>
                </c:pt>
                <c:pt idx="51">
                  <c:v>0</c:v>
                </c:pt>
              </c:numCache>
            </c:numRef>
          </c:yVal>
          <c:smooth val="0"/>
          <c:extLst>
            <c:ext xmlns:c16="http://schemas.microsoft.com/office/drawing/2014/chart" uri="{C3380CC4-5D6E-409C-BE32-E72D297353CC}">
              <c16:uniqueId val="{00000000-11B2-4FA6-9A76-ED80BACA0622}"/>
            </c:ext>
          </c:extLst>
        </c:ser>
        <c:dLbls>
          <c:showLegendKey val="0"/>
          <c:showVal val="0"/>
          <c:showCatName val="0"/>
          <c:showSerName val="0"/>
          <c:showPercent val="0"/>
          <c:showBubbleSize val="0"/>
        </c:dLbls>
        <c:axId val="645976240"/>
        <c:axId val="645975408"/>
      </c:scatterChart>
      <c:valAx>
        <c:axId val="645976240"/>
        <c:scaling>
          <c:orientation val="minMax"/>
          <c:max val="6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975408"/>
        <c:crosses val="autoZero"/>
        <c:crossBetween val="midCat"/>
        <c:majorUnit val="10"/>
      </c:valAx>
      <c:valAx>
        <c:axId val="64597540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976240"/>
        <c:crosses val="autoZero"/>
        <c:crossBetween val="midCat"/>
        <c:min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xVal>
            <c:numRef>
              <c:f>'Bloom Cycle'!$A$55:$A$104</c:f>
              <c:numCache>
                <c:formatCode>General</c:formatCode>
                <c:ptCount val="50"/>
                <c:pt idx="0">
                  <c:v>8.8666666666666671</c:v>
                </c:pt>
                <c:pt idx="1">
                  <c:v>17.729166666666664</c:v>
                </c:pt>
                <c:pt idx="2">
                  <c:v>32.183333333333337</c:v>
                </c:pt>
                <c:pt idx="3">
                  <c:v>40.570833333333333</c:v>
                </c:pt>
                <c:pt idx="4">
                  <c:v>56.725000000000001</c:v>
                </c:pt>
                <c:pt idx="5">
                  <c:v>64.633333333333326</c:v>
                </c:pt>
                <c:pt idx="6">
                  <c:v>80.370833333333337</c:v>
                </c:pt>
                <c:pt idx="7">
                  <c:v>88.220833333333331</c:v>
                </c:pt>
                <c:pt idx="8">
                  <c:v>104.13749999999999</c:v>
                </c:pt>
                <c:pt idx="9">
                  <c:v>112.42083333333333</c:v>
                </c:pt>
                <c:pt idx="10">
                  <c:v>128.22083333333333</c:v>
                </c:pt>
                <c:pt idx="11">
                  <c:v>136.24583333333334</c:v>
                </c:pt>
                <c:pt idx="12">
                  <c:v>153.91249999999999</c:v>
                </c:pt>
                <c:pt idx="13">
                  <c:v>160.93333333333334</c:v>
                </c:pt>
                <c:pt idx="14">
                  <c:v>175.83750000000003</c:v>
                </c:pt>
                <c:pt idx="15">
                  <c:v>183.86666666666667</c:v>
                </c:pt>
                <c:pt idx="16">
                  <c:v>199.89999999999998</c:v>
                </c:pt>
                <c:pt idx="17">
                  <c:v>206.92083333333332</c:v>
                </c:pt>
                <c:pt idx="18">
                  <c:v>223.9041666666667</c:v>
                </c:pt>
                <c:pt idx="19">
                  <c:v>228.99583333333334</c:v>
                </c:pt>
                <c:pt idx="20">
                  <c:v>248.10000000000002</c:v>
                </c:pt>
                <c:pt idx="21">
                  <c:v>255.55416666666667</c:v>
                </c:pt>
                <c:pt idx="22">
                  <c:v>270.85000000000002</c:v>
                </c:pt>
                <c:pt idx="23">
                  <c:v>276.25</c:v>
                </c:pt>
                <c:pt idx="24">
                  <c:v>296.5</c:v>
                </c:pt>
                <c:pt idx="25">
                  <c:v>304.57083333333333</c:v>
                </c:pt>
                <c:pt idx="26">
                  <c:v>318.30416666666667</c:v>
                </c:pt>
                <c:pt idx="27">
                  <c:v>322.08749999999998</c:v>
                </c:pt>
                <c:pt idx="28">
                  <c:v>341.72500000000002</c:v>
                </c:pt>
                <c:pt idx="29">
                  <c:v>347.14583333333331</c:v>
                </c:pt>
                <c:pt idx="30">
                  <c:v>368.40833333333336</c:v>
                </c:pt>
                <c:pt idx="31">
                  <c:v>375.20416666666665</c:v>
                </c:pt>
                <c:pt idx="32">
                  <c:v>391.29166666666663</c:v>
                </c:pt>
                <c:pt idx="33">
                  <c:v>396.28750000000002</c:v>
                </c:pt>
                <c:pt idx="34">
                  <c:v>415.58749999999998</c:v>
                </c:pt>
                <c:pt idx="35">
                  <c:v>419.22500000000002</c:v>
                </c:pt>
                <c:pt idx="36">
                  <c:v>438.2208333333333</c:v>
                </c:pt>
                <c:pt idx="37">
                  <c:v>443.91666666666663</c:v>
                </c:pt>
                <c:pt idx="38">
                  <c:v>464.83333333333331</c:v>
                </c:pt>
                <c:pt idx="39">
                  <c:v>470.81666666666666</c:v>
                </c:pt>
                <c:pt idx="40">
                  <c:v>486.125</c:v>
                </c:pt>
                <c:pt idx="41">
                  <c:v>491.5291666666667</c:v>
                </c:pt>
                <c:pt idx="42">
                  <c:v>510.14583333333337</c:v>
                </c:pt>
                <c:pt idx="43">
                  <c:v>515.13750000000005</c:v>
                </c:pt>
                <c:pt idx="44">
                  <c:v>534.5958333333333</c:v>
                </c:pt>
                <c:pt idx="45">
                  <c:v>539.27083333333337</c:v>
                </c:pt>
                <c:pt idx="46">
                  <c:v>556.27499999999998</c:v>
                </c:pt>
                <c:pt idx="47">
                  <c:v>560.1875</c:v>
                </c:pt>
                <c:pt idx="48">
                  <c:v>584.85833333333335</c:v>
                </c:pt>
                <c:pt idx="49">
                  <c:v>590.85416666666674</c:v>
                </c:pt>
              </c:numCache>
            </c:numRef>
          </c:xVal>
          <c:yVal>
            <c:numRef>
              <c:f>'Bloom Cycle'!$B$55:$B$104</c:f>
              <c:numCache>
                <c:formatCode>General</c:formatCode>
                <c:ptCount val="50"/>
                <c:pt idx="0">
                  <c:v>1</c:v>
                </c:pt>
                <c:pt idx="1">
                  <c:v>0</c:v>
                </c:pt>
                <c:pt idx="2">
                  <c:v>1</c:v>
                </c:pt>
                <c:pt idx="3">
                  <c:v>0</c:v>
                </c:pt>
                <c:pt idx="4">
                  <c:v>1</c:v>
                </c:pt>
                <c:pt idx="5">
                  <c:v>0</c:v>
                </c:pt>
                <c:pt idx="6">
                  <c:v>1</c:v>
                </c:pt>
                <c:pt idx="7">
                  <c:v>0</c:v>
                </c:pt>
                <c:pt idx="8">
                  <c:v>1</c:v>
                </c:pt>
                <c:pt idx="9">
                  <c:v>0</c:v>
                </c:pt>
                <c:pt idx="10">
                  <c:v>1</c:v>
                </c:pt>
                <c:pt idx="11">
                  <c:v>0</c:v>
                </c:pt>
                <c:pt idx="12">
                  <c:v>1</c:v>
                </c:pt>
                <c:pt idx="13">
                  <c:v>0</c:v>
                </c:pt>
                <c:pt idx="14">
                  <c:v>1</c:v>
                </c:pt>
                <c:pt idx="15">
                  <c:v>0</c:v>
                </c:pt>
                <c:pt idx="16">
                  <c:v>1</c:v>
                </c:pt>
                <c:pt idx="17">
                  <c:v>0</c:v>
                </c:pt>
                <c:pt idx="18">
                  <c:v>1</c:v>
                </c:pt>
                <c:pt idx="19">
                  <c:v>0</c:v>
                </c:pt>
                <c:pt idx="20">
                  <c:v>1</c:v>
                </c:pt>
                <c:pt idx="21">
                  <c:v>0</c:v>
                </c:pt>
                <c:pt idx="22">
                  <c:v>1</c:v>
                </c:pt>
                <c:pt idx="23">
                  <c:v>0</c:v>
                </c:pt>
                <c:pt idx="24">
                  <c:v>1</c:v>
                </c:pt>
                <c:pt idx="25">
                  <c:v>0</c:v>
                </c:pt>
                <c:pt idx="26">
                  <c:v>1</c:v>
                </c:pt>
                <c:pt idx="27">
                  <c:v>0</c:v>
                </c:pt>
                <c:pt idx="28">
                  <c:v>1</c:v>
                </c:pt>
                <c:pt idx="29">
                  <c:v>0</c:v>
                </c:pt>
                <c:pt idx="30">
                  <c:v>1</c:v>
                </c:pt>
                <c:pt idx="31">
                  <c:v>0</c:v>
                </c:pt>
                <c:pt idx="32">
                  <c:v>1</c:v>
                </c:pt>
                <c:pt idx="33">
                  <c:v>0</c:v>
                </c:pt>
                <c:pt idx="34">
                  <c:v>1</c:v>
                </c:pt>
                <c:pt idx="35">
                  <c:v>0</c:v>
                </c:pt>
                <c:pt idx="36">
                  <c:v>1</c:v>
                </c:pt>
                <c:pt idx="37">
                  <c:v>0</c:v>
                </c:pt>
                <c:pt idx="38">
                  <c:v>1</c:v>
                </c:pt>
                <c:pt idx="39">
                  <c:v>0</c:v>
                </c:pt>
                <c:pt idx="40">
                  <c:v>1</c:v>
                </c:pt>
                <c:pt idx="41">
                  <c:v>0</c:v>
                </c:pt>
                <c:pt idx="42">
                  <c:v>1</c:v>
                </c:pt>
                <c:pt idx="43">
                  <c:v>0</c:v>
                </c:pt>
                <c:pt idx="44">
                  <c:v>1</c:v>
                </c:pt>
                <c:pt idx="45">
                  <c:v>0</c:v>
                </c:pt>
                <c:pt idx="46">
                  <c:v>1</c:v>
                </c:pt>
                <c:pt idx="47">
                  <c:v>0</c:v>
                </c:pt>
                <c:pt idx="48">
                  <c:v>1</c:v>
                </c:pt>
                <c:pt idx="49">
                  <c:v>0</c:v>
                </c:pt>
              </c:numCache>
            </c:numRef>
          </c:yVal>
          <c:smooth val="0"/>
          <c:extLst>
            <c:ext xmlns:c16="http://schemas.microsoft.com/office/drawing/2014/chart" uri="{C3380CC4-5D6E-409C-BE32-E72D297353CC}">
              <c16:uniqueId val="{00000000-2EC2-8949-9161-F2F3B9116A35}"/>
            </c:ext>
          </c:extLst>
        </c:ser>
        <c:dLbls>
          <c:showLegendKey val="0"/>
          <c:showVal val="0"/>
          <c:showCatName val="0"/>
          <c:showSerName val="0"/>
          <c:showPercent val="0"/>
          <c:showBubbleSize val="0"/>
        </c:dLbls>
        <c:axId val="1675466431"/>
        <c:axId val="1790823311"/>
      </c:scatterChart>
      <c:valAx>
        <c:axId val="1675466431"/>
        <c:scaling>
          <c:orientation val="minMax"/>
          <c:max val="6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823311"/>
        <c:crosses val="autoZero"/>
        <c:crossBetween val="midCat"/>
      </c:valAx>
      <c:valAx>
        <c:axId val="17908233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4664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17</xdr:col>
      <xdr:colOff>121920</xdr:colOff>
      <xdr:row>0</xdr:row>
      <xdr:rowOff>53340</xdr:rowOff>
    </xdr:from>
    <xdr:to>
      <xdr:col>24</xdr:col>
      <xdr:colOff>426720</xdr:colOff>
      <xdr:row>15</xdr:row>
      <xdr:rowOff>53340</xdr:rowOff>
    </xdr:to>
    <xdr:graphicFrame macro="">
      <xdr:nvGraphicFramePr>
        <xdr:cNvPr id="5" name="Chart 4">
          <a:extLst>
            <a:ext uri="{FF2B5EF4-FFF2-40B4-BE49-F238E27FC236}">
              <a16:creationId xmlns:a16="http://schemas.microsoft.com/office/drawing/2014/main" id="{42DE32C3-C583-4D6D-964B-B453D50DD2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545374</xdr:colOff>
      <xdr:row>0</xdr:row>
      <xdr:rowOff>50074</xdr:rowOff>
    </xdr:from>
    <xdr:to>
      <xdr:col>32</xdr:col>
      <xdr:colOff>240574</xdr:colOff>
      <xdr:row>15</xdr:row>
      <xdr:rowOff>50074</xdr:rowOff>
    </xdr:to>
    <xdr:graphicFrame macro="">
      <xdr:nvGraphicFramePr>
        <xdr:cNvPr id="6" name="Chart 5">
          <a:extLst>
            <a:ext uri="{FF2B5EF4-FFF2-40B4-BE49-F238E27FC236}">
              <a16:creationId xmlns:a16="http://schemas.microsoft.com/office/drawing/2014/main" id="{241B33FC-52CE-4D09-8F88-A514F4F9AE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124097</xdr:colOff>
      <xdr:row>15</xdr:row>
      <xdr:rowOff>162197</xdr:rowOff>
    </xdr:from>
    <xdr:to>
      <xdr:col>24</xdr:col>
      <xdr:colOff>428897</xdr:colOff>
      <xdr:row>30</xdr:row>
      <xdr:rowOff>162198</xdr:rowOff>
    </xdr:to>
    <xdr:graphicFrame macro="">
      <xdr:nvGraphicFramePr>
        <xdr:cNvPr id="7" name="Chart 6">
          <a:extLst>
            <a:ext uri="{FF2B5EF4-FFF2-40B4-BE49-F238E27FC236}">
              <a16:creationId xmlns:a16="http://schemas.microsoft.com/office/drawing/2014/main" id="{C74952FB-EE7D-42FF-A286-8A867D3DD6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555172</xdr:colOff>
      <xdr:row>15</xdr:row>
      <xdr:rowOff>136072</xdr:rowOff>
    </xdr:from>
    <xdr:to>
      <xdr:col>32</xdr:col>
      <xdr:colOff>250372</xdr:colOff>
      <xdr:row>30</xdr:row>
      <xdr:rowOff>103415</xdr:rowOff>
    </xdr:to>
    <xdr:graphicFrame macro="">
      <xdr:nvGraphicFramePr>
        <xdr:cNvPr id="8" name="Chart 7">
          <a:extLst>
            <a:ext uri="{FF2B5EF4-FFF2-40B4-BE49-F238E27FC236}">
              <a16:creationId xmlns:a16="http://schemas.microsoft.com/office/drawing/2014/main" id="{BA5ABDD0-6FB6-4EA6-A2D4-31FE4641B2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235949</xdr:colOff>
      <xdr:row>32</xdr:row>
      <xdr:rowOff>49925</xdr:rowOff>
    </xdr:from>
    <xdr:to>
      <xdr:col>39</xdr:col>
      <xdr:colOff>207818</xdr:colOff>
      <xdr:row>47</xdr:row>
      <xdr:rowOff>97700</xdr:rowOff>
    </xdr:to>
    <xdr:graphicFrame macro="">
      <xdr:nvGraphicFramePr>
        <xdr:cNvPr id="32" name="Chart 24">
          <a:extLst>
            <a:ext uri="{FF2B5EF4-FFF2-40B4-BE49-F238E27FC236}">
              <a16:creationId xmlns:a16="http://schemas.microsoft.com/office/drawing/2014/main" id="{CEBD40E7-A267-4997-8249-E61A6CAA8C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248344</xdr:colOff>
      <xdr:row>48</xdr:row>
      <xdr:rowOff>16703</xdr:rowOff>
    </xdr:from>
    <xdr:to>
      <xdr:col>39</xdr:col>
      <xdr:colOff>207817</xdr:colOff>
      <xdr:row>62</xdr:row>
      <xdr:rowOff>74029</xdr:rowOff>
    </xdr:to>
    <xdr:graphicFrame macro="">
      <xdr:nvGraphicFramePr>
        <xdr:cNvPr id="33" name="Chart 26">
          <a:extLst>
            <a:ext uri="{FF2B5EF4-FFF2-40B4-BE49-F238E27FC236}">
              <a16:creationId xmlns:a16="http://schemas.microsoft.com/office/drawing/2014/main" id="{9A5F96D7-BA7E-489F-BC6E-C070ABF82E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212988</xdr:colOff>
      <xdr:row>16</xdr:row>
      <xdr:rowOff>16403</xdr:rowOff>
    </xdr:from>
    <xdr:to>
      <xdr:col>39</xdr:col>
      <xdr:colOff>207818</xdr:colOff>
      <xdr:row>31</xdr:row>
      <xdr:rowOff>131074</xdr:rowOff>
    </xdr:to>
    <xdr:graphicFrame macro="">
      <xdr:nvGraphicFramePr>
        <xdr:cNvPr id="34" name="Chart 33">
          <a:extLst>
            <a:ext uri="{FF2B5EF4-FFF2-40B4-BE49-F238E27FC236}">
              <a16:creationId xmlns:a16="http://schemas.microsoft.com/office/drawing/2014/main" id="{66C9C12C-D42F-4444-A184-6294B56778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241068</xdr:colOff>
      <xdr:row>0</xdr:row>
      <xdr:rowOff>55764</xdr:rowOff>
    </xdr:from>
    <xdr:to>
      <xdr:col>39</xdr:col>
      <xdr:colOff>207818</xdr:colOff>
      <xdr:row>15</xdr:row>
      <xdr:rowOff>136046</xdr:rowOff>
    </xdr:to>
    <xdr:graphicFrame macro="">
      <xdr:nvGraphicFramePr>
        <xdr:cNvPr id="35" name="Chart 34">
          <a:extLst>
            <a:ext uri="{FF2B5EF4-FFF2-40B4-BE49-F238E27FC236}">
              <a16:creationId xmlns:a16="http://schemas.microsoft.com/office/drawing/2014/main" id="{06AAE133-BE9D-40A3-B1B1-05903CC36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222250</xdr:colOff>
      <xdr:row>63</xdr:row>
      <xdr:rowOff>139700</xdr:rowOff>
    </xdr:from>
    <xdr:to>
      <xdr:col>39</xdr:col>
      <xdr:colOff>208508</xdr:colOff>
      <xdr:row>78</xdr:row>
      <xdr:rowOff>25400</xdr:rowOff>
    </xdr:to>
    <xdr:graphicFrame macro="">
      <xdr:nvGraphicFramePr>
        <xdr:cNvPr id="2" name="Chart 1">
          <a:extLst>
            <a:ext uri="{FF2B5EF4-FFF2-40B4-BE49-F238E27FC236}">
              <a16:creationId xmlns:a16="http://schemas.microsoft.com/office/drawing/2014/main" id="{33B6339E-EF3B-3149-95D3-B96F1EDDEB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73156-8747-4182-BA27-3AC9C4AA299F}">
  <sheetPr codeName="Sheet1"/>
  <dimension ref="A1:L451"/>
  <sheetViews>
    <sheetView topLeftCell="A17" workbookViewId="0">
      <selection activeCell="J43" sqref="J43"/>
    </sheetView>
  </sheetViews>
  <sheetFormatPr defaultColWidth="9.140625" defaultRowHeight="15" x14ac:dyDescent="0.25"/>
  <cols>
    <col min="1" max="1" width="9.140625" style="2"/>
    <col min="2" max="2" width="9.42578125" style="2" bestFit="1" customWidth="1"/>
    <col min="3" max="3" width="25.28515625" style="2" bestFit="1" customWidth="1"/>
    <col min="4" max="4" width="12.42578125" style="2" bestFit="1" customWidth="1"/>
    <col min="5" max="5" width="19.42578125" style="2" bestFit="1" customWidth="1"/>
    <col min="6" max="6" width="38.140625" style="2" bestFit="1" customWidth="1"/>
    <col min="7" max="7" width="13.7109375" style="2" bestFit="1" customWidth="1"/>
    <col min="8" max="8" width="10.28515625" style="2" bestFit="1" customWidth="1"/>
    <col min="9" max="9" width="9.42578125" style="2" bestFit="1" customWidth="1"/>
    <col min="10" max="10" width="13" style="2" bestFit="1" customWidth="1"/>
    <col min="11" max="11" width="14.7109375" style="2" bestFit="1" customWidth="1"/>
    <col min="12" max="16384" width="9.140625" style="2"/>
  </cols>
  <sheetData>
    <row r="1" spans="1:12" x14ac:dyDescent="0.25">
      <c r="A1" s="11" t="s">
        <v>0</v>
      </c>
      <c r="B1" s="11" t="s">
        <v>1</v>
      </c>
      <c r="C1" s="1" t="s">
        <v>2</v>
      </c>
      <c r="D1" s="1" t="s">
        <v>3</v>
      </c>
      <c r="E1" s="1" t="s">
        <v>4</v>
      </c>
      <c r="F1" s="1" t="s">
        <v>5</v>
      </c>
      <c r="G1" s="1" t="s">
        <v>6</v>
      </c>
      <c r="H1" s="1" t="s">
        <v>7</v>
      </c>
      <c r="I1" s="1" t="s">
        <v>8</v>
      </c>
      <c r="J1" s="1" t="s">
        <v>9</v>
      </c>
      <c r="K1" s="1" t="s">
        <v>10</v>
      </c>
      <c r="L1" s="11" t="s">
        <v>11</v>
      </c>
    </row>
    <row r="2" spans="1:12" ht="15.75" x14ac:dyDescent="0.25">
      <c r="A2" s="47">
        <v>1</v>
      </c>
      <c r="B2" s="11">
        <v>1</v>
      </c>
      <c r="C2" s="45" t="s">
        <v>12</v>
      </c>
      <c r="D2" s="44">
        <v>30</v>
      </c>
      <c r="E2" s="5" t="s">
        <v>13</v>
      </c>
      <c r="F2" s="5">
        <v>150</v>
      </c>
      <c r="G2" s="14">
        <v>0.30624999999999997</v>
      </c>
      <c r="H2" s="14">
        <v>0.43055555555555558</v>
      </c>
      <c r="I2" s="14">
        <v>0.80069444444444438</v>
      </c>
      <c r="J2" s="3" t="s">
        <v>14</v>
      </c>
      <c r="K2" s="11" t="s">
        <v>13</v>
      </c>
      <c r="L2" s="11"/>
    </row>
    <row r="3" spans="1:12" ht="15.75" x14ac:dyDescent="0.25">
      <c r="A3" s="47"/>
      <c r="B3" s="11">
        <v>2</v>
      </c>
      <c r="C3" s="45"/>
      <c r="D3" s="44"/>
      <c r="E3" s="5" t="s">
        <v>13</v>
      </c>
      <c r="F3" s="5">
        <v>150</v>
      </c>
      <c r="G3" s="14">
        <v>0.30624999999999997</v>
      </c>
      <c r="H3" s="14">
        <v>0.43055555555555558</v>
      </c>
      <c r="I3" s="14">
        <v>0.80069444444444438</v>
      </c>
      <c r="J3" s="3" t="s">
        <v>14</v>
      </c>
      <c r="K3" s="11" t="s">
        <v>13</v>
      </c>
      <c r="L3" s="11"/>
    </row>
    <row r="4" spans="1:12" ht="15.75" x14ac:dyDescent="0.25">
      <c r="A4" s="47"/>
      <c r="B4" s="11">
        <v>3</v>
      </c>
      <c r="C4" s="45"/>
      <c r="D4" s="44"/>
      <c r="E4" s="5" t="s">
        <v>13</v>
      </c>
      <c r="F4" s="5">
        <v>150</v>
      </c>
      <c r="G4" s="14">
        <v>0.30624999999999997</v>
      </c>
      <c r="H4" s="14">
        <v>0.43055555555555558</v>
      </c>
      <c r="I4" s="14">
        <v>0.80069444444444438</v>
      </c>
      <c r="J4" s="3" t="s">
        <v>14</v>
      </c>
      <c r="K4" s="11" t="s">
        <v>13</v>
      </c>
      <c r="L4" s="11"/>
    </row>
    <row r="5" spans="1:12" ht="15.75" x14ac:dyDescent="0.25">
      <c r="A5" s="47"/>
      <c r="B5" s="11">
        <v>4</v>
      </c>
      <c r="C5" s="45"/>
      <c r="D5" s="44"/>
      <c r="E5" s="5" t="s">
        <v>13</v>
      </c>
      <c r="F5" s="5">
        <v>150</v>
      </c>
      <c r="G5" s="14">
        <v>0.30624999999999997</v>
      </c>
      <c r="H5" s="14">
        <v>0.43055555555555558</v>
      </c>
      <c r="I5" s="14">
        <v>0.80069444444444438</v>
      </c>
      <c r="J5" s="3" t="s">
        <v>14</v>
      </c>
      <c r="K5" s="11" t="s">
        <v>13</v>
      </c>
      <c r="L5" s="11"/>
    </row>
    <row r="6" spans="1:12" ht="15.75" x14ac:dyDescent="0.25">
      <c r="A6" s="46">
        <v>2</v>
      </c>
      <c r="B6" s="11">
        <v>1</v>
      </c>
      <c r="C6" s="45" t="s">
        <v>12</v>
      </c>
      <c r="D6" s="44">
        <v>32</v>
      </c>
      <c r="E6" s="5" t="s">
        <v>13</v>
      </c>
      <c r="F6" s="5">
        <v>150</v>
      </c>
      <c r="G6" s="14">
        <v>0.26041666666666669</v>
      </c>
      <c r="H6" s="14">
        <v>0.43888888888888888</v>
      </c>
      <c r="I6" s="14">
        <v>0.7993055555555556</v>
      </c>
      <c r="J6" s="3" t="s">
        <v>14</v>
      </c>
      <c r="K6" s="11" t="s">
        <v>13</v>
      </c>
      <c r="L6" s="11"/>
    </row>
    <row r="7" spans="1:12" ht="15.75" x14ac:dyDescent="0.25">
      <c r="A7" s="46"/>
      <c r="B7" s="11">
        <v>2</v>
      </c>
      <c r="C7" s="45"/>
      <c r="D7" s="44"/>
      <c r="E7" s="5" t="s">
        <v>13</v>
      </c>
      <c r="F7" s="5">
        <v>150</v>
      </c>
      <c r="G7" s="14">
        <v>0.26041666666666669</v>
      </c>
      <c r="H7" s="14">
        <v>0.43888888888888888</v>
      </c>
      <c r="I7" s="14">
        <v>0.7993055555555556</v>
      </c>
      <c r="J7" s="3" t="s">
        <v>14</v>
      </c>
      <c r="K7" s="11" t="s">
        <v>13</v>
      </c>
      <c r="L7" s="11"/>
    </row>
    <row r="8" spans="1:12" ht="15.75" x14ac:dyDescent="0.25">
      <c r="A8" s="46"/>
      <c r="B8" s="11">
        <v>3</v>
      </c>
      <c r="C8" s="45"/>
      <c r="D8" s="44"/>
      <c r="E8" s="5" t="s">
        <v>13</v>
      </c>
      <c r="F8" s="5">
        <v>150</v>
      </c>
      <c r="G8" s="14">
        <v>0.26041666666666669</v>
      </c>
      <c r="H8" s="14">
        <v>0.43888888888888888</v>
      </c>
      <c r="I8" s="14">
        <v>0.7993055555555556</v>
      </c>
      <c r="J8" s="3" t="s">
        <v>14</v>
      </c>
      <c r="K8" s="11" t="s">
        <v>13</v>
      </c>
      <c r="L8" s="11"/>
    </row>
    <row r="9" spans="1:12" ht="15.75" x14ac:dyDescent="0.25">
      <c r="A9" s="46"/>
      <c r="B9" s="11">
        <v>4</v>
      </c>
      <c r="C9" s="45"/>
      <c r="D9" s="44"/>
      <c r="E9" s="5" t="s">
        <v>13</v>
      </c>
      <c r="F9" s="5">
        <v>150</v>
      </c>
      <c r="G9" s="14">
        <v>0.26041666666666669</v>
      </c>
      <c r="H9" s="14">
        <v>0.43888888888888888</v>
      </c>
      <c r="I9" s="14">
        <v>0.7993055555555556</v>
      </c>
      <c r="J9" s="3" t="s">
        <v>14</v>
      </c>
      <c r="K9" s="11" t="s">
        <v>13</v>
      </c>
      <c r="L9" s="11"/>
    </row>
    <row r="10" spans="1:12" ht="15.75" x14ac:dyDescent="0.25">
      <c r="A10" s="46">
        <v>3</v>
      </c>
      <c r="B10" s="11">
        <v>1</v>
      </c>
      <c r="C10" s="45" t="s">
        <v>12</v>
      </c>
      <c r="D10" s="44">
        <v>33</v>
      </c>
      <c r="E10" s="5" t="s">
        <v>13</v>
      </c>
      <c r="F10" s="5">
        <v>150</v>
      </c>
      <c r="G10" s="14">
        <v>0.2638888888888889</v>
      </c>
      <c r="H10" s="14">
        <v>0.4291666666666667</v>
      </c>
      <c r="I10" s="15">
        <v>0.76111111111111107</v>
      </c>
      <c r="J10" s="3" t="s">
        <v>14</v>
      </c>
      <c r="K10" s="11" t="s">
        <v>13</v>
      </c>
      <c r="L10" s="11"/>
    </row>
    <row r="11" spans="1:12" ht="15.75" x14ac:dyDescent="0.25">
      <c r="A11" s="46"/>
      <c r="B11" s="11">
        <v>2</v>
      </c>
      <c r="C11" s="45"/>
      <c r="D11" s="44"/>
      <c r="E11" s="5" t="s">
        <v>13</v>
      </c>
      <c r="F11" s="5">
        <v>150</v>
      </c>
      <c r="G11" s="14">
        <v>0.2638888888888889</v>
      </c>
      <c r="H11" s="14">
        <v>0.4291666666666667</v>
      </c>
      <c r="I11" s="15">
        <v>0.76111111111111107</v>
      </c>
      <c r="J11" s="3" t="s">
        <v>14</v>
      </c>
      <c r="K11" s="11" t="s">
        <v>13</v>
      </c>
      <c r="L11" s="11"/>
    </row>
    <row r="12" spans="1:12" ht="15.75" x14ac:dyDescent="0.25">
      <c r="A12" s="46"/>
      <c r="B12" s="11">
        <v>3</v>
      </c>
      <c r="C12" s="45"/>
      <c r="D12" s="44"/>
      <c r="E12" s="5" t="s">
        <v>13</v>
      </c>
      <c r="F12" s="5">
        <v>150</v>
      </c>
      <c r="G12" s="14">
        <v>0.2638888888888889</v>
      </c>
      <c r="H12" s="14">
        <v>0.4291666666666667</v>
      </c>
      <c r="I12" s="15">
        <v>0.76111111111111107</v>
      </c>
      <c r="J12" s="3" t="s">
        <v>14</v>
      </c>
      <c r="K12" s="11" t="s">
        <v>13</v>
      </c>
      <c r="L12" s="11"/>
    </row>
    <row r="13" spans="1:12" ht="15.75" x14ac:dyDescent="0.25">
      <c r="A13" s="46"/>
      <c r="B13" s="11">
        <v>4</v>
      </c>
      <c r="C13" s="45"/>
      <c r="D13" s="44"/>
      <c r="E13" s="5" t="s">
        <v>13</v>
      </c>
      <c r="F13" s="5">
        <v>150</v>
      </c>
      <c r="G13" s="14">
        <v>0.2638888888888889</v>
      </c>
      <c r="H13" s="14">
        <v>0.4291666666666667</v>
      </c>
      <c r="I13" s="15">
        <v>0.76111111111111107</v>
      </c>
      <c r="J13" s="3" t="s">
        <v>14</v>
      </c>
      <c r="K13" s="11" t="s">
        <v>13</v>
      </c>
      <c r="L13" s="11"/>
    </row>
    <row r="14" spans="1:12" ht="15.75" x14ac:dyDescent="0.25">
      <c r="A14" s="46">
        <v>4</v>
      </c>
      <c r="B14" s="11">
        <v>1</v>
      </c>
      <c r="C14" s="45" t="s">
        <v>15</v>
      </c>
      <c r="D14" s="44">
        <v>30</v>
      </c>
      <c r="E14" s="11" t="s">
        <v>16</v>
      </c>
      <c r="F14" s="5">
        <v>150</v>
      </c>
      <c r="G14" s="11"/>
      <c r="H14" s="11"/>
      <c r="I14" s="11"/>
      <c r="J14" s="3" t="s">
        <v>14</v>
      </c>
      <c r="K14" s="11" t="s">
        <v>16</v>
      </c>
      <c r="L14" s="11"/>
    </row>
    <row r="15" spans="1:12" ht="15.75" x14ac:dyDescent="0.25">
      <c r="A15" s="46"/>
      <c r="B15" s="11">
        <v>2</v>
      </c>
      <c r="C15" s="45"/>
      <c r="D15" s="44"/>
      <c r="E15" s="11" t="s">
        <v>16</v>
      </c>
      <c r="F15" s="5">
        <v>150</v>
      </c>
      <c r="G15" s="11"/>
      <c r="H15" s="11"/>
      <c r="I15" s="11"/>
      <c r="J15" s="3" t="s">
        <v>14</v>
      </c>
      <c r="K15" s="11" t="s">
        <v>16</v>
      </c>
      <c r="L15" s="11"/>
    </row>
    <row r="16" spans="1:12" ht="15.75" x14ac:dyDescent="0.25">
      <c r="A16" s="46"/>
      <c r="B16" s="11">
        <v>3</v>
      </c>
      <c r="C16" s="45"/>
      <c r="D16" s="44"/>
      <c r="E16" s="11" t="s">
        <v>16</v>
      </c>
      <c r="F16" s="5">
        <v>150</v>
      </c>
      <c r="G16" s="11"/>
      <c r="H16" s="11"/>
      <c r="I16" s="11"/>
      <c r="J16" s="3" t="s">
        <v>14</v>
      </c>
      <c r="K16" s="11" t="s">
        <v>16</v>
      </c>
      <c r="L16" s="11"/>
    </row>
    <row r="17" spans="1:12" ht="15.75" x14ac:dyDescent="0.25">
      <c r="A17" s="46"/>
      <c r="B17" s="11">
        <v>4</v>
      </c>
      <c r="C17" s="45"/>
      <c r="D17" s="44"/>
      <c r="E17" s="11" t="s">
        <v>16</v>
      </c>
      <c r="F17" s="5">
        <v>150</v>
      </c>
      <c r="G17" s="11"/>
      <c r="H17" s="11"/>
      <c r="I17" s="11"/>
      <c r="J17" s="3" t="s">
        <v>14</v>
      </c>
      <c r="K17" s="11" t="s">
        <v>16</v>
      </c>
      <c r="L17" s="11"/>
    </row>
    <row r="18" spans="1:12" ht="15.75" x14ac:dyDescent="0.25">
      <c r="A18" s="46">
        <v>5</v>
      </c>
      <c r="B18" s="11">
        <v>1</v>
      </c>
      <c r="C18" s="45" t="s">
        <v>12</v>
      </c>
      <c r="D18" s="44">
        <v>32</v>
      </c>
      <c r="E18" s="5" t="s">
        <v>13</v>
      </c>
      <c r="F18" s="5">
        <v>150</v>
      </c>
      <c r="G18" s="11"/>
      <c r="H18" s="11"/>
      <c r="I18" s="11"/>
      <c r="J18" s="3" t="s">
        <v>14</v>
      </c>
      <c r="K18" s="11" t="s">
        <v>16</v>
      </c>
      <c r="L18" s="11"/>
    </row>
    <row r="19" spans="1:12" ht="15.75" x14ac:dyDescent="0.25">
      <c r="A19" s="46"/>
      <c r="B19" s="11">
        <v>2</v>
      </c>
      <c r="C19" s="45"/>
      <c r="D19" s="44"/>
      <c r="E19" s="5" t="s">
        <v>13</v>
      </c>
      <c r="F19" s="5">
        <v>150</v>
      </c>
      <c r="G19" s="11"/>
      <c r="H19" s="11"/>
      <c r="I19" s="11"/>
      <c r="J19" s="3" t="s">
        <v>14</v>
      </c>
      <c r="K19" s="11" t="s">
        <v>16</v>
      </c>
      <c r="L19" s="11"/>
    </row>
    <row r="20" spans="1:12" ht="15.75" x14ac:dyDescent="0.25">
      <c r="A20" s="46"/>
      <c r="B20" s="11">
        <v>3</v>
      </c>
      <c r="C20" s="45"/>
      <c r="D20" s="44"/>
      <c r="E20" s="5" t="s">
        <v>13</v>
      </c>
      <c r="F20" s="5">
        <v>150</v>
      </c>
      <c r="G20" s="11"/>
      <c r="H20" s="11"/>
      <c r="I20" s="11"/>
      <c r="J20" s="3" t="s">
        <v>14</v>
      </c>
      <c r="K20" s="11" t="s">
        <v>16</v>
      </c>
      <c r="L20" s="11"/>
    </row>
    <row r="21" spans="1:12" ht="15.75" x14ac:dyDescent="0.25">
      <c r="A21" s="46"/>
      <c r="B21" s="11">
        <v>4</v>
      </c>
      <c r="C21" s="45"/>
      <c r="D21" s="44"/>
      <c r="E21" s="5" t="s">
        <v>13</v>
      </c>
      <c r="F21" s="5">
        <v>150</v>
      </c>
      <c r="G21" s="11"/>
      <c r="H21" s="11"/>
      <c r="I21" s="11"/>
      <c r="J21" s="3" t="s">
        <v>14</v>
      </c>
      <c r="K21" s="11" t="s">
        <v>16</v>
      </c>
      <c r="L21" s="11"/>
    </row>
    <row r="22" spans="1:12" ht="15.75" x14ac:dyDescent="0.25">
      <c r="A22" s="46">
        <v>6</v>
      </c>
      <c r="B22" s="11">
        <v>1</v>
      </c>
      <c r="C22" s="45" t="s">
        <v>15</v>
      </c>
      <c r="D22" s="44">
        <v>29</v>
      </c>
      <c r="E22" s="11" t="s">
        <v>16</v>
      </c>
      <c r="F22" s="5">
        <v>150</v>
      </c>
      <c r="G22" s="11"/>
      <c r="H22" s="11"/>
      <c r="I22" s="11"/>
      <c r="J22" s="3" t="s">
        <v>14</v>
      </c>
      <c r="K22" s="11" t="s">
        <v>16</v>
      </c>
      <c r="L22" s="11"/>
    </row>
    <row r="23" spans="1:12" ht="15.75" x14ac:dyDescent="0.25">
      <c r="A23" s="46"/>
      <c r="B23" s="11">
        <v>2</v>
      </c>
      <c r="C23" s="45"/>
      <c r="D23" s="44"/>
      <c r="E23" s="11" t="s">
        <v>16</v>
      </c>
      <c r="F23" s="5">
        <v>150</v>
      </c>
      <c r="G23" s="11"/>
      <c r="H23" s="11"/>
      <c r="I23" s="11"/>
      <c r="J23" s="3" t="s">
        <v>14</v>
      </c>
      <c r="K23" s="11" t="s">
        <v>16</v>
      </c>
      <c r="L23" s="11"/>
    </row>
    <row r="24" spans="1:12" ht="15.75" x14ac:dyDescent="0.25">
      <c r="A24" s="46"/>
      <c r="B24" s="11">
        <v>3</v>
      </c>
      <c r="C24" s="45"/>
      <c r="D24" s="44"/>
      <c r="E24" s="11" t="s">
        <v>16</v>
      </c>
      <c r="F24" s="5">
        <v>150</v>
      </c>
      <c r="G24" s="11"/>
      <c r="H24" s="11"/>
      <c r="I24" s="11"/>
      <c r="J24" s="3" t="s">
        <v>14</v>
      </c>
      <c r="K24" s="11" t="s">
        <v>16</v>
      </c>
      <c r="L24" s="11"/>
    </row>
    <row r="25" spans="1:12" ht="15.75" x14ac:dyDescent="0.25">
      <c r="A25" s="46"/>
      <c r="B25" s="11">
        <v>4</v>
      </c>
      <c r="C25" s="45"/>
      <c r="D25" s="44"/>
      <c r="E25" s="11" t="s">
        <v>16</v>
      </c>
      <c r="F25" s="5">
        <v>150</v>
      </c>
      <c r="G25" s="11"/>
      <c r="H25" s="11"/>
      <c r="I25" s="11"/>
      <c r="J25" s="3" t="s">
        <v>14</v>
      </c>
      <c r="K25" s="11" t="s">
        <v>16</v>
      </c>
      <c r="L25" s="11"/>
    </row>
    <row r="26" spans="1:12" ht="15.75" x14ac:dyDescent="0.25">
      <c r="A26" s="46">
        <v>7</v>
      </c>
      <c r="B26" s="11">
        <v>1</v>
      </c>
      <c r="C26" s="45" t="s">
        <v>17</v>
      </c>
      <c r="D26" s="44">
        <v>29</v>
      </c>
      <c r="E26" s="11" t="s">
        <v>16</v>
      </c>
      <c r="F26" s="5">
        <v>0</v>
      </c>
      <c r="G26" s="11"/>
      <c r="H26" s="11"/>
      <c r="I26" s="11"/>
      <c r="J26" s="3" t="s">
        <v>14</v>
      </c>
      <c r="K26" s="11" t="s">
        <v>16</v>
      </c>
      <c r="L26" s="11"/>
    </row>
    <row r="27" spans="1:12" ht="15.75" x14ac:dyDescent="0.25">
      <c r="A27" s="46"/>
      <c r="B27" s="11">
        <v>2</v>
      </c>
      <c r="C27" s="45"/>
      <c r="D27" s="44"/>
      <c r="E27" s="11" t="s">
        <v>16</v>
      </c>
      <c r="F27" s="5">
        <v>0</v>
      </c>
      <c r="G27" s="11"/>
      <c r="H27" s="11"/>
      <c r="I27" s="11"/>
      <c r="J27" s="3" t="s">
        <v>14</v>
      </c>
      <c r="K27" s="11" t="s">
        <v>16</v>
      </c>
      <c r="L27" s="11"/>
    </row>
    <row r="28" spans="1:12" ht="15.75" x14ac:dyDescent="0.25">
      <c r="A28" s="46"/>
      <c r="B28" s="11">
        <v>3</v>
      </c>
      <c r="C28" s="45"/>
      <c r="D28" s="44"/>
      <c r="E28" s="11" t="s">
        <v>16</v>
      </c>
      <c r="F28" s="5">
        <v>0</v>
      </c>
      <c r="G28" s="11"/>
      <c r="H28" s="11"/>
      <c r="I28" s="11"/>
      <c r="J28" s="3" t="s">
        <v>14</v>
      </c>
      <c r="K28" s="11" t="s">
        <v>16</v>
      </c>
      <c r="L28" s="11"/>
    </row>
    <row r="29" spans="1:12" ht="15.75" x14ac:dyDescent="0.25">
      <c r="A29" s="46"/>
      <c r="B29" s="11">
        <v>4</v>
      </c>
      <c r="C29" s="45"/>
      <c r="D29" s="44"/>
      <c r="E29" s="11" t="s">
        <v>16</v>
      </c>
      <c r="F29" s="5">
        <v>0</v>
      </c>
      <c r="G29" s="11"/>
      <c r="H29" s="11"/>
      <c r="I29" s="11"/>
      <c r="J29" s="3" t="s">
        <v>14</v>
      </c>
      <c r="K29" s="11" t="s">
        <v>16</v>
      </c>
      <c r="L29" s="11"/>
    </row>
    <row r="30" spans="1:12" ht="15.75" x14ac:dyDescent="0.25">
      <c r="A30" s="46">
        <v>8</v>
      </c>
      <c r="B30" s="11">
        <v>1</v>
      </c>
      <c r="C30" s="45" t="s">
        <v>17</v>
      </c>
      <c r="D30" s="44">
        <v>27</v>
      </c>
      <c r="E30" s="11" t="s">
        <v>16</v>
      </c>
      <c r="F30" s="5">
        <v>0</v>
      </c>
      <c r="G30" s="11"/>
      <c r="H30" s="11"/>
      <c r="I30" s="11"/>
      <c r="J30" s="3" t="s">
        <v>14</v>
      </c>
      <c r="K30" s="11" t="s">
        <v>16</v>
      </c>
      <c r="L30" s="11"/>
    </row>
    <row r="31" spans="1:12" ht="15.75" x14ac:dyDescent="0.25">
      <c r="A31" s="46"/>
      <c r="B31" s="11">
        <v>2</v>
      </c>
      <c r="C31" s="45"/>
      <c r="D31" s="44"/>
      <c r="E31" s="11" t="s">
        <v>16</v>
      </c>
      <c r="F31" s="5">
        <v>0</v>
      </c>
      <c r="G31" s="11"/>
      <c r="H31" s="11"/>
      <c r="I31" s="11"/>
      <c r="J31" s="3" t="s">
        <v>14</v>
      </c>
      <c r="K31" s="11" t="s">
        <v>16</v>
      </c>
      <c r="L31" s="11"/>
    </row>
    <row r="32" spans="1:12" ht="15.75" x14ac:dyDescent="0.25">
      <c r="A32" s="46"/>
      <c r="B32" s="11">
        <v>3</v>
      </c>
      <c r="C32" s="45"/>
      <c r="D32" s="44"/>
      <c r="E32" s="11" t="s">
        <v>16</v>
      </c>
      <c r="F32" s="5">
        <v>0</v>
      </c>
      <c r="G32" s="11"/>
      <c r="H32" s="11"/>
      <c r="I32" s="11"/>
      <c r="J32" s="3" t="s">
        <v>14</v>
      </c>
      <c r="K32" s="11" t="s">
        <v>16</v>
      </c>
      <c r="L32" s="11"/>
    </row>
    <row r="33" spans="1:12" ht="15.75" x14ac:dyDescent="0.25">
      <c r="A33" s="46"/>
      <c r="B33" s="11">
        <v>4</v>
      </c>
      <c r="C33" s="45"/>
      <c r="D33" s="44"/>
      <c r="E33" s="11" t="s">
        <v>16</v>
      </c>
      <c r="F33" s="5">
        <v>0</v>
      </c>
      <c r="G33" s="11"/>
      <c r="H33" s="11"/>
      <c r="I33" s="11"/>
      <c r="J33" s="3" t="s">
        <v>14</v>
      </c>
      <c r="K33" s="11" t="s">
        <v>16</v>
      </c>
      <c r="L33" s="11"/>
    </row>
    <row r="34" spans="1:12" ht="15.75" x14ac:dyDescent="0.25">
      <c r="A34" s="46">
        <v>9</v>
      </c>
      <c r="B34" s="11">
        <v>1</v>
      </c>
      <c r="C34" s="45" t="s">
        <v>15</v>
      </c>
      <c r="D34" s="44">
        <v>28</v>
      </c>
      <c r="E34" s="11" t="s">
        <v>16</v>
      </c>
      <c r="F34" s="5">
        <v>0</v>
      </c>
      <c r="G34" s="11"/>
      <c r="H34" s="11"/>
      <c r="I34" s="11"/>
      <c r="J34" s="3" t="s">
        <v>14</v>
      </c>
      <c r="K34" s="11" t="s">
        <v>16</v>
      </c>
      <c r="L34" s="11"/>
    </row>
    <row r="35" spans="1:12" ht="15.75" x14ac:dyDescent="0.25">
      <c r="A35" s="46"/>
      <c r="B35" s="11">
        <v>2</v>
      </c>
      <c r="C35" s="45"/>
      <c r="D35" s="44"/>
      <c r="E35" s="11" t="s">
        <v>16</v>
      </c>
      <c r="F35" s="5">
        <v>0</v>
      </c>
      <c r="G35" s="11"/>
      <c r="H35" s="11"/>
      <c r="I35" s="11"/>
      <c r="J35" s="3" t="s">
        <v>14</v>
      </c>
      <c r="K35" s="11" t="s">
        <v>16</v>
      </c>
      <c r="L35" s="11"/>
    </row>
    <row r="36" spans="1:12" ht="15.75" x14ac:dyDescent="0.25">
      <c r="A36" s="46"/>
      <c r="B36" s="11">
        <v>3</v>
      </c>
      <c r="C36" s="45"/>
      <c r="D36" s="44"/>
      <c r="E36" s="11" t="s">
        <v>16</v>
      </c>
      <c r="F36" s="5">
        <v>0</v>
      </c>
      <c r="G36" s="11"/>
      <c r="H36" s="11"/>
      <c r="I36" s="11"/>
      <c r="J36" s="3" t="s">
        <v>14</v>
      </c>
      <c r="K36" s="11" t="s">
        <v>16</v>
      </c>
      <c r="L36" s="11"/>
    </row>
    <row r="37" spans="1:12" ht="15.75" x14ac:dyDescent="0.25">
      <c r="A37" s="46"/>
      <c r="B37" s="11">
        <v>4</v>
      </c>
      <c r="C37" s="45"/>
      <c r="D37" s="44"/>
      <c r="E37" s="11" t="s">
        <v>16</v>
      </c>
      <c r="F37" s="5">
        <v>0</v>
      </c>
      <c r="G37" s="11"/>
      <c r="H37" s="11"/>
      <c r="I37" s="11"/>
      <c r="J37" s="3" t="s">
        <v>14</v>
      </c>
      <c r="K37" s="11" t="s">
        <v>16</v>
      </c>
      <c r="L37" s="11"/>
    </row>
    <row r="38" spans="1:12" ht="15.75" x14ac:dyDescent="0.25">
      <c r="A38" s="46">
        <v>10</v>
      </c>
      <c r="B38" s="11">
        <v>1</v>
      </c>
      <c r="C38" s="45" t="s">
        <v>15</v>
      </c>
      <c r="D38" s="44">
        <v>29</v>
      </c>
      <c r="E38" s="11" t="s">
        <v>16</v>
      </c>
      <c r="F38" s="5">
        <v>0</v>
      </c>
      <c r="G38" s="11"/>
      <c r="H38" s="11"/>
      <c r="I38" s="11"/>
      <c r="J38" s="3" t="s">
        <v>14</v>
      </c>
      <c r="K38" s="11" t="s">
        <v>16</v>
      </c>
      <c r="L38" s="11"/>
    </row>
    <row r="39" spans="1:12" ht="15.75" x14ac:dyDescent="0.25">
      <c r="A39" s="46"/>
      <c r="B39" s="11">
        <v>2</v>
      </c>
      <c r="C39" s="45"/>
      <c r="D39" s="44"/>
      <c r="E39" s="11" t="s">
        <v>16</v>
      </c>
      <c r="F39" s="5">
        <v>0</v>
      </c>
      <c r="G39" s="11"/>
      <c r="H39" s="11"/>
      <c r="I39" s="11"/>
      <c r="J39" s="3" t="s">
        <v>14</v>
      </c>
      <c r="K39" s="11" t="s">
        <v>16</v>
      </c>
      <c r="L39" s="11"/>
    </row>
    <row r="40" spans="1:12" ht="15.75" x14ac:dyDescent="0.25">
      <c r="A40" s="46"/>
      <c r="B40" s="11">
        <v>3</v>
      </c>
      <c r="C40" s="45"/>
      <c r="D40" s="44"/>
      <c r="E40" s="11" t="s">
        <v>16</v>
      </c>
      <c r="F40" s="5">
        <v>0</v>
      </c>
      <c r="G40" s="11"/>
      <c r="H40" s="11"/>
      <c r="I40" s="11"/>
      <c r="J40" s="3" t="s">
        <v>14</v>
      </c>
      <c r="K40" s="11" t="s">
        <v>16</v>
      </c>
      <c r="L40" s="11"/>
    </row>
    <row r="41" spans="1:12" ht="15.75" x14ac:dyDescent="0.25">
      <c r="A41" s="46"/>
      <c r="B41" s="11">
        <v>4</v>
      </c>
      <c r="C41" s="45"/>
      <c r="D41" s="44"/>
      <c r="E41" s="11" t="s">
        <v>16</v>
      </c>
      <c r="F41" s="5">
        <v>0</v>
      </c>
      <c r="G41" s="11"/>
      <c r="H41" s="11"/>
      <c r="I41" s="11"/>
      <c r="J41" s="3" t="s">
        <v>14</v>
      </c>
      <c r="K41" s="11" t="s">
        <v>16</v>
      </c>
      <c r="L41" s="11"/>
    </row>
    <row r="42" spans="1:12" ht="15.75" x14ac:dyDescent="0.25">
      <c r="A42" s="46">
        <v>11</v>
      </c>
      <c r="B42" s="11">
        <v>1</v>
      </c>
      <c r="C42" s="45" t="s">
        <v>17</v>
      </c>
      <c r="D42" s="44">
        <v>28</v>
      </c>
      <c r="E42" s="11" t="s">
        <v>16</v>
      </c>
      <c r="F42" s="5">
        <v>0</v>
      </c>
      <c r="G42" s="11"/>
      <c r="H42" s="11"/>
      <c r="I42" s="11"/>
      <c r="J42" s="3" t="s">
        <v>14</v>
      </c>
      <c r="K42" s="11" t="s">
        <v>16</v>
      </c>
      <c r="L42" s="11"/>
    </row>
    <row r="43" spans="1:12" ht="15.75" x14ac:dyDescent="0.25">
      <c r="A43" s="46"/>
      <c r="B43" s="11">
        <v>2</v>
      </c>
      <c r="C43" s="45"/>
      <c r="D43" s="44"/>
      <c r="E43" s="11" t="s">
        <v>16</v>
      </c>
      <c r="F43" s="5">
        <v>0</v>
      </c>
      <c r="G43" s="11"/>
      <c r="H43" s="11"/>
      <c r="I43" s="11"/>
      <c r="J43" s="3" t="s">
        <v>14</v>
      </c>
      <c r="K43" s="11" t="s">
        <v>16</v>
      </c>
      <c r="L43" s="11"/>
    </row>
    <row r="44" spans="1:12" ht="15.75" x14ac:dyDescent="0.25">
      <c r="A44" s="46"/>
      <c r="B44" s="11">
        <v>3</v>
      </c>
      <c r="C44" s="45"/>
      <c r="D44" s="44"/>
      <c r="E44" s="11" t="s">
        <v>16</v>
      </c>
      <c r="F44" s="5">
        <v>0</v>
      </c>
      <c r="G44" s="11"/>
      <c r="H44" s="11"/>
      <c r="I44" s="11"/>
      <c r="J44" s="3" t="s">
        <v>14</v>
      </c>
      <c r="K44" s="11" t="s">
        <v>16</v>
      </c>
      <c r="L44" s="11"/>
    </row>
    <row r="45" spans="1:12" ht="15.75" x14ac:dyDescent="0.25">
      <c r="A45" s="46"/>
      <c r="B45" s="11">
        <v>4</v>
      </c>
      <c r="C45" s="45"/>
      <c r="D45" s="44"/>
      <c r="E45" s="11" t="s">
        <v>16</v>
      </c>
      <c r="F45" s="5">
        <v>0</v>
      </c>
      <c r="G45" s="11"/>
      <c r="H45" s="11"/>
      <c r="I45" s="11"/>
      <c r="J45" s="3" t="s">
        <v>14</v>
      </c>
      <c r="K45" s="11" t="s">
        <v>16</v>
      </c>
      <c r="L45" s="11"/>
    </row>
    <row r="46" spans="1:12" ht="15.75" x14ac:dyDescent="0.25">
      <c r="A46" s="46">
        <v>12</v>
      </c>
      <c r="B46" s="11">
        <v>1</v>
      </c>
      <c r="C46" s="45" t="s">
        <v>17</v>
      </c>
      <c r="D46" s="44">
        <v>28</v>
      </c>
      <c r="E46" s="11" t="s">
        <v>16</v>
      </c>
      <c r="F46" s="5">
        <v>0</v>
      </c>
      <c r="G46" s="11"/>
      <c r="H46" s="11"/>
      <c r="I46" s="11"/>
      <c r="J46" s="3" t="s">
        <v>14</v>
      </c>
      <c r="K46" s="11" t="s">
        <v>16</v>
      </c>
      <c r="L46" s="11"/>
    </row>
    <row r="47" spans="1:12" ht="15.75" x14ac:dyDescent="0.25">
      <c r="A47" s="46"/>
      <c r="B47" s="11">
        <v>2</v>
      </c>
      <c r="C47" s="45"/>
      <c r="D47" s="44"/>
      <c r="E47" s="11" t="s">
        <v>16</v>
      </c>
      <c r="F47" s="5">
        <v>0</v>
      </c>
      <c r="G47" s="11"/>
      <c r="H47" s="11"/>
      <c r="I47" s="11"/>
      <c r="J47" s="3" t="s">
        <v>14</v>
      </c>
      <c r="K47" s="11" t="s">
        <v>16</v>
      </c>
      <c r="L47" s="11"/>
    </row>
    <row r="48" spans="1:12" ht="15.75" x14ac:dyDescent="0.25">
      <c r="A48" s="46"/>
      <c r="B48" s="11">
        <v>3</v>
      </c>
      <c r="C48" s="45"/>
      <c r="D48" s="44"/>
      <c r="E48" s="11" t="s">
        <v>16</v>
      </c>
      <c r="F48" s="5">
        <v>0</v>
      </c>
      <c r="G48" s="11"/>
      <c r="H48" s="11"/>
      <c r="I48" s="11"/>
      <c r="J48" s="3" t="s">
        <v>14</v>
      </c>
      <c r="K48" s="11" t="s">
        <v>16</v>
      </c>
      <c r="L48" s="11"/>
    </row>
    <row r="49" spans="1:12" ht="15.75" x14ac:dyDescent="0.25">
      <c r="A49" s="46"/>
      <c r="B49" s="11">
        <v>4</v>
      </c>
      <c r="C49" s="45"/>
      <c r="D49" s="44"/>
      <c r="E49" s="11" t="s">
        <v>16</v>
      </c>
      <c r="F49" s="5">
        <v>0</v>
      </c>
      <c r="G49" s="11"/>
      <c r="H49" s="11"/>
      <c r="I49" s="11"/>
      <c r="J49" s="3" t="s">
        <v>14</v>
      </c>
      <c r="K49" s="11" t="s">
        <v>16</v>
      </c>
      <c r="L49" s="11"/>
    </row>
    <row r="50" spans="1:12" ht="15.75" x14ac:dyDescent="0.25">
      <c r="A50" s="46">
        <v>13</v>
      </c>
      <c r="B50" s="11">
        <v>1</v>
      </c>
      <c r="C50" s="45" t="s">
        <v>17</v>
      </c>
      <c r="D50" s="44">
        <v>26</v>
      </c>
      <c r="E50" s="11" t="s">
        <v>16</v>
      </c>
      <c r="F50" s="5">
        <v>0</v>
      </c>
      <c r="G50" s="11"/>
      <c r="H50" s="11"/>
      <c r="I50" s="11"/>
      <c r="J50" s="3" t="s">
        <v>14</v>
      </c>
      <c r="K50" s="11" t="s">
        <v>16</v>
      </c>
      <c r="L50" s="11"/>
    </row>
    <row r="51" spans="1:12" ht="15.75" x14ac:dyDescent="0.25">
      <c r="A51" s="46"/>
      <c r="B51" s="11">
        <v>2</v>
      </c>
      <c r="C51" s="45"/>
      <c r="D51" s="44"/>
      <c r="E51" s="11" t="s">
        <v>16</v>
      </c>
      <c r="F51" s="5">
        <v>0</v>
      </c>
      <c r="G51" s="11"/>
      <c r="H51" s="11"/>
      <c r="I51" s="11"/>
      <c r="J51" s="3" t="s">
        <v>14</v>
      </c>
      <c r="K51" s="11" t="s">
        <v>16</v>
      </c>
      <c r="L51" s="11"/>
    </row>
    <row r="52" spans="1:12" ht="15.75" x14ac:dyDescent="0.25">
      <c r="A52" s="46"/>
      <c r="B52" s="11">
        <v>3</v>
      </c>
      <c r="C52" s="45"/>
      <c r="D52" s="44"/>
      <c r="E52" s="11" t="s">
        <v>16</v>
      </c>
      <c r="F52" s="5">
        <v>0</v>
      </c>
      <c r="G52" s="11"/>
      <c r="H52" s="11"/>
      <c r="I52" s="11"/>
      <c r="J52" s="3" t="s">
        <v>14</v>
      </c>
      <c r="K52" s="11" t="s">
        <v>16</v>
      </c>
      <c r="L52" s="11"/>
    </row>
    <row r="53" spans="1:12" ht="15.75" x14ac:dyDescent="0.25">
      <c r="A53" s="46"/>
      <c r="B53" s="11">
        <v>4</v>
      </c>
      <c r="C53" s="45"/>
      <c r="D53" s="44"/>
      <c r="E53" s="11" t="s">
        <v>16</v>
      </c>
      <c r="F53" s="5">
        <v>0</v>
      </c>
      <c r="G53" s="11"/>
      <c r="H53" s="11"/>
      <c r="I53" s="11"/>
      <c r="J53" s="3" t="s">
        <v>14</v>
      </c>
      <c r="K53" s="11" t="s">
        <v>16</v>
      </c>
      <c r="L53" s="11"/>
    </row>
    <row r="54" spans="1:12" ht="15.75" x14ac:dyDescent="0.25">
      <c r="A54" s="46">
        <v>14</v>
      </c>
      <c r="B54" s="11">
        <v>1</v>
      </c>
      <c r="C54" s="45" t="s">
        <v>12</v>
      </c>
      <c r="D54" s="44">
        <v>30</v>
      </c>
      <c r="E54" s="5" t="s">
        <v>13</v>
      </c>
      <c r="F54" s="5">
        <v>150</v>
      </c>
      <c r="G54" s="11"/>
      <c r="H54" s="11"/>
      <c r="I54" s="11"/>
      <c r="J54" s="3" t="s">
        <v>14</v>
      </c>
      <c r="K54" s="11" t="s">
        <v>16</v>
      </c>
      <c r="L54" s="11"/>
    </row>
    <row r="55" spans="1:12" ht="15.75" x14ac:dyDescent="0.25">
      <c r="A55" s="46"/>
      <c r="B55" s="11">
        <v>2</v>
      </c>
      <c r="C55" s="45"/>
      <c r="D55" s="44"/>
      <c r="E55" s="5" t="s">
        <v>13</v>
      </c>
      <c r="F55" s="5">
        <v>150</v>
      </c>
      <c r="G55" s="11"/>
      <c r="H55" s="11"/>
      <c r="I55" s="11"/>
      <c r="J55" s="3" t="s">
        <v>14</v>
      </c>
      <c r="K55" s="11" t="s">
        <v>16</v>
      </c>
      <c r="L55" s="11"/>
    </row>
    <row r="56" spans="1:12" ht="15.75" x14ac:dyDescent="0.25">
      <c r="A56" s="46"/>
      <c r="B56" s="11">
        <v>3</v>
      </c>
      <c r="C56" s="45"/>
      <c r="D56" s="44"/>
      <c r="E56" s="5" t="s">
        <v>13</v>
      </c>
      <c r="F56" s="5">
        <v>150</v>
      </c>
      <c r="G56" s="11"/>
      <c r="H56" s="11"/>
      <c r="I56" s="11"/>
      <c r="J56" s="3" t="s">
        <v>14</v>
      </c>
      <c r="K56" s="11" t="s">
        <v>16</v>
      </c>
      <c r="L56" s="11"/>
    </row>
    <row r="57" spans="1:12" ht="15.75" x14ac:dyDescent="0.25">
      <c r="A57" s="46"/>
      <c r="B57" s="11">
        <v>4</v>
      </c>
      <c r="C57" s="45"/>
      <c r="D57" s="44"/>
      <c r="E57" s="5" t="s">
        <v>13</v>
      </c>
      <c r="F57" s="5">
        <v>150</v>
      </c>
      <c r="G57" s="11"/>
      <c r="H57" s="11"/>
      <c r="I57" s="11"/>
      <c r="J57" s="3" t="s">
        <v>14</v>
      </c>
      <c r="K57" s="11" t="s">
        <v>16</v>
      </c>
      <c r="L57" s="11"/>
    </row>
    <row r="58" spans="1:12" ht="15.75" x14ac:dyDescent="0.25">
      <c r="A58" s="46">
        <v>15</v>
      </c>
      <c r="B58" s="11">
        <v>1</v>
      </c>
      <c r="C58" s="45" t="s">
        <v>12</v>
      </c>
      <c r="D58" s="44">
        <v>30</v>
      </c>
      <c r="E58" s="11" t="s">
        <v>16</v>
      </c>
      <c r="F58" s="5">
        <v>150</v>
      </c>
      <c r="G58" s="11"/>
      <c r="H58" s="11"/>
      <c r="I58" s="11"/>
      <c r="J58" s="3" t="s">
        <v>14</v>
      </c>
      <c r="K58" s="11" t="s">
        <v>13</v>
      </c>
      <c r="L58" s="11"/>
    </row>
    <row r="59" spans="1:12" ht="15.75" x14ac:dyDescent="0.25">
      <c r="A59" s="46"/>
      <c r="B59" s="11">
        <v>2</v>
      </c>
      <c r="C59" s="45"/>
      <c r="D59" s="44"/>
      <c r="E59" s="11" t="s">
        <v>16</v>
      </c>
      <c r="F59" s="5">
        <v>150</v>
      </c>
      <c r="G59" s="11"/>
      <c r="H59" s="11"/>
      <c r="I59" s="11"/>
      <c r="J59" s="3" t="s">
        <v>14</v>
      </c>
      <c r="K59" s="11" t="s">
        <v>13</v>
      </c>
      <c r="L59" s="11"/>
    </row>
    <row r="60" spans="1:12" ht="15.75" x14ac:dyDescent="0.25">
      <c r="A60" s="46"/>
      <c r="B60" s="11">
        <v>3</v>
      </c>
      <c r="C60" s="45"/>
      <c r="D60" s="44"/>
      <c r="E60" s="11" t="s">
        <v>16</v>
      </c>
      <c r="F60" s="5">
        <v>150</v>
      </c>
      <c r="G60" s="11"/>
      <c r="H60" s="11"/>
      <c r="I60" s="11"/>
      <c r="J60" s="3" t="s">
        <v>14</v>
      </c>
      <c r="K60" s="11" t="s">
        <v>13</v>
      </c>
      <c r="L60" s="11"/>
    </row>
    <row r="61" spans="1:12" ht="15.75" x14ac:dyDescent="0.25">
      <c r="A61" s="46"/>
      <c r="B61" s="11">
        <v>4</v>
      </c>
      <c r="C61" s="45"/>
      <c r="D61" s="44"/>
      <c r="E61" s="11" t="s">
        <v>16</v>
      </c>
      <c r="F61" s="5">
        <v>150</v>
      </c>
      <c r="G61" s="11"/>
      <c r="H61" s="11"/>
      <c r="I61" s="11"/>
      <c r="J61" s="3" t="s">
        <v>14</v>
      </c>
      <c r="K61" s="11" t="s">
        <v>13</v>
      </c>
      <c r="L61" s="11"/>
    </row>
    <row r="62" spans="1:12" ht="15.75" x14ac:dyDescent="0.25">
      <c r="A62" s="46">
        <v>16</v>
      </c>
      <c r="B62" s="11">
        <v>1</v>
      </c>
      <c r="C62" s="45" t="s">
        <v>15</v>
      </c>
      <c r="D62" s="44">
        <v>29</v>
      </c>
      <c r="E62" s="11" t="s">
        <v>16</v>
      </c>
      <c r="F62" s="5">
        <v>150</v>
      </c>
      <c r="G62" s="11"/>
      <c r="H62" s="11"/>
      <c r="I62" s="11"/>
      <c r="J62" s="3" t="s">
        <v>14</v>
      </c>
      <c r="K62" s="11" t="s">
        <v>13</v>
      </c>
      <c r="L62" s="11"/>
    </row>
    <row r="63" spans="1:12" ht="15.75" x14ac:dyDescent="0.25">
      <c r="A63" s="46"/>
      <c r="B63" s="11">
        <v>2</v>
      </c>
      <c r="C63" s="45"/>
      <c r="D63" s="44"/>
      <c r="E63" s="11" t="s">
        <v>16</v>
      </c>
      <c r="F63" s="5">
        <v>150</v>
      </c>
      <c r="G63" s="11"/>
      <c r="H63" s="11"/>
      <c r="I63" s="11"/>
      <c r="J63" s="3" t="s">
        <v>14</v>
      </c>
      <c r="K63" s="11" t="s">
        <v>13</v>
      </c>
      <c r="L63" s="11"/>
    </row>
    <row r="64" spans="1:12" ht="15.75" x14ac:dyDescent="0.25">
      <c r="A64" s="46"/>
      <c r="B64" s="11">
        <v>3</v>
      </c>
      <c r="C64" s="45"/>
      <c r="D64" s="44"/>
      <c r="E64" s="11" t="s">
        <v>16</v>
      </c>
      <c r="F64" s="5">
        <v>150</v>
      </c>
      <c r="G64" s="11"/>
      <c r="H64" s="11"/>
      <c r="I64" s="11"/>
      <c r="J64" s="3" t="s">
        <v>14</v>
      </c>
      <c r="K64" s="11" t="s">
        <v>13</v>
      </c>
      <c r="L64" s="11"/>
    </row>
    <row r="65" spans="1:12" ht="15.75" x14ac:dyDescent="0.25">
      <c r="A65" s="46"/>
      <c r="B65" s="11">
        <v>4</v>
      </c>
      <c r="C65" s="45"/>
      <c r="D65" s="44"/>
      <c r="E65" s="11" t="s">
        <v>16</v>
      </c>
      <c r="F65" s="5">
        <v>150</v>
      </c>
      <c r="G65" s="11"/>
      <c r="H65" s="11"/>
      <c r="I65" s="11"/>
      <c r="J65" s="3" t="s">
        <v>14</v>
      </c>
      <c r="K65" s="11" t="s">
        <v>13</v>
      </c>
      <c r="L65" s="11"/>
    </row>
    <row r="66" spans="1:12" ht="15.75" x14ac:dyDescent="0.25">
      <c r="A66" s="46">
        <v>17</v>
      </c>
      <c r="B66" s="11">
        <v>1</v>
      </c>
      <c r="C66" s="45" t="s">
        <v>12</v>
      </c>
      <c r="D66" s="44">
        <v>31</v>
      </c>
      <c r="E66" s="11" t="s">
        <v>16</v>
      </c>
      <c r="F66" s="5">
        <v>150</v>
      </c>
      <c r="G66" s="11"/>
      <c r="H66" s="11"/>
      <c r="I66" s="11"/>
      <c r="J66" s="3" t="s">
        <v>14</v>
      </c>
      <c r="K66" s="11" t="s">
        <v>13</v>
      </c>
      <c r="L66" s="11"/>
    </row>
    <row r="67" spans="1:12" ht="15.75" x14ac:dyDescent="0.25">
      <c r="A67" s="46"/>
      <c r="B67" s="11">
        <v>2</v>
      </c>
      <c r="C67" s="45"/>
      <c r="D67" s="44"/>
      <c r="E67" s="11" t="s">
        <v>16</v>
      </c>
      <c r="F67" s="5">
        <v>150</v>
      </c>
      <c r="G67" s="11"/>
      <c r="H67" s="11"/>
      <c r="I67" s="11"/>
      <c r="J67" s="3" t="s">
        <v>14</v>
      </c>
      <c r="K67" s="11" t="s">
        <v>13</v>
      </c>
      <c r="L67" s="11"/>
    </row>
    <row r="68" spans="1:12" ht="15.75" x14ac:dyDescent="0.25">
      <c r="A68" s="46"/>
      <c r="B68" s="11">
        <v>3</v>
      </c>
      <c r="C68" s="45"/>
      <c r="D68" s="44"/>
      <c r="E68" s="11" t="s">
        <v>16</v>
      </c>
      <c r="F68" s="5">
        <v>150</v>
      </c>
      <c r="G68" s="11"/>
      <c r="H68" s="11"/>
      <c r="I68" s="11"/>
      <c r="J68" s="3" t="s">
        <v>14</v>
      </c>
      <c r="K68" s="11" t="s">
        <v>13</v>
      </c>
      <c r="L68" s="11"/>
    </row>
    <row r="69" spans="1:12" ht="15.75" x14ac:dyDescent="0.25">
      <c r="A69" s="46"/>
      <c r="B69" s="11">
        <v>4</v>
      </c>
      <c r="C69" s="45"/>
      <c r="D69" s="44"/>
      <c r="E69" s="11" t="s">
        <v>16</v>
      </c>
      <c r="F69" s="5">
        <v>150</v>
      </c>
      <c r="G69" s="11"/>
      <c r="H69" s="11"/>
      <c r="I69" s="11"/>
      <c r="J69" s="3" t="s">
        <v>14</v>
      </c>
      <c r="K69" s="11" t="s">
        <v>13</v>
      </c>
      <c r="L69" s="11"/>
    </row>
    <row r="70" spans="1:12" ht="15.75" x14ac:dyDescent="0.25">
      <c r="A70" s="46">
        <v>18</v>
      </c>
      <c r="B70" s="11">
        <v>1</v>
      </c>
      <c r="C70" s="45" t="s">
        <v>15</v>
      </c>
      <c r="D70" s="44">
        <v>29</v>
      </c>
      <c r="E70" s="11" t="s">
        <v>16</v>
      </c>
      <c r="F70" s="5">
        <v>150</v>
      </c>
      <c r="G70" s="11"/>
      <c r="H70" s="11"/>
      <c r="I70" s="11"/>
      <c r="J70" s="3" t="s">
        <v>14</v>
      </c>
      <c r="K70" s="11" t="s">
        <v>13</v>
      </c>
      <c r="L70" s="11"/>
    </row>
    <row r="71" spans="1:12" ht="15.75" x14ac:dyDescent="0.25">
      <c r="A71" s="46"/>
      <c r="B71" s="11">
        <v>2</v>
      </c>
      <c r="C71" s="45"/>
      <c r="D71" s="44"/>
      <c r="E71" s="11" t="s">
        <v>16</v>
      </c>
      <c r="F71" s="5">
        <v>150</v>
      </c>
      <c r="G71" s="11"/>
      <c r="H71" s="11"/>
      <c r="I71" s="11"/>
      <c r="J71" s="3" t="s">
        <v>14</v>
      </c>
      <c r="K71" s="11" t="s">
        <v>13</v>
      </c>
      <c r="L71" s="11"/>
    </row>
    <row r="72" spans="1:12" ht="15.75" x14ac:dyDescent="0.25">
      <c r="A72" s="46"/>
      <c r="B72" s="11">
        <v>3</v>
      </c>
      <c r="C72" s="45"/>
      <c r="D72" s="44"/>
      <c r="E72" s="11" t="s">
        <v>16</v>
      </c>
      <c r="F72" s="5">
        <v>150</v>
      </c>
      <c r="G72" s="11"/>
      <c r="H72" s="11"/>
      <c r="I72" s="11"/>
      <c r="J72" s="3" t="s">
        <v>14</v>
      </c>
      <c r="K72" s="11" t="s">
        <v>13</v>
      </c>
      <c r="L72" s="11"/>
    </row>
    <row r="73" spans="1:12" ht="15.75" x14ac:dyDescent="0.25">
      <c r="A73" s="46"/>
      <c r="B73" s="11">
        <v>4</v>
      </c>
      <c r="C73" s="45"/>
      <c r="D73" s="44"/>
      <c r="E73" s="11" t="s">
        <v>16</v>
      </c>
      <c r="F73" s="5">
        <v>150</v>
      </c>
      <c r="G73" s="11"/>
      <c r="H73" s="11"/>
      <c r="I73" s="11"/>
      <c r="J73" s="3" t="s">
        <v>14</v>
      </c>
      <c r="K73" s="11" t="s">
        <v>13</v>
      </c>
      <c r="L73" s="11"/>
    </row>
    <row r="74" spans="1:12" ht="15.75" x14ac:dyDescent="0.25">
      <c r="A74" s="46">
        <v>19</v>
      </c>
      <c r="B74" s="11">
        <v>1</v>
      </c>
      <c r="C74" s="45" t="s">
        <v>15</v>
      </c>
      <c r="D74" s="44">
        <v>31</v>
      </c>
      <c r="E74" s="11" t="s">
        <v>16</v>
      </c>
      <c r="F74" s="5">
        <v>150</v>
      </c>
      <c r="G74" s="11"/>
      <c r="H74" s="11"/>
      <c r="I74" s="11"/>
      <c r="J74" s="3" t="s">
        <v>14</v>
      </c>
      <c r="K74" s="11" t="s">
        <v>16</v>
      </c>
      <c r="L74" s="11"/>
    </row>
    <row r="75" spans="1:12" ht="15.75" x14ac:dyDescent="0.25">
      <c r="A75" s="46"/>
      <c r="B75" s="11">
        <v>2</v>
      </c>
      <c r="C75" s="45"/>
      <c r="D75" s="44"/>
      <c r="E75" s="11" t="s">
        <v>16</v>
      </c>
      <c r="F75" s="5">
        <v>150</v>
      </c>
      <c r="G75" s="11"/>
      <c r="H75" s="11"/>
      <c r="I75" s="11"/>
      <c r="J75" s="3" t="s">
        <v>14</v>
      </c>
      <c r="K75" s="11" t="s">
        <v>16</v>
      </c>
      <c r="L75" s="11"/>
    </row>
    <row r="76" spans="1:12" ht="15.75" x14ac:dyDescent="0.25">
      <c r="A76" s="46"/>
      <c r="B76" s="11">
        <v>3</v>
      </c>
      <c r="C76" s="45"/>
      <c r="D76" s="44"/>
      <c r="E76" s="11" t="s">
        <v>16</v>
      </c>
      <c r="F76" s="5">
        <v>150</v>
      </c>
      <c r="G76" s="11"/>
      <c r="H76" s="11"/>
      <c r="I76" s="11"/>
      <c r="J76" s="3" t="s">
        <v>14</v>
      </c>
      <c r="K76" s="11" t="s">
        <v>16</v>
      </c>
      <c r="L76" s="11"/>
    </row>
    <row r="77" spans="1:12" ht="15.75" x14ac:dyDescent="0.25">
      <c r="A77" s="46"/>
      <c r="B77" s="11">
        <v>4</v>
      </c>
      <c r="C77" s="45"/>
      <c r="D77" s="44"/>
      <c r="E77" s="11" t="s">
        <v>16</v>
      </c>
      <c r="F77" s="5">
        <v>150</v>
      </c>
      <c r="G77" s="11"/>
      <c r="H77" s="11"/>
      <c r="I77" s="11"/>
      <c r="J77" s="3" t="s">
        <v>14</v>
      </c>
      <c r="K77" s="11" t="s">
        <v>16</v>
      </c>
      <c r="L77" s="11"/>
    </row>
    <row r="78" spans="1:12" ht="15.75" x14ac:dyDescent="0.25">
      <c r="A78" s="46">
        <v>20</v>
      </c>
      <c r="B78" s="11">
        <v>1</v>
      </c>
      <c r="C78" s="45" t="s">
        <v>17</v>
      </c>
      <c r="D78" s="44">
        <v>29</v>
      </c>
      <c r="E78" s="11" t="s">
        <v>16</v>
      </c>
      <c r="F78" s="5">
        <v>150</v>
      </c>
      <c r="G78" s="11"/>
      <c r="H78" s="11"/>
      <c r="I78" s="11"/>
      <c r="J78" s="3" t="s">
        <v>14</v>
      </c>
      <c r="K78" s="11" t="s">
        <v>16</v>
      </c>
      <c r="L78" s="11"/>
    </row>
    <row r="79" spans="1:12" ht="15.75" x14ac:dyDescent="0.25">
      <c r="A79" s="46"/>
      <c r="B79" s="11">
        <v>2</v>
      </c>
      <c r="C79" s="45"/>
      <c r="D79" s="44"/>
      <c r="E79" s="11" t="s">
        <v>16</v>
      </c>
      <c r="F79" s="5">
        <v>150</v>
      </c>
      <c r="G79" s="11"/>
      <c r="H79" s="11"/>
      <c r="I79" s="11"/>
      <c r="J79" s="3" t="s">
        <v>14</v>
      </c>
      <c r="K79" s="11" t="s">
        <v>16</v>
      </c>
      <c r="L79" s="11"/>
    </row>
    <row r="80" spans="1:12" ht="15.75" x14ac:dyDescent="0.25">
      <c r="A80" s="46"/>
      <c r="B80" s="11">
        <v>3</v>
      </c>
      <c r="C80" s="45"/>
      <c r="D80" s="44"/>
      <c r="E80" s="11" t="s">
        <v>16</v>
      </c>
      <c r="F80" s="5">
        <v>150</v>
      </c>
      <c r="G80" s="11"/>
      <c r="H80" s="11"/>
      <c r="I80" s="11"/>
      <c r="J80" s="3" t="s">
        <v>14</v>
      </c>
      <c r="K80" s="11" t="s">
        <v>16</v>
      </c>
      <c r="L80" s="11"/>
    </row>
    <row r="81" spans="1:12" ht="15.75" x14ac:dyDescent="0.25">
      <c r="A81" s="46"/>
      <c r="B81" s="11">
        <v>4</v>
      </c>
      <c r="C81" s="45"/>
      <c r="D81" s="44"/>
      <c r="E81" s="11" t="s">
        <v>16</v>
      </c>
      <c r="F81" s="5">
        <v>150</v>
      </c>
      <c r="G81" s="11"/>
      <c r="H81" s="11"/>
      <c r="I81" s="11"/>
      <c r="J81" s="3" t="s">
        <v>14</v>
      </c>
      <c r="K81" s="11" t="s">
        <v>16</v>
      </c>
      <c r="L81" s="11"/>
    </row>
    <row r="82" spans="1:12" ht="15.75" x14ac:dyDescent="0.25">
      <c r="A82" s="46">
        <v>21</v>
      </c>
      <c r="B82" s="11">
        <v>1</v>
      </c>
      <c r="C82" s="45" t="s">
        <v>12</v>
      </c>
      <c r="D82" s="44">
        <v>33</v>
      </c>
      <c r="E82" s="13" t="s">
        <v>13</v>
      </c>
      <c r="F82" s="5">
        <v>150</v>
      </c>
      <c r="G82" s="11"/>
      <c r="H82" s="11"/>
      <c r="I82" s="11"/>
      <c r="J82" s="3" t="s">
        <v>14</v>
      </c>
      <c r="K82" s="11" t="s">
        <v>16</v>
      </c>
      <c r="L82" s="11"/>
    </row>
    <row r="83" spans="1:12" ht="15.75" x14ac:dyDescent="0.25">
      <c r="A83" s="46"/>
      <c r="B83" s="11">
        <v>2</v>
      </c>
      <c r="C83" s="45"/>
      <c r="D83" s="44"/>
      <c r="E83" s="13" t="s">
        <v>13</v>
      </c>
      <c r="F83" s="5">
        <v>150</v>
      </c>
      <c r="G83" s="11"/>
      <c r="H83" s="11"/>
      <c r="I83" s="11"/>
      <c r="J83" s="3" t="s">
        <v>14</v>
      </c>
      <c r="K83" s="11" t="s">
        <v>16</v>
      </c>
      <c r="L83" s="11"/>
    </row>
    <row r="84" spans="1:12" ht="15.75" x14ac:dyDescent="0.25">
      <c r="A84" s="46"/>
      <c r="B84" s="11">
        <v>3</v>
      </c>
      <c r="C84" s="45"/>
      <c r="D84" s="44"/>
      <c r="E84" s="13" t="s">
        <v>13</v>
      </c>
      <c r="F84" s="5">
        <v>150</v>
      </c>
      <c r="G84" s="11"/>
      <c r="H84" s="11"/>
      <c r="I84" s="11"/>
      <c r="J84" s="3" t="s">
        <v>14</v>
      </c>
      <c r="K84" s="11" t="s">
        <v>16</v>
      </c>
      <c r="L84" s="11"/>
    </row>
    <row r="85" spans="1:12" ht="15.75" x14ac:dyDescent="0.25">
      <c r="A85" s="46"/>
      <c r="B85" s="11">
        <v>4</v>
      </c>
      <c r="C85" s="45"/>
      <c r="D85" s="44"/>
      <c r="E85" s="13" t="s">
        <v>13</v>
      </c>
      <c r="F85" s="5">
        <v>150</v>
      </c>
      <c r="G85" s="11"/>
      <c r="H85" s="11"/>
      <c r="I85" s="11"/>
      <c r="J85" s="3" t="s">
        <v>14</v>
      </c>
      <c r="K85" s="11" t="s">
        <v>16</v>
      </c>
      <c r="L85" s="11"/>
    </row>
    <row r="86" spans="1:12" ht="15.75" x14ac:dyDescent="0.25">
      <c r="A86" s="46">
        <v>22</v>
      </c>
      <c r="B86" s="11">
        <v>1</v>
      </c>
      <c r="C86" s="45" t="s">
        <v>12</v>
      </c>
      <c r="D86" s="44">
        <v>33</v>
      </c>
      <c r="E86" s="13" t="s">
        <v>13</v>
      </c>
      <c r="F86" s="5">
        <v>150</v>
      </c>
      <c r="G86" s="11"/>
      <c r="H86" s="11"/>
      <c r="I86" s="11"/>
      <c r="J86" s="3" t="s">
        <v>14</v>
      </c>
      <c r="K86" s="11" t="s">
        <v>16</v>
      </c>
      <c r="L86" s="11"/>
    </row>
    <row r="87" spans="1:12" ht="15.75" x14ac:dyDescent="0.25">
      <c r="A87" s="46"/>
      <c r="B87" s="11">
        <v>2</v>
      </c>
      <c r="C87" s="45"/>
      <c r="D87" s="44"/>
      <c r="E87" s="13" t="s">
        <v>13</v>
      </c>
      <c r="F87" s="5">
        <v>150</v>
      </c>
      <c r="G87" s="11"/>
      <c r="H87" s="11"/>
      <c r="I87" s="11"/>
      <c r="J87" s="3" t="s">
        <v>14</v>
      </c>
      <c r="K87" s="11" t="s">
        <v>16</v>
      </c>
      <c r="L87" s="11"/>
    </row>
    <row r="88" spans="1:12" ht="15.75" x14ac:dyDescent="0.25">
      <c r="A88" s="46"/>
      <c r="B88" s="11">
        <v>3</v>
      </c>
      <c r="C88" s="45"/>
      <c r="D88" s="44"/>
      <c r="E88" s="13" t="s">
        <v>13</v>
      </c>
      <c r="F88" s="5">
        <v>150</v>
      </c>
      <c r="G88" s="11"/>
      <c r="H88" s="11"/>
      <c r="I88" s="11"/>
      <c r="J88" s="3" t="s">
        <v>14</v>
      </c>
      <c r="K88" s="11" t="s">
        <v>16</v>
      </c>
      <c r="L88" s="11"/>
    </row>
    <row r="89" spans="1:12" ht="15.75" x14ac:dyDescent="0.25">
      <c r="A89" s="46"/>
      <c r="B89" s="11">
        <v>4</v>
      </c>
      <c r="C89" s="45"/>
      <c r="D89" s="44"/>
      <c r="E89" s="13" t="s">
        <v>13</v>
      </c>
      <c r="F89" s="5">
        <v>150</v>
      </c>
      <c r="G89" s="11"/>
      <c r="H89" s="11"/>
      <c r="I89" s="11"/>
      <c r="J89" s="3" t="s">
        <v>14</v>
      </c>
      <c r="K89" s="11" t="s">
        <v>16</v>
      </c>
      <c r="L89" s="11"/>
    </row>
    <row r="90" spans="1:12" ht="15.75" x14ac:dyDescent="0.25">
      <c r="A90" s="46">
        <v>23</v>
      </c>
      <c r="B90" s="11">
        <v>1</v>
      </c>
      <c r="C90" s="45" t="s">
        <v>17</v>
      </c>
      <c r="D90" s="44">
        <v>31</v>
      </c>
      <c r="E90" s="11" t="s">
        <v>16</v>
      </c>
      <c r="F90" s="5">
        <v>150</v>
      </c>
      <c r="G90" s="11"/>
      <c r="H90" s="11"/>
      <c r="I90" s="11"/>
      <c r="J90" s="3" t="s">
        <v>14</v>
      </c>
      <c r="K90" s="11" t="s">
        <v>16</v>
      </c>
      <c r="L90" s="11"/>
    </row>
    <row r="91" spans="1:12" ht="15.75" x14ac:dyDescent="0.25">
      <c r="A91" s="46"/>
      <c r="B91" s="11">
        <v>2</v>
      </c>
      <c r="C91" s="45"/>
      <c r="D91" s="44"/>
      <c r="E91" s="11" t="s">
        <v>16</v>
      </c>
      <c r="F91" s="5">
        <v>150</v>
      </c>
      <c r="G91" s="11"/>
      <c r="H91" s="11"/>
      <c r="I91" s="11"/>
      <c r="J91" s="3" t="s">
        <v>14</v>
      </c>
      <c r="K91" s="11" t="s">
        <v>16</v>
      </c>
      <c r="L91" s="11"/>
    </row>
    <row r="92" spans="1:12" ht="15.75" x14ac:dyDescent="0.25">
      <c r="A92" s="46"/>
      <c r="B92" s="11">
        <v>3</v>
      </c>
      <c r="C92" s="45"/>
      <c r="D92" s="44"/>
      <c r="E92" s="11" t="s">
        <v>16</v>
      </c>
      <c r="F92" s="5">
        <v>150</v>
      </c>
      <c r="G92" s="11"/>
      <c r="H92" s="11"/>
      <c r="I92" s="11"/>
      <c r="J92" s="3" t="s">
        <v>14</v>
      </c>
      <c r="K92" s="11" t="s">
        <v>16</v>
      </c>
      <c r="L92" s="11"/>
    </row>
    <row r="93" spans="1:12" ht="15.75" x14ac:dyDescent="0.25">
      <c r="A93" s="46"/>
      <c r="B93" s="11">
        <v>4</v>
      </c>
      <c r="C93" s="45"/>
      <c r="D93" s="44"/>
      <c r="E93" s="11" t="s">
        <v>16</v>
      </c>
      <c r="F93" s="5">
        <v>150</v>
      </c>
      <c r="G93" s="11"/>
      <c r="H93" s="11"/>
      <c r="I93" s="11"/>
      <c r="J93" s="3" t="s">
        <v>14</v>
      </c>
      <c r="K93" s="11" t="s">
        <v>16</v>
      </c>
      <c r="L93" s="11"/>
    </row>
    <row r="94" spans="1:12" ht="15.75" x14ac:dyDescent="0.25">
      <c r="A94" s="46">
        <v>24</v>
      </c>
      <c r="B94" s="11">
        <v>1</v>
      </c>
      <c r="C94" s="45" t="s">
        <v>17</v>
      </c>
      <c r="D94" s="44">
        <v>28</v>
      </c>
      <c r="E94" s="11" t="s">
        <v>16</v>
      </c>
      <c r="F94" s="5">
        <v>150</v>
      </c>
      <c r="G94" s="11"/>
      <c r="H94" s="11"/>
      <c r="I94" s="11"/>
      <c r="J94" s="3" t="s">
        <v>14</v>
      </c>
      <c r="K94" s="11" t="s">
        <v>16</v>
      </c>
      <c r="L94" s="11"/>
    </row>
    <row r="95" spans="1:12" ht="15.75" x14ac:dyDescent="0.25">
      <c r="A95" s="46"/>
      <c r="B95" s="11">
        <v>2</v>
      </c>
      <c r="C95" s="45"/>
      <c r="D95" s="44"/>
      <c r="E95" s="11" t="s">
        <v>16</v>
      </c>
      <c r="F95" s="5">
        <v>150</v>
      </c>
      <c r="G95" s="11"/>
      <c r="H95" s="11"/>
      <c r="I95" s="11"/>
      <c r="J95" s="3" t="s">
        <v>14</v>
      </c>
      <c r="K95" s="11" t="s">
        <v>16</v>
      </c>
      <c r="L95" s="11"/>
    </row>
    <row r="96" spans="1:12" ht="15.75" x14ac:dyDescent="0.25">
      <c r="A96" s="46"/>
      <c r="B96" s="11">
        <v>3</v>
      </c>
      <c r="C96" s="45"/>
      <c r="D96" s="44"/>
      <c r="E96" s="11" t="s">
        <v>16</v>
      </c>
      <c r="F96" s="5">
        <v>150</v>
      </c>
      <c r="G96" s="11"/>
      <c r="H96" s="11"/>
      <c r="I96" s="11"/>
      <c r="J96" s="3" t="s">
        <v>14</v>
      </c>
      <c r="K96" s="11" t="s">
        <v>16</v>
      </c>
      <c r="L96" s="11"/>
    </row>
    <row r="97" spans="1:12" ht="15.75" x14ac:dyDescent="0.25">
      <c r="A97" s="46"/>
      <c r="B97" s="11">
        <v>4</v>
      </c>
      <c r="C97" s="45"/>
      <c r="D97" s="44"/>
      <c r="E97" s="11" t="s">
        <v>16</v>
      </c>
      <c r="F97" s="5">
        <v>150</v>
      </c>
      <c r="G97" s="11"/>
      <c r="H97" s="11"/>
      <c r="I97" s="11"/>
      <c r="J97" s="3" t="s">
        <v>14</v>
      </c>
      <c r="K97" s="11" t="s">
        <v>16</v>
      </c>
      <c r="L97" s="11"/>
    </row>
    <row r="98" spans="1:12" ht="15.75" x14ac:dyDescent="0.25">
      <c r="A98" s="46">
        <v>25</v>
      </c>
      <c r="B98" s="11">
        <v>1</v>
      </c>
      <c r="C98" s="45" t="s">
        <v>17</v>
      </c>
      <c r="D98" s="44">
        <v>28</v>
      </c>
      <c r="E98" s="11" t="s">
        <v>16</v>
      </c>
      <c r="F98" s="5">
        <v>150</v>
      </c>
      <c r="G98" s="11"/>
      <c r="H98" s="11"/>
      <c r="I98" s="11"/>
      <c r="J98" s="3" t="s">
        <v>14</v>
      </c>
      <c r="K98" s="11" t="s">
        <v>16</v>
      </c>
      <c r="L98" s="11"/>
    </row>
    <row r="99" spans="1:12" ht="15.75" x14ac:dyDescent="0.25">
      <c r="A99" s="46"/>
      <c r="B99" s="11">
        <v>2</v>
      </c>
      <c r="C99" s="45"/>
      <c r="D99" s="44"/>
      <c r="E99" s="11" t="s">
        <v>16</v>
      </c>
      <c r="F99" s="5">
        <v>150</v>
      </c>
      <c r="G99" s="11"/>
      <c r="H99" s="11"/>
      <c r="I99" s="11"/>
      <c r="J99" s="3" t="s">
        <v>14</v>
      </c>
      <c r="K99" s="11" t="s">
        <v>16</v>
      </c>
      <c r="L99" s="11"/>
    </row>
    <row r="100" spans="1:12" ht="15.75" x14ac:dyDescent="0.25">
      <c r="A100" s="46"/>
      <c r="B100" s="11">
        <v>3</v>
      </c>
      <c r="C100" s="45"/>
      <c r="D100" s="44"/>
      <c r="E100" s="11" t="s">
        <v>16</v>
      </c>
      <c r="F100" s="5">
        <v>150</v>
      </c>
      <c r="G100" s="11"/>
      <c r="H100" s="11"/>
      <c r="I100" s="11"/>
      <c r="J100" s="3" t="s">
        <v>14</v>
      </c>
      <c r="K100" s="11" t="s">
        <v>16</v>
      </c>
      <c r="L100" s="11"/>
    </row>
    <row r="101" spans="1:12" ht="15.75" x14ac:dyDescent="0.25">
      <c r="A101" s="46"/>
      <c r="B101" s="11">
        <v>4</v>
      </c>
      <c r="C101" s="45"/>
      <c r="D101" s="44"/>
      <c r="E101" s="11" t="s">
        <v>16</v>
      </c>
      <c r="F101" s="5">
        <v>150</v>
      </c>
      <c r="G101" s="11"/>
      <c r="H101" s="11"/>
      <c r="I101" s="11"/>
      <c r="J101" s="3" t="s">
        <v>14</v>
      </c>
      <c r="K101" s="11" t="s">
        <v>16</v>
      </c>
      <c r="L101" s="11"/>
    </row>
    <row r="102" spans="1:12" x14ac:dyDescent="0.25">
      <c r="A102" s="46"/>
      <c r="B102" s="11"/>
      <c r="C102" s="11"/>
      <c r="D102" s="11"/>
      <c r="E102" s="11"/>
      <c r="F102" s="11"/>
      <c r="G102" s="11"/>
      <c r="H102" s="11"/>
      <c r="I102" s="11"/>
      <c r="J102" s="11"/>
      <c r="K102" s="11"/>
      <c r="L102" s="11"/>
    </row>
    <row r="103" spans="1:12" x14ac:dyDescent="0.25">
      <c r="A103" s="46"/>
      <c r="B103" s="11"/>
      <c r="C103" s="11"/>
      <c r="D103" s="11"/>
      <c r="E103" s="11"/>
      <c r="F103" s="11"/>
      <c r="G103" s="11"/>
      <c r="H103" s="11"/>
      <c r="I103" s="11"/>
      <c r="J103" s="11"/>
      <c r="K103" s="11"/>
      <c r="L103" s="11"/>
    </row>
    <row r="104" spans="1:12" x14ac:dyDescent="0.25">
      <c r="A104" s="46"/>
      <c r="B104" s="11"/>
      <c r="C104" s="11"/>
      <c r="D104" s="11"/>
      <c r="E104" s="11"/>
      <c r="F104" s="11"/>
      <c r="G104" s="11"/>
      <c r="H104" s="11"/>
      <c r="I104" s="11"/>
      <c r="J104" s="11"/>
      <c r="K104" s="11"/>
      <c r="L104" s="11"/>
    </row>
    <row r="105" spans="1:12" x14ac:dyDescent="0.25">
      <c r="A105" s="46"/>
      <c r="B105" s="11"/>
      <c r="C105" s="11"/>
      <c r="D105" s="11"/>
      <c r="E105" s="11"/>
      <c r="F105" s="11"/>
      <c r="G105" s="11"/>
      <c r="H105" s="11"/>
      <c r="I105" s="11"/>
      <c r="J105" s="11"/>
      <c r="K105" s="11"/>
      <c r="L105" s="11"/>
    </row>
    <row r="106" spans="1:12" x14ac:dyDescent="0.25">
      <c r="A106" s="46"/>
      <c r="B106" s="11"/>
      <c r="C106" s="11"/>
      <c r="D106" s="11"/>
      <c r="E106" s="11"/>
      <c r="F106" s="11"/>
      <c r="G106" s="11"/>
      <c r="H106" s="11"/>
      <c r="I106" s="11"/>
      <c r="J106" s="11"/>
      <c r="K106" s="11"/>
      <c r="L106" s="11"/>
    </row>
    <row r="107" spans="1:12" x14ac:dyDescent="0.25">
      <c r="A107" s="46"/>
      <c r="B107" s="11"/>
      <c r="C107" s="11"/>
      <c r="D107" s="11"/>
      <c r="E107" s="11"/>
      <c r="F107" s="11"/>
      <c r="G107" s="11"/>
      <c r="H107" s="11"/>
      <c r="I107" s="11"/>
      <c r="J107" s="11"/>
      <c r="K107" s="11"/>
      <c r="L107" s="11"/>
    </row>
    <row r="108" spans="1:12" x14ac:dyDescent="0.25">
      <c r="A108" s="46"/>
      <c r="B108" s="11"/>
      <c r="C108" s="11"/>
      <c r="D108" s="11"/>
      <c r="E108" s="11"/>
      <c r="F108" s="11"/>
      <c r="G108" s="11"/>
      <c r="H108" s="11"/>
      <c r="I108" s="11"/>
      <c r="J108" s="11"/>
      <c r="K108" s="11"/>
      <c r="L108" s="11"/>
    </row>
    <row r="109" spans="1:12" x14ac:dyDescent="0.25">
      <c r="A109" s="46"/>
      <c r="B109" s="11"/>
      <c r="C109" s="11"/>
      <c r="D109" s="11"/>
      <c r="E109" s="11"/>
      <c r="F109" s="11"/>
      <c r="G109" s="11"/>
      <c r="H109" s="11"/>
      <c r="I109" s="11"/>
      <c r="J109" s="11"/>
      <c r="K109" s="11"/>
      <c r="L109" s="11"/>
    </row>
    <row r="110" spans="1:12" x14ac:dyDescent="0.25">
      <c r="A110" s="46"/>
      <c r="B110" s="11"/>
      <c r="C110" s="11"/>
      <c r="D110" s="11"/>
      <c r="E110" s="11"/>
      <c r="F110" s="11"/>
      <c r="G110" s="11"/>
      <c r="H110" s="11"/>
      <c r="I110" s="11"/>
      <c r="J110" s="11"/>
      <c r="K110" s="11"/>
      <c r="L110" s="11"/>
    </row>
    <row r="111" spans="1:12" x14ac:dyDescent="0.25">
      <c r="A111" s="46"/>
      <c r="B111" s="11"/>
      <c r="C111" s="11"/>
      <c r="D111" s="11"/>
      <c r="E111" s="11"/>
      <c r="F111" s="11"/>
      <c r="G111" s="11"/>
      <c r="H111" s="11"/>
      <c r="I111" s="11"/>
      <c r="J111" s="11"/>
      <c r="K111" s="11"/>
      <c r="L111" s="11"/>
    </row>
    <row r="112" spans="1:12" x14ac:dyDescent="0.25">
      <c r="A112" s="46"/>
      <c r="B112" s="11"/>
      <c r="C112" s="11"/>
      <c r="D112" s="11"/>
      <c r="E112" s="11"/>
      <c r="F112" s="11"/>
      <c r="G112" s="11"/>
      <c r="H112" s="11"/>
      <c r="I112" s="11"/>
      <c r="J112" s="11"/>
      <c r="K112" s="11"/>
      <c r="L112" s="11"/>
    </row>
    <row r="113" spans="1:12" x14ac:dyDescent="0.25">
      <c r="A113" s="46"/>
      <c r="B113" s="11"/>
      <c r="C113" s="11"/>
      <c r="D113" s="11"/>
      <c r="E113" s="11"/>
      <c r="F113" s="11"/>
      <c r="G113" s="11"/>
      <c r="H113" s="11"/>
      <c r="I113" s="11"/>
      <c r="J113" s="11"/>
      <c r="K113" s="11"/>
      <c r="L113" s="11"/>
    </row>
    <row r="114" spans="1:12" x14ac:dyDescent="0.25">
      <c r="A114" s="46"/>
      <c r="B114" s="11"/>
      <c r="C114" s="11"/>
      <c r="D114" s="11"/>
      <c r="E114" s="11"/>
      <c r="F114" s="11"/>
      <c r="G114" s="11"/>
      <c r="H114" s="11"/>
      <c r="I114" s="11"/>
      <c r="J114" s="11"/>
      <c r="K114" s="11"/>
      <c r="L114" s="11"/>
    </row>
    <row r="115" spans="1:12" x14ac:dyDescent="0.25">
      <c r="A115" s="46"/>
      <c r="B115" s="11"/>
      <c r="C115" s="11"/>
      <c r="D115" s="11"/>
      <c r="E115" s="11"/>
      <c r="F115" s="11"/>
      <c r="G115" s="11"/>
      <c r="H115" s="11"/>
      <c r="I115" s="11"/>
      <c r="J115" s="11"/>
      <c r="K115" s="11"/>
      <c r="L115" s="11"/>
    </row>
    <row r="116" spans="1:12" x14ac:dyDescent="0.25">
      <c r="A116" s="46"/>
      <c r="B116" s="11"/>
      <c r="C116" s="11"/>
      <c r="D116" s="11"/>
      <c r="E116" s="11"/>
      <c r="F116" s="11"/>
      <c r="G116" s="11"/>
      <c r="H116" s="11"/>
      <c r="I116" s="11"/>
      <c r="J116" s="11"/>
      <c r="K116" s="11"/>
      <c r="L116" s="11"/>
    </row>
    <row r="117" spans="1:12" x14ac:dyDescent="0.25">
      <c r="A117" s="46"/>
      <c r="B117" s="11"/>
      <c r="C117" s="11"/>
      <c r="D117" s="11"/>
      <c r="E117" s="11"/>
      <c r="F117" s="11"/>
      <c r="G117" s="11"/>
      <c r="H117" s="11"/>
      <c r="I117" s="11"/>
      <c r="J117" s="11"/>
      <c r="K117" s="11"/>
      <c r="L117" s="11"/>
    </row>
    <row r="118" spans="1:12" x14ac:dyDescent="0.25">
      <c r="A118" s="46"/>
      <c r="B118" s="11"/>
      <c r="C118" s="11"/>
      <c r="D118" s="11"/>
      <c r="E118" s="11"/>
      <c r="F118" s="11"/>
      <c r="G118" s="11"/>
      <c r="H118" s="11"/>
      <c r="I118" s="11"/>
      <c r="J118" s="11"/>
      <c r="K118" s="11"/>
      <c r="L118" s="11"/>
    </row>
    <row r="119" spans="1:12" x14ac:dyDescent="0.25">
      <c r="A119" s="46"/>
      <c r="B119" s="11"/>
      <c r="C119" s="11"/>
      <c r="D119" s="11"/>
      <c r="E119" s="11"/>
      <c r="F119" s="11"/>
      <c r="G119" s="11"/>
      <c r="H119" s="11"/>
      <c r="I119" s="11"/>
      <c r="J119" s="11"/>
      <c r="K119" s="11"/>
      <c r="L119" s="11"/>
    </row>
    <row r="120" spans="1:12" x14ac:dyDescent="0.25">
      <c r="A120" s="46"/>
      <c r="B120" s="11"/>
      <c r="C120" s="11"/>
      <c r="D120" s="11"/>
      <c r="E120" s="11"/>
      <c r="F120" s="11"/>
      <c r="G120" s="11"/>
      <c r="H120" s="11"/>
      <c r="I120" s="11"/>
      <c r="J120" s="11"/>
      <c r="K120" s="11"/>
      <c r="L120" s="11"/>
    </row>
    <row r="121" spans="1:12" x14ac:dyDescent="0.25">
      <c r="A121" s="46"/>
      <c r="B121" s="11"/>
      <c r="C121" s="11"/>
      <c r="D121" s="11"/>
      <c r="E121" s="11"/>
      <c r="F121" s="11"/>
      <c r="G121" s="11"/>
      <c r="H121" s="11"/>
      <c r="I121" s="11"/>
      <c r="J121" s="11"/>
      <c r="K121" s="11"/>
      <c r="L121" s="11"/>
    </row>
    <row r="122" spans="1:12" x14ac:dyDescent="0.25">
      <c r="A122" s="46"/>
      <c r="B122" s="11"/>
      <c r="C122" s="11"/>
      <c r="D122" s="11"/>
      <c r="E122" s="11"/>
      <c r="F122" s="11"/>
      <c r="G122" s="11"/>
      <c r="H122" s="11"/>
      <c r="I122" s="11"/>
      <c r="J122" s="11"/>
      <c r="K122" s="11"/>
      <c r="L122" s="11"/>
    </row>
    <row r="123" spans="1:12" x14ac:dyDescent="0.25">
      <c r="A123" s="46"/>
      <c r="B123" s="11"/>
      <c r="C123" s="11"/>
      <c r="D123" s="11"/>
      <c r="E123" s="11"/>
      <c r="F123" s="11"/>
      <c r="G123" s="11"/>
      <c r="H123" s="11"/>
      <c r="I123" s="11"/>
      <c r="J123" s="11"/>
      <c r="K123" s="11"/>
      <c r="L123" s="11"/>
    </row>
    <row r="124" spans="1:12" x14ac:dyDescent="0.25">
      <c r="A124" s="46"/>
      <c r="B124" s="11"/>
      <c r="C124" s="11"/>
      <c r="D124" s="11"/>
      <c r="E124" s="11"/>
      <c r="F124" s="11"/>
      <c r="G124" s="11"/>
      <c r="H124" s="11"/>
      <c r="I124" s="11"/>
      <c r="J124" s="11"/>
      <c r="K124" s="11"/>
      <c r="L124" s="11"/>
    </row>
    <row r="125" spans="1:12" x14ac:dyDescent="0.25">
      <c r="A125" s="46"/>
      <c r="B125" s="11"/>
      <c r="C125" s="11"/>
      <c r="D125" s="11"/>
      <c r="E125" s="11"/>
      <c r="F125" s="11"/>
      <c r="G125" s="11"/>
      <c r="H125" s="11"/>
      <c r="I125" s="11"/>
      <c r="J125" s="11"/>
      <c r="K125" s="11"/>
      <c r="L125" s="11"/>
    </row>
    <row r="126" spans="1:12" x14ac:dyDescent="0.25">
      <c r="A126" s="46"/>
      <c r="B126" s="11"/>
      <c r="C126" s="11"/>
      <c r="D126" s="11"/>
      <c r="E126" s="11"/>
      <c r="F126" s="11"/>
      <c r="G126" s="11"/>
      <c r="H126" s="11"/>
      <c r="I126" s="11"/>
      <c r="J126" s="11"/>
      <c r="K126" s="11"/>
      <c r="L126" s="11"/>
    </row>
    <row r="127" spans="1:12" x14ac:dyDescent="0.25">
      <c r="A127" s="46"/>
      <c r="B127" s="11"/>
      <c r="C127" s="11"/>
      <c r="D127" s="11"/>
      <c r="E127" s="11"/>
      <c r="F127" s="11"/>
      <c r="G127" s="11"/>
      <c r="H127" s="11"/>
      <c r="I127" s="11"/>
      <c r="J127" s="11"/>
      <c r="K127" s="11"/>
      <c r="L127" s="11"/>
    </row>
    <row r="128" spans="1:12" x14ac:dyDescent="0.25">
      <c r="A128" s="46"/>
      <c r="B128" s="11"/>
      <c r="C128" s="11"/>
      <c r="D128" s="11"/>
      <c r="E128" s="11"/>
      <c r="F128" s="11"/>
      <c r="G128" s="11"/>
      <c r="H128" s="11"/>
      <c r="I128" s="11"/>
      <c r="J128" s="11"/>
      <c r="K128" s="11"/>
      <c r="L128" s="11"/>
    </row>
    <row r="129" spans="1:12" x14ac:dyDescent="0.25">
      <c r="A129" s="46"/>
      <c r="B129" s="11"/>
      <c r="C129" s="11"/>
      <c r="D129" s="11"/>
      <c r="E129" s="11"/>
      <c r="F129" s="11"/>
      <c r="G129" s="11"/>
      <c r="H129" s="11"/>
      <c r="I129" s="11"/>
      <c r="J129" s="11"/>
      <c r="K129" s="11"/>
      <c r="L129" s="11"/>
    </row>
    <row r="130" spans="1:12" x14ac:dyDescent="0.25">
      <c r="A130" s="46"/>
      <c r="B130" s="11"/>
      <c r="C130" s="11"/>
      <c r="D130" s="11"/>
      <c r="E130" s="11"/>
      <c r="F130" s="11"/>
      <c r="G130" s="11"/>
      <c r="H130" s="11"/>
      <c r="I130" s="11"/>
      <c r="J130" s="11"/>
      <c r="K130" s="11"/>
      <c r="L130" s="11"/>
    </row>
    <row r="131" spans="1:12" x14ac:dyDescent="0.25">
      <c r="A131" s="46"/>
      <c r="B131" s="11"/>
      <c r="C131" s="11"/>
      <c r="D131" s="11"/>
      <c r="E131" s="11"/>
      <c r="F131" s="11"/>
      <c r="G131" s="11"/>
      <c r="H131" s="11"/>
      <c r="I131" s="11"/>
      <c r="J131" s="11"/>
      <c r="K131" s="11"/>
      <c r="L131" s="11"/>
    </row>
    <row r="132" spans="1:12" x14ac:dyDescent="0.25">
      <c r="A132" s="46"/>
      <c r="B132" s="11"/>
      <c r="C132" s="11"/>
      <c r="D132" s="11"/>
      <c r="E132" s="11"/>
      <c r="F132" s="11"/>
      <c r="G132" s="11"/>
      <c r="H132" s="11"/>
      <c r="I132" s="11"/>
      <c r="J132" s="11"/>
      <c r="K132" s="11"/>
      <c r="L132" s="11"/>
    </row>
    <row r="133" spans="1:12" x14ac:dyDescent="0.25">
      <c r="A133" s="46"/>
      <c r="B133" s="11"/>
      <c r="C133" s="11"/>
      <c r="D133" s="11"/>
      <c r="E133" s="11"/>
      <c r="F133" s="11"/>
      <c r="G133" s="11"/>
      <c r="H133" s="11"/>
      <c r="I133" s="11"/>
      <c r="J133" s="11"/>
      <c r="K133" s="11"/>
      <c r="L133" s="11"/>
    </row>
    <row r="134" spans="1:12" x14ac:dyDescent="0.25">
      <c r="A134" s="46"/>
      <c r="B134" s="11"/>
      <c r="C134" s="11"/>
      <c r="D134" s="11"/>
      <c r="E134" s="11"/>
      <c r="F134" s="11"/>
      <c r="G134" s="11"/>
      <c r="H134" s="11"/>
      <c r="I134" s="11"/>
      <c r="J134" s="11"/>
      <c r="K134" s="11"/>
      <c r="L134" s="11"/>
    </row>
    <row r="135" spans="1:12" x14ac:dyDescent="0.25">
      <c r="A135" s="46"/>
      <c r="B135" s="11"/>
      <c r="C135" s="11"/>
      <c r="D135" s="11"/>
      <c r="E135" s="11"/>
      <c r="F135" s="11"/>
      <c r="G135" s="11"/>
      <c r="H135" s="11"/>
      <c r="I135" s="11"/>
      <c r="J135" s="11"/>
      <c r="K135" s="11"/>
      <c r="L135" s="11"/>
    </row>
    <row r="136" spans="1:12" x14ac:dyDescent="0.25">
      <c r="A136" s="46"/>
      <c r="B136" s="11"/>
      <c r="C136" s="11"/>
      <c r="D136" s="11"/>
      <c r="E136" s="11"/>
      <c r="F136" s="11"/>
      <c r="G136" s="11"/>
      <c r="H136" s="11"/>
      <c r="I136" s="11"/>
      <c r="J136" s="11"/>
      <c r="K136" s="11"/>
      <c r="L136" s="11"/>
    </row>
    <row r="137" spans="1:12" x14ac:dyDescent="0.25">
      <c r="A137" s="46"/>
      <c r="B137" s="11"/>
      <c r="C137" s="11"/>
      <c r="D137" s="11"/>
      <c r="E137" s="11"/>
      <c r="F137" s="11"/>
      <c r="G137" s="11"/>
      <c r="H137" s="11"/>
      <c r="I137" s="11"/>
      <c r="J137" s="11"/>
      <c r="K137" s="11"/>
      <c r="L137" s="11"/>
    </row>
    <row r="138" spans="1:12" x14ac:dyDescent="0.25">
      <c r="A138" s="46"/>
      <c r="B138" s="11"/>
      <c r="C138" s="11"/>
      <c r="D138" s="11"/>
      <c r="E138" s="11"/>
      <c r="F138" s="11"/>
      <c r="G138" s="11"/>
      <c r="H138" s="11"/>
      <c r="I138" s="11"/>
      <c r="J138" s="11"/>
      <c r="K138" s="11"/>
      <c r="L138" s="11"/>
    </row>
    <row r="139" spans="1:12" x14ac:dyDescent="0.25">
      <c r="A139" s="46"/>
      <c r="B139" s="11"/>
      <c r="C139" s="11"/>
      <c r="D139" s="11"/>
      <c r="E139" s="11"/>
      <c r="F139" s="11"/>
      <c r="G139" s="11"/>
      <c r="H139" s="11"/>
      <c r="I139" s="11"/>
      <c r="J139" s="11"/>
      <c r="K139" s="11"/>
      <c r="L139" s="11"/>
    </row>
    <row r="140" spans="1:12" x14ac:dyDescent="0.25">
      <c r="A140" s="46"/>
      <c r="B140" s="11"/>
      <c r="C140" s="11"/>
      <c r="D140" s="11"/>
      <c r="E140" s="11"/>
      <c r="F140" s="11"/>
      <c r="G140" s="11"/>
      <c r="H140" s="11"/>
      <c r="I140" s="11"/>
      <c r="J140" s="11"/>
      <c r="K140" s="11"/>
      <c r="L140" s="11"/>
    </row>
    <row r="141" spans="1:12" x14ac:dyDescent="0.25">
      <c r="A141" s="46"/>
      <c r="B141" s="11"/>
      <c r="C141" s="11"/>
      <c r="D141" s="11"/>
      <c r="E141" s="11"/>
      <c r="F141" s="11"/>
      <c r="G141" s="11"/>
      <c r="H141" s="11"/>
      <c r="I141" s="11"/>
      <c r="J141" s="11"/>
      <c r="K141" s="11"/>
      <c r="L141" s="11"/>
    </row>
    <row r="142" spans="1:12" x14ac:dyDescent="0.25">
      <c r="A142" s="46"/>
      <c r="B142" s="11"/>
      <c r="C142" s="11"/>
      <c r="D142" s="11"/>
      <c r="E142" s="11"/>
      <c r="F142" s="11"/>
      <c r="G142" s="11"/>
      <c r="H142" s="11"/>
      <c r="I142" s="11"/>
      <c r="J142" s="11"/>
      <c r="K142" s="11"/>
      <c r="L142" s="11"/>
    </row>
    <row r="143" spans="1:12" x14ac:dyDescent="0.25">
      <c r="A143" s="46"/>
      <c r="B143" s="11"/>
      <c r="C143" s="11"/>
      <c r="D143" s="11"/>
      <c r="E143" s="11"/>
      <c r="F143" s="11"/>
      <c r="G143" s="11"/>
      <c r="H143" s="11"/>
      <c r="I143" s="11"/>
      <c r="J143" s="11"/>
      <c r="K143" s="11"/>
      <c r="L143" s="11"/>
    </row>
    <row r="144" spans="1:12" x14ac:dyDescent="0.25">
      <c r="A144" s="46"/>
      <c r="B144" s="11"/>
      <c r="C144" s="11"/>
      <c r="D144" s="11"/>
      <c r="E144" s="11"/>
      <c r="F144" s="11"/>
      <c r="G144" s="11"/>
      <c r="H144" s="11"/>
      <c r="I144" s="11"/>
      <c r="J144" s="11"/>
      <c r="K144" s="11"/>
      <c r="L144" s="11"/>
    </row>
    <row r="145" spans="1:12" x14ac:dyDescent="0.25">
      <c r="A145" s="46"/>
      <c r="B145" s="11"/>
      <c r="C145" s="11"/>
      <c r="D145" s="11"/>
      <c r="E145" s="11"/>
      <c r="F145" s="11"/>
      <c r="G145" s="11"/>
      <c r="H145" s="11"/>
      <c r="I145" s="11"/>
      <c r="J145" s="11"/>
      <c r="K145" s="11"/>
      <c r="L145" s="11"/>
    </row>
    <row r="146" spans="1:12" x14ac:dyDescent="0.25">
      <c r="A146" s="46"/>
      <c r="B146" s="11"/>
      <c r="C146" s="11"/>
      <c r="D146" s="11"/>
      <c r="E146" s="11"/>
      <c r="F146" s="11"/>
      <c r="G146" s="11"/>
      <c r="H146" s="11"/>
      <c r="I146" s="11"/>
      <c r="J146" s="11"/>
      <c r="K146" s="11"/>
      <c r="L146" s="11"/>
    </row>
    <row r="147" spans="1:12" x14ac:dyDescent="0.25">
      <c r="A147" s="46"/>
      <c r="B147" s="11"/>
      <c r="C147" s="11"/>
      <c r="D147" s="11"/>
      <c r="E147" s="11"/>
      <c r="F147" s="11"/>
      <c r="G147" s="11"/>
      <c r="H147" s="11"/>
      <c r="I147" s="11"/>
      <c r="J147" s="11"/>
      <c r="K147" s="11"/>
      <c r="L147" s="11"/>
    </row>
    <row r="148" spans="1:12" x14ac:dyDescent="0.25">
      <c r="A148" s="46"/>
      <c r="B148" s="11"/>
      <c r="C148" s="11"/>
      <c r="D148" s="11"/>
      <c r="E148" s="11"/>
      <c r="F148" s="11"/>
      <c r="G148" s="11"/>
      <c r="H148" s="11"/>
      <c r="I148" s="11"/>
      <c r="J148" s="11"/>
      <c r="K148" s="11"/>
      <c r="L148" s="11"/>
    </row>
    <row r="149" spans="1:12" x14ac:dyDescent="0.25">
      <c r="A149" s="46"/>
      <c r="B149" s="11"/>
      <c r="C149" s="11"/>
      <c r="D149" s="11"/>
      <c r="E149" s="11"/>
      <c r="F149" s="11"/>
      <c r="G149" s="11"/>
      <c r="H149" s="11"/>
      <c r="I149" s="11"/>
      <c r="J149" s="11"/>
      <c r="K149" s="11"/>
      <c r="L149" s="11"/>
    </row>
    <row r="150" spans="1:12" x14ac:dyDescent="0.25">
      <c r="A150" s="46"/>
      <c r="B150" s="11"/>
      <c r="C150" s="11"/>
      <c r="D150" s="11"/>
      <c r="E150" s="11"/>
      <c r="F150" s="11"/>
      <c r="G150" s="11"/>
      <c r="H150" s="11"/>
      <c r="I150" s="11"/>
      <c r="J150" s="11"/>
      <c r="K150" s="11"/>
      <c r="L150" s="11"/>
    </row>
    <row r="151" spans="1:12" x14ac:dyDescent="0.25">
      <c r="A151" s="46"/>
      <c r="B151" s="11"/>
      <c r="C151" s="11"/>
      <c r="D151" s="11"/>
      <c r="E151" s="11"/>
      <c r="F151" s="11"/>
      <c r="G151" s="11"/>
      <c r="H151" s="11"/>
      <c r="I151" s="11"/>
      <c r="J151" s="11"/>
      <c r="K151" s="11"/>
      <c r="L151" s="11"/>
    </row>
    <row r="152" spans="1:12" x14ac:dyDescent="0.25">
      <c r="A152" s="46"/>
      <c r="B152" s="11"/>
      <c r="C152" s="11"/>
      <c r="D152" s="11"/>
      <c r="E152" s="11"/>
      <c r="F152" s="11"/>
      <c r="G152" s="11"/>
      <c r="H152" s="11"/>
      <c r="I152" s="11"/>
      <c r="J152" s="11"/>
      <c r="K152" s="11"/>
      <c r="L152" s="11"/>
    </row>
    <row r="153" spans="1:12" x14ac:dyDescent="0.25">
      <c r="A153" s="46"/>
      <c r="B153" s="11"/>
      <c r="C153" s="11"/>
      <c r="D153" s="11"/>
      <c r="E153" s="11"/>
      <c r="F153" s="11"/>
      <c r="G153" s="11"/>
      <c r="H153" s="11"/>
      <c r="I153" s="11"/>
      <c r="J153" s="11"/>
      <c r="K153" s="11"/>
      <c r="L153" s="11"/>
    </row>
    <row r="154" spans="1:12" x14ac:dyDescent="0.25">
      <c r="A154" s="46"/>
      <c r="B154" s="11"/>
      <c r="C154" s="11"/>
      <c r="D154" s="11"/>
      <c r="E154" s="11"/>
      <c r="F154" s="11"/>
      <c r="G154" s="11"/>
      <c r="H154" s="11"/>
      <c r="I154" s="11"/>
      <c r="J154" s="11"/>
      <c r="K154" s="11"/>
      <c r="L154" s="11"/>
    </row>
    <row r="155" spans="1:12" x14ac:dyDescent="0.25">
      <c r="A155" s="46"/>
      <c r="B155" s="11"/>
      <c r="C155" s="11"/>
      <c r="D155" s="11"/>
      <c r="E155" s="11"/>
      <c r="F155" s="11"/>
      <c r="G155" s="11"/>
      <c r="H155" s="11"/>
      <c r="I155" s="11"/>
      <c r="J155" s="11"/>
      <c r="K155" s="11"/>
      <c r="L155" s="11"/>
    </row>
    <row r="156" spans="1:12" x14ac:dyDescent="0.25">
      <c r="A156" s="46"/>
      <c r="B156" s="11"/>
      <c r="C156" s="11"/>
      <c r="D156" s="11"/>
      <c r="E156" s="11"/>
      <c r="F156" s="11"/>
      <c r="G156" s="11"/>
      <c r="H156" s="11"/>
      <c r="I156" s="11"/>
      <c r="J156" s="11"/>
      <c r="K156" s="11"/>
      <c r="L156" s="11"/>
    </row>
    <row r="157" spans="1:12" x14ac:dyDescent="0.25">
      <c r="A157" s="46"/>
      <c r="B157" s="11"/>
      <c r="C157" s="11"/>
      <c r="D157" s="11"/>
      <c r="E157" s="11"/>
      <c r="F157" s="11"/>
      <c r="G157" s="11"/>
      <c r="H157" s="11"/>
      <c r="I157" s="11"/>
      <c r="J157" s="11"/>
      <c r="K157" s="11"/>
      <c r="L157" s="11"/>
    </row>
    <row r="158" spans="1:12" x14ac:dyDescent="0.25">
      <c r="A158" s="46"/>
      <c r="B158" s="11"/>
      <c r="C158" s="11"/>
      <c r="D158" s="11"/>
      <c r="E158" s="11"/>
      <c r="F158" s="11"/>
      <c r="G158" s="11"/>
      <c r="H158" s="11"/>
      <c r="I158" s="11"/>
      <c r="J158" s="11"/>
      <c r="K158" s="11"/>
      <c r="L158" s="11"/>
    </row>
    <row r="159" spans="1:12" x14ac:dyDescent="0.25">
      <c r="A159" s="46"/>
      <c r="B159" s="11"/>
      <c r="C159" s="11"/>
      <c r="D159" s="11"/>
      <c r="E159" s="11"/>
      <c r="F159" s="11"/>
      <c r="G159" s="11"/>
      <c r="H159" s="11"/>
      <c r="I159" s="11"/>
      <c r="J159" s="11"/>
      <c r="K159" s="11"/>
      <c r="L159" s="11"/>
    </row>
    <row r="160" spans="1:12" x14ac:dyDescent="0.25">
      <c r="A160" s="46"/>
      <c r="B160" s="11"/>
      <c r="C160" s="11"/>
      <c r="D160" s="11"/>
      <c r="E160" s="11"/>
      <c r="F160" s="11"/>
      <c r="G160" s="11"/>
      <c r="H160" s="11"/>
      <c r="I160" s="11"/>
      <c r="J160" s="11"/>
      <c r="K160" s="11"/>
      <c r="L160" s="11"/>
    </row>
    <row r="161" spans="1:12" x14ac:dyDescent="0.25">
      <c r="A161" s="46"/>
      <c r="B161" s="11"/>
      <c r="C161" s="11"/>
      <c r="D161" s="11"/>
      <c r="E161" s="11"/>
      <c r="F161" s="11"/>
      <c r="G161" s="11"/>
      <c r="H161" s="11"/>
      <c r="I161" s="11"/>
      <c r="J161" s="11"/>
      <c r="K161" s="11"/>
      <c r="L161" s="11"/>
    </row>
    <row r="162" spans="1:12" x14ac:dyDescent="0.25">
      <c r="A162" s="46"/>
      <c r="B162" s="11"/>
      <c r="C162" s="11"/>
      <c r="D162" s="11"/>
      <c r="E162" s="11"/>
      <c r="F162" s="11"/>
      <c r="G162" s="11"/>
      <c r="H162" s="11"/>
      <c r="I162" s="11"/>
      <c r="J162" s="11"/>
      <c r="K162" s="11"/>
      <c r="L162" s="11"/>
    </row>
    <row r="163" spans="1:12" x14ac:dyDescent="0.25">
      <c r="A163" s="46"/>
      <c r="B163" s="11"/>
      <c r="C163" s="11"/>
      <c r="D163" s="11"/>
      <c r="E163" s="11"/>
      <c r="F163" s="11"/>
      <c r="G163" s="11"/>
      <c r="H163" s="11"/>
      <c r="I163" s="11"/>
      <c r="J163" s="11"/>
      <c r="K163" s="11"/>
      <c r="L163" s="11"/>
    </row>
    <row r="164" spans="1:12" x14ac:dyDescent="0.25">
      <c r="A164" s="46"/>
      <c r="B164" s="11"/>
      <c r="C164" s="11"/>
      <c r="D164" s="11"/>
      <c r="E164" s="11"/>
      <c r="F164" s="11"/>
      <c r="G164" s="11"/>
      <c r="H164" s="11"/>
      <c r="I164" s="11"/>
      <c r="J164" s="11"/>
      <c r="K164" s="11"/>
      <c r="L164" s="11"/>
    </row>
    <row r="165" spans="1:12" x14ac:dyDescent="0.25">
      <c r="A165" s="46"/>
      <c r="B165" s="11"/>
      <c r="C165" s="11"/>
      <c r="D165" s="11"/>
      <c r="E165" s="11"/>
      <c r="F165" s="11"/>
      <c r="G165" s="11"/>
      <c r="H165" s="11"/>
      <c r="I165" s="11"/>
      <c r="J165" s="11"/>
      <c r="K165" s="11"/>
      <c r="L165" s="11"/>
    </row>
    <row r="166" spans="1:12" x14ac:dyDescent="0.25">
      <c r="A166" s="46"/>
      <c r="B166" s="11"/>
      <c r="C166" s="11"/>
      <c r="D166" s="11"/>
      <c r="E166" s="11"/>
      <c r="F166" s="11"/>
      <c r="G166" s="11"/>
      <c r="H166" s="11"/>
      <c r="I166" s="11"/>
      <c r="J166" s="11"/>
      <c r="K166" s="11"/>
      <c r="L166" s="11"/>
    </row>
    <row r="167" spans="1:12" x14ac:dyDescent="0.25">
      <c r="A167" s="46"/>
      <c r="B167" s="11"/>
      <c r="C167" s="11"/>
      <c r="D167" s="11"/>
      <c r="E167" s="11"/>
      <c r="F167" s="11"/>
      <c r="G167" s="11"/>
      <c r="H167" s="11"/>
      <c r="I167" s="11"/>
      <c r="J167" s="11"/>
      <c r="K167" s="11"/>
      <c r="L167" s="11"/>
    </row>
    <row r="168" spans="1:12" x14ac:dyDescent="0.25">
      <c r="A168" s="46"/>
      <c r="B168" s="11"/>
      <c r="C168" s="11"/>
      <c r="D168" s="11"/>
      <c r="E168" s="11"/>
      <c r="F168" s="11"/>
      <c r="G168" s="11"/>
      <c r="H168" s="11"/>
      <c r="I168" s="11"/>
      <c r="J168" s="11"/>
      <c r="K168" s="11"/>
      <c r="L168" s="11"/>
    </row>
    <row r="169" spans="1:12" x14ac:dyDescent="0.25">
      <c r="A169" s="46"/>
      <c r="B169" s="11"/>
      <c r="C169" s="11"/>
      <c r="D169" s="11"/>
      <c r="E169" s="11"/>
      <c r="F169" s="11"/>
      <c r="G169" s="11"/>
      <c r="H169" s="11"/>
      <c r="I169" s="11"/>
      <c r="J169" s="11"/>
      <c r="K169" s="11"/>
      <c r="L169" s="11"/>
    </row>
    <row r="170" spans="1:12" x14ac:dyDescent="0.25">
      <c r="A170" s="46"/>
      <c r="B170" s="11"/>
      <c r="C170" s="11"/>
      <c r="D170" s="11"/>
      <c r="E170" s="11"/>
      <c r="F170" s="11"/>
      <c r="G170" s="11"/>
      <c r="H170" s="11"/>
      <c r="I170" s="11"/>
      <c r="J170" s="11"/>
      <c r="K170" s="11"/>
      <c r="L170" s="11"/>
    </row>
    <row r="171" spans="1:12" x14ac:dyDescent="0.25">
      <c r="A171" s="46"/>
      <c r="B171" s="11"/>
      <c r="C171" s="11"/>
      <c r="D171" s="11"/>
      <c r="E171" s="11"/>
      <c r="F171" s="11"/>
      <c r="G171" s="11"/>
      <c r="H171" s="11"/>
      <c r="I171" s="11"/>
      <c r="J171" s="11"/>
      <c r="K171" s="11"/>
      <c r="L171" s="11"/>
    </row>
    <row r="172" spans="1:12" x14ac:dyDescent="0.25">
      <c r="A172" s="46"/>
      <c r="B172" s="11"/>
      <c r="C172" s="11"/>
      <c r="D172" s="11"/>
      <c r="E172" s="11"/>
      <c r="F172" s="11"/>
      <c r="G172" s="11"/>
      <c r="H172" s="11"/>
      <c r="I172" s="11"/>
      <c r="J172" s="11"/>
      <c r="K172" s="11"/>
      <c r="L172" s="11"/>
    </row>
    <row r="173" spans="1:12" x14ac:dyDescent="0.25">
      <c r="A173" s="46"/>
      <c r="B173" s="11"/>
      <c r="C173" s="11"/>
      <c r="D173" s="11"/>
      <c r="E173" s="11"/>
      <c r="F173" s="11"/>
      <c r="G173" s="11"/>
      <c r="H173" s="11"/>
      <c r="I173" s="11"/>
      <c r="J173" s="11"/>
      <c r="K173" s="11"/>
      <c r="L173" s="11"/>
    </row>
    <row r="174" spans="1:12" x14ac:dyDescent="0.25">
      <c r="A174" s="46"/>
      <c r="B174" s="11"/>
      <c r="C174" s="11"/>
      <c r="D174" s="11"/>
      <c r="E174" s="11"/>
      <c r="F174" s="11"/>
      <c r="G174" s="11"/>
      <c r="H174" s="11"/>
      <c r="I174" s="11"/>
      <c r="J174" s="11"/>
      <c r="K174" s="11"/>
      <c r="L174" s="11"/>
    </row>
    <row r="175" spans="1:12" x14ac:dyDescent="0.25">
      <c r="A175" s="46"/>
      <c r="B175" s="11"/>
      <c r="C175" s="11"/>
      <c r="D175" s="11"/>
      <c r="E175" s="11"/>
      <c r="F175" s="11"/>
      <c r="G175" s="11"/>
      <c r="H175" s="11"/>
      <c r="I175" s="11"/>
      <c r="J175" s="11"/>
      <c r="K175" s="11"/>
      <c r="L175" s="11"/>
    </row>
    <row r="176" spans="1:12" x14ac:dyDescent="0.25">
      <c r="A176" s="46"/>
      <c r="B176" s="11"/>
      <c r="C176" s="11"/>
      <c r="D176" s="11"/>
      <c r="E176" s="11"/>
      <c r="F176" s="11"/>
      <c r="G176" s="11"/>
      <c r="H176" s="11"/>
      <c r="I176" s="11"/>
      <c r="J176" s="11"/>
      <c r="K176" s="11"/>
      <c r="L176" s="11"/>
    </row>
    <row r="177" spans="1:12" x14ac:dyDescent="0.25">
      <c r="A177" s="46"/>
      <c r="B177" s="11"/>
      <c r="C177" s="11"/>
      <c r="D177" s="11"/>
      <c r="E177" s="11"/>
      <c r="F177" s="11"/>
      <c r="G177" s="11"/>
      <c r="H177" s="11"/>
      <c r="I177" s="11"/>
      <c r="J177" s="11"/>
      <c r="K177" s="11"/>
      <c r="L177" s="11"/>
    </row>
    <row r="178" spans="1:12" x14ac:dyDescent="0.25">
      <c r="A178" s="46"/>
      <c r="B178" s="11"/>
      <c r="C178" s="11"/>
      <c r="D178" s="11"/>
      <c r="E178" s="11"/>
      <c r="F178" s="11"/>
      <c r="G178" s="11"/>
      <c r="H178" s="11"/>
      <c r="I178" s="11"/>
      <c r="J178" s="11"/>
      <c r="K178" s="11"/>
      <c r="L178" s="11"/>
    </row>
    <row r="179" spans="1:12" x14ac:dyDescent="0.25">
      <c r="A179" s="46"/>
      <c r="B179" s="11"/>
      <c r="C179" s="11"/>
      <c r="D179" s="11"/>
      <c r="E179" s="11"/>
      <c r="F179" s="11"/>
      <c r="G179" s="11"/>
      <c r="H179" s="11"/>
      <c r="I179" s="11"/>
      <c r="J179" s="11"/>
      <c r="K179" s="11"/>
      <c r="L179" s="11"/>
    </row>
    <row r="180" spans="1:12" x14ac:dyDescent="0.25">
      <c r="A180" s="46"/>
      <c r="B180" s="11"/>
      <c r="C180" s="11"/>
      <c r="D180" s="11"/>
      <c r="E180" s="11"/>
      <c r="F180" s="11"/>
      <c r="G180" s="11"/>
      <c r="H180" s="11"/>
      <c r="I180" s="11"/>
      <c r="J180" s="11"/>
      <c r="K180" s="11"/>
      <c r="L180" s="11"/>
    </row>
    <row r="181" spans="1:12" x14ac:dyDescent="0.25">
      <c r="A181" s="46"/>
      <c r="B181" s="11"/>
      <c r="C181" s="11"/>
      <c r="D181" s="11"/>
      <c r="E181" s="11"/>
      <c r="F181" s="11"/>
      <c r="G181" s="11"/>
      <c r="H181" s="11"/>
      <c r="I181" s="11"/>
      <c r="J181" s="11"/>
      <c r="K181" s="11"/>
      <c r="L181" s="11"/>
    </row>
    <row r="182" spans="1:12" x14ac:dyDescent="0.25">
      <c r="A182" s="46"/>
      <c r="B182" s="11"/>
      <c r="C182" s="11"/>
      <c r="D182" s="11"/>
      <c r="E182" s="11"/>
      <c r="F182" s="11"/>
      <c r="G182" s="11"/>
      <c r="H182" s="11"/>
      <c r="I182" s="11"/>
      <c r="J182" s="11"/>
      <c r="K182" s="11"/>
      <c r="L182" s="11"/>
    </row>
    <row r="183" spans="1:12" x14ac:dyDescent="0.25">
      <c r="A183" s="46"/>
      <c r="B183" s="11"/>
      <c r="C183" s="11"/>
      <c r="D183" s="11"/>
      <c r="E183" s="11"/>
      <c r="F183" s="11"/>
      <c r="G183" s="11"/>
      <c r="H183" s="11"/>
      <c r="I183" s="11"/>
      <c r="J183" s="11"/>
      <c r="K183" s="11"/>
      <c r="L183" s="11"/>
    </row>
    <row r="184" spans="1:12" x14ac:dyDescent="0.25">
      <c r="A184" s="46"/>
      <c r="B184" s="11"/>
      <c r="C184" s="11"/>
      <c r="D184" s="11"/>
      <c r="E184" s="11"/>
      <c r="F184" s="11"/>
      <c r="G184" s="11"/>
      <c r="H184" s="11"/>
      <c r="I184" s="11"/>
      <c r="J184" s="11"/>
      <c r="K184" s="11"/>
      <c r="L184" s="11"/>
    </row>
    <row r="185" spans="1:12" x14ac:dyDescent="0.25">
      <c r="A185" s="46"/>
      <c r="B185" s="11"/>
      <c r="C185" s="11"/>
      <c r="D185" s="11"/>
      <c r="E185" s="11"/>
      <c r="F185" s="11"/>
      <c r="G185" s="11"/>
      <c r="H185" s="11"/>
      <c r="I185" s="11"/>
      <c r="J185" s="11"/>
      <c r="K185" s="11"/>
      <c r="L185" s="11"/>
    </row>
    <row r="186" spans="1:12" x14ac:dyDescent="0.25">
      <c r="A186" s="46"/>
      <c r="B186" s="11"/>
      <c r="C186" s="11"/>
      <c r="D186" s="11"/>
      <c r="E186" s="11"/>
      <c r="F186" s="11"/>
      <c r="G186" s="11"/>
      <c r="H186" s="11"/>
      <c r="I186" s="11"/>
      <c r="J186" s="11"/>
      <c r="K186" s="11"/>
      <c r="L186" s="11"/>
    </row>
    <row r="187" spans="1:12" x14ac:dyDescent="0.25">
      <c r="A187" s="46"/>
      <c r="B187" s="11"/>
      <c r="C187" s="11"/>
      <c r="D187" s="11"/>
      <c r="E187" s="11"/>
      <c r="F187" s="11"/>
      <c r="G187" s="11"/>
      <c r="H187" s="11"/>
      <c r="I187" s="11"/>
      <c r="J187" s="11"/>
      <c r="K187" s="11"/>
      <c r="L187" s="11"/>
    </row>
    <row r="188" spans="1:12" x14ac:dyDescent="0.25">
      <c r="A188" s="46"/>
      <c r="B188" s="11"/>
      <c r="C188" s="11"/>
      <c r="D188" s="11"/>
      <c r="E188" s="11"/>
      <c r="F188" s="11"/>
      <c r="G188" s="11"/>
      <c r="H188" s="11"/>
      <c r="I188" s="11"/>
      <c r="J188" s="11"/>
      <c r="K188" s="11"/>
      <c r="L188" s="11"/>
    </row>
    <row r="189" spans="1:12" x14ac:dyDescent="0.25">
      <c r="A189" s="46"/>
      <c r="B189" s="11"/>
      <c r="C189" s="11"/>
      <c r="D189" s="11"/>
      <c r="E189" s="11"/>
      <c r="F189" s="11"/>
      <c r="G189" s="11"/>
      <c r="H189" s="11"/>
      <c r="I189" s="11"/>
      <c r="J189" s="11"/>
      <c r="K189" s="11"/>
      <c r="L189" s="11"/>
    </row>
    <row r="190" spans="1:12" x14ac:dyDescent="0.25">
      <c r="A190" s="46"/>
      <c r="B190" s="11"/>
      <c r="C190" s="11"/>
      <c r="D190" s="11"/>
      <c r="E190" s="11"/>
      <c r="F190" s="11"/>
      <c r="G190" s="11"/>
      <c r="H190" s="11"/>
      <c r="I190" s="11"/>
      <c r="J190" s="11"/>
      <c r="K190" s="11"/>
      <c r="L190" s="11"/>
    </row>
    <row r="191" spans="1:12" x14ac:dyDescent="0.25">
      <c r="A191" s="46"/>
      <c r="B191" s="11"/>
      <c r="C191" s="11"/>
      <c r="D191" s="11"/>
      <c r="E191" s="11"/>
      <c r="F191" s="11"/>
      <c r="G191" s="11"/>
      <c r="H191" s="11"/>
      <c r="I191" s="11"/>
      <c r="J191" s="11"/>
      <c r="K191" s="11"/>
      <c r="L191" s="11"/>
    </row>
    <row r="192" spans="1:12" x14ac:dyDescent="0.25">
      <c r="A192" s="46"/>
      <c r="B192" s="11"/>
      <c r="C192" s="11"/>
      <c r="D192" s="11"/>
      <c r="E192" s="11"/>
      <c r="F192" s="11"/>
      <c r="G192" s="11"/>
      <c r="H192" s="11"/>
      <c r="I192" s="11"/>
      <c r="J192" s="11"/>
      <c r="K192" s="11"/>
      <c r="L192" s="11"/>
    </row>
    <row r="193" spans="1:12" x14ac:dyDescent="0.25">
      <c r="A193" s="46"/>
      <c r="B193" s="11"/>
      <c r="C193" s="11"/>
      <c r="D193" s="11"/>
      <c r="E193" s="11"/>
      <c r="F193" s="11"/>
      <c r="G193" s="11"/>
      <c r="H193" s="11"/>
      <c r="I193" s="11"/>
      <c r="J193" s="11"/>
      <c r="K193" s="11"/>
      <c r="L193" s="11"/>
    </row>
    <row r="194" spans="1:12" x14ac:dyDescent="0.25">
      <c r="A194" s="46"/>
      <c r="B194" s="11"/>
      <c r="C194" s="11"/>
      <c r="D194" s="11"/>
      <c r="E194" s="11"/>
      <c r="F194" s="11"/>
      <c r="G194" s="11"/>
      <c r="H194" s="11"/>
      <c r="I194" s="11"/>
      <c r="J194" s="11"/>
      <c r="K194" s="11"/>
      <c r="L194" s="11"/>
    </row>
    <row r="195" spans="1:12" x14ac:dyDescent="0.25">
      <c r="A195" s="46"/>
      <c r="B195" s="11"/>
      <c r="C195" s="11"/>
      <c r="D195" s="11"/>
      <c r="E195" s="11"/>
      <c r="F195" s="11"/>
      <c r="G195" s="11"/>
      <c r="H195" s="11"/>
      <c r="I195" s="11"/>
      <c r="J195" s="11"/>
      <c r="K195" s="11"/>
      <c r="L195" s="11"/>
    </row>
    <row r="196" spans="1:12" x14ac:dyDescent="0.25">
      <c r="A196" s="46"/>
      <c r="B196" s="11"/>
      <c r="C196" s="11"/>
      <c r="D196" s="11"/>
      <c r="E196" s="11"/>
      <c r="F196" s="11"/>
      <c r="G196" s="11"/>
      <c r="H196" s="11"/>
      <c r="I196" s="11"/>
      <c r="J196" s="11"/>
      <c r="K196" s="11"/>
      <c r="L196" s="11"/>
    </row>
    <row r="197" spans="1:12" x14ac:dyDescent="0.25">
      <c r="A197" s="46"/>
      <c r="B197" s="11"/>
      <c r="C197" s="11"/>
      <c r="D197" s="11"/>
      <c r="E197" s="11"/>
      <c r="F197" s="11"/>
      <c r="G197" s="11"/>
      <c r="H197" s="11"/>
      <c r="I197" s="11"/>
      <c r="J197" s="11"/>
      <c r="K197" s="11"/>
      <c r="L197" s="11"/>
    </row>
    <row r="198" spans="1:12" x14ac:dyDescent="0.25">
      <c r="A198" s="46"/>
      <c r="B198" s="11"/>
      <c r="C198" s="11"/>
      <c r="D198" s="11"/>
      <c r="E198" s="11"/>
      <c r="F198" s="11"/>
      <c r="G198" s="11"/>
      <c r="H198" s="11"/>
      <c r="I198" s="11"/>
      <c r="J198" s="11"/>
      <c r="K198" s="11"/>
      <c r="L198" s="11"/>
    </row>
    <row r="199" spans="1:12" x14ac:dyDescent="0.25">
      <c r="A199" s="46"/>
      <c r="B199" s="11"/>
      <c r="C199" s="11"/>
      <c r="D199" s="11"/>
      <c r="E199" s="11"/>
      <c r="F199" s="11"/>
      <c r="G199" s="11"/>
      <c r="H199" s="11"/>
      <c r="I199" s="11"/>
      <c r="J199" s="11"/>
      <c r="K199" s="11"/>
      <c r="L199" s="11"/>
    </row>
    <row r="200" spans="1:12" x14ac:dyDescent="0.25">
      <c r="A200" s="46"/>
      <c r="B200" s="11"/>
      <c r="C200" s="11"/>
      <c r="D200" s="11"/>
      <c r="E200" s="11"/>
      <c r="F200" s="11"/>
      <c r="G200" s="11"/>
      <c r="H200" s="11"/>
      <c r="I200" s="11"/>
      <c r="J200" s="11"/>
      <c r="K200" s="11"/>
      <c r="L200" s="11"/>
    </row>
    <row r="201" spans="1:12" x14ac:dyDescent="0.25">
      <c r="A201" s="46"/>
      <c r="B201" s="11"/>
      <c r="C201" s="11"/>
      <c r="D201" s="11"/>
      <c r="E201" s="11"/>
      <c r="F201" s="11"/>
      <c r="G201" s="11"/>
      <c r="H201" s="11"/>
      <c r="I201" s="11"/>
      <c r="J201" s="11"/>
      <c r="K201" s="11"/>
      <c r="L201" s="11"/>
    </row>
    <row r="202" spans="1:12" x14ac:dyDescent="0.25">
      <c r="A202" s="46"/>
      <c r="B202" s="11"/>
      <c r="C202" s="11"/>
      <c r="D202" s="11"/>
      <c r="E202" s="11"/>
      <c r="F202" s="11"/>
      <c r="G202" s="11"/>
      <c r="H202" s="11"/>
      <c r="I202" s="11"/>
      <c r="J202" s="11"/>
      <c r="K202" s="11"/>
      <c r="L202" s="11"/>
    </row>
    <row r="203" spans="1:12" x14ac:dyDescent="0.25">
      <c r="A203" s="46"/>
      <c r="B203" s="11"/>
      <c r="C203" s="11"/>
      <c r="D203" s="11"/>
      <c r="E203" s="11"/>
      <c r="F203" s="11"/>
      <c r="G203" s="11"/>
      <c r="H203" s="11"/>
      <c r="I203" s="11"/>
      <c r="J203" s="11"/>
      <c r="K203" s="11"/>
      <c r="L203" s="11"/>
    </row>
    <row r="204" spans="1:12" x14ac:dyDescent="0.25">
      <c r="A204" s="46"/>
      <c r="B204" s="11"/>
      <c r="C204" s="11"/>
      <c r="D204" s="11"/>
      <c r="E204" s="11"/>
      <c r="F204" s="11"/>
      <c r="G204" s="11"/>
      <c r="H204" s="11"/>
      <c r="I204" s="11"/>
      <c r="J204" s="11"/>
      <c r="K204" s="11"/>
      <c r="L204" s="11"/>
    </row>
    <row r="205" spans="1:12" x14ac:dyDescent="0.25">
      <c r="A205" s="46"/>
      <c r="B205" s="11"/>
      <c r="C205" s="11"/>
      <c r="D205" s="11"/>
      <c r="E205" s="11"/>
      <c r="F205" s="11"/>
      <c r="G205" s="11"/>
      <c r="H205" s="11"/>
      <c r="I205" s="11"/>
      <c r="J205" s="11"/>
      <c r="K205" s="11"/>
      <c r="L205" s="11"/>
    </row>
    <row r="206" spans="1:12" x14ac:dyDescent="0.25">
      <c r="A206" s="46"/>
      <c r="B206" s="11"/>
      <c r="C206" s="11"/>
      <c r="D206" s="11"/>
      <c r="E206" s="11"/>
      <c r="F206" s="11"/>
      <c r="G206" s="11"/>
      <c r="H206" s="11"/>
      <c r="I206" s="11"/>
      <c r="J206" s="11"/>
      <c r="K206" s="11"/>
      <c r="L206" s="11"/>
    </row>
    <row r="207" spans="1:12" x14ac:dyDescent="0.25">
      <c r="A207" s="46"/>
      <c r="B207" s="11"/>
      <c r="C207" s="11"/>
      <c r="D207" s="11"/>
      <c r="E207" s="11"/>
      <c r="F207" s="11"/>
      <c r="G207" s="11"/>
      <c r="H207" s="11"/>
      <c r="I207" s="11"/>
      <c r="J207" s="11"/>
      <c r="K207" s="11"/>
      <c r="L207" s="11"/>
    </row>
    <row r="208" spans="1:12" x14ac:dyDescent="0.25">
      <c r="A208" s="46"/>
      <c r="B208" s="11"/>
      <c r="C208" s="11"/>
      <c r="D208" s="11"/>
      <c r="E208" s="11"/>
      <c r="F208" s="11"/>
      <c r="G208" s="11"/>
      <c r="H208" s="11"/>
      <c r="I208" s="11"/>
      <c r="J208" s="11"/>
      <c r="K208" s="11"/>
      <c r="L208" s="11"/>
    </row>
    <row r="209" spans="1:12" x14ac:dyDescent="0.25">
      <c r="A209" s="46"/>
      <c r="B209" s="11"/>
      <c r="C209" s="11"/>
      <c r="D209" s="11"/>
      <c r="E209" s="11"/>
      <c r="F209" s="11"/>
      <c r="G209" s="11"/>
      <c r="H209" s="11"/>
      <c r="I209" s="11"/>
      <c r="J209" s="11"/>
      <c r="K209" s="11"/>
      <c r="L209" s="11"/>
    </row>
    <row r="210" spans="1:12" x14ac:dyDescent="0.25">
      <c r="A210" s="46"/>
      <c r="B210" s="11"/>
      <c r="C210" s="11"/>
      <c r="D210" s="11"/>
      <c r="E210" s="11"/>
      <c r="F210" s="11"/>
      <c r="G210" s="11"/>
      <c r="H210" s="11"/>
      <c r="I210" s="11"/>
      <c r="J210" s="11"/>
      <c r="K210" s="11"/>
      <c r="L210" s="11"/>
    </row>
    <row r="211" spans="1:12" x14ac:dyDescent="0.25">
      <c r="A211" s="46"/>
      <c r="B211" s="11"/>
      <c r="C211" s="11"/>
      <c r="D211" s="11"/>
      <c r="E211" s="11"/>
      <c r="F211" s="11"/>
      <c r="G211" s="11"/>
      <c r="H211" s="11"/>
      <c r="I211" s="11"/>
      <c r="J211" s="11"/>
      <c r="K211" s="11"/>
      <c r="L211" s="11"/>
    </row>
    <row r="212" spans="1:12" x14ac:dyDescent="0.25">
      <c r="A212" s="46"/>
      <c r="B212" s="11"/>
      <c r="C212" s="11"/>
      <c r="D212" s="11"/>
      <c r="E212" s="11"/>
      <c r="F212" s="11"/>
      <c r="G212" s="11"/>
      <c r="H212" s="11"/>
      <c r="I212" s="11"/>
      <c r="J212" s="11"/>
      <c r="K212" s="11"/>
      <c r="L212" s="11"/>
    </row>
    <row r="213" spans="1:12" x14ac:dyDescent="0.25">
      <c r="A213" s="46"/>
      <c r="B213" s="11"/>
      <c r="C213" s="11"/>
      <c r="D213" s="11"/>
      <c r="E213" s="11"/>
      <c r="F213" s="11"/>
      <c r="G213" s="11"/>
      <c r="H213" s="11"/>
      <c r="I213" s="11"/>
      <c r="J213" s="11"/>
      <c r="K213" s="11"/>
      <c r="L213" s="11"/>
    </row>
    <row r="214" spans="1:12" x14ac:dyDescent="0.25">
      <c r="A214" s="46"/>
      <c r="B214" s="11"/>
      <c r="C214" s="11"/>
      <c r="D214" s="11"/>
      <c r="E214" s="11"/>
      <c r="F214" s="11"/>
      <c r="G214" s="11"/>
      <c r="H214" s="11"/>
      <c r="I214" s="11"/>
      <c r="J214" s="11"/>
      <c r="K214" s="11"/>
      <c r="L214" s="11"/>
    </row>
    <row r="215" spans="1:12" x14ac:dyDescent="0.25">
      <c r="A215" s="46"/>
      <c r="B215" s="11"/>
      <c r="C215" s="11"/>
      <c r="D215" s="11"/>
      <c r="E215" s="11"/>
      <c r="F215" s="11"/>
      <c r="G215" s="11"/>
      <c r="H215" s="11"/>
      <c r="I215" s="11"/>
      <c r="J215" s="11"/>
      <c r="K215" s="11"/>
      <c r="L215" s="11"/>
    </row>
    <row r="216" spans="1:12" x14ac:dyDescent="0.25">
      <c r="A216" s="46"/>
      <c r="B216" s="11"/>
      <c r="C216" s="11"/>
      <c r="D216" s="11"/>
      <c r="E216" s="11"/>
      <c r="F216" s="11"/>
      <c r="G216" s="11"/>
      <c r="H216" s="11"/>
      <c r="I216" s="11"/>
      <c r="J216" s="11"/>
      <c r="K216" s="11"/>
      <c r="L216" s="11"/>
    </row>
    <row r="217" spans="1:12" x14ac:dyDescent="0.25">
      <c r="A217" s="46"/>
      <c r="B217" s="11"/>
      <c r="C217" s="11"/>
      <c r="D217" s="11"/>
      <c r="E217" s="11"/>
      <c r="F217" s="11"/>
      <c r="G217" s="11"/>
      <c r="H217" s="11"/>
      <c r="I217" s="11"/>
      <c r="J217" s="11"/>
      <c r="K217" s="11"/>
      <c r="L217" s="11"/>
    </row>
    <row r="218" spans="1:12" x14ac:dyDescent="0.25">
      <c r="A218" s="46"/>
      <c r="B218" s="11"/>
      <c r="C218" s="11"/>
      <c r="D218" s="11"/>
      <c r="E218" s="11"/>
      <c r="F218" s="11"/>
      <c r="G218" s="11"/>
      <c r="H218" s="11"/>
      <c r="I218" s="11"/>
      <c r="J218" s="11"/>
      <c r="K218" s="11"/>
      <c r="L218" s="11"/>
    </row>
    <row r="219" spans="1:12" x14ac:dyDescent="0.25">
      <c r="A219" s="46"/>
      <c r="B219" s="11"/>
      <c r="C219" s="11"/>
      <c r="D219" s="11"/>
      <c r="E219" s="11"/>
      <c r="F219" s="11"/>
      <c r="G219" s="11"/>
      <c r="H219" s="11"/>
      <c r="I219" s="11"/>
      <c r="J219" s="11"/>
      <c r="K219" s="11"/>
      <c r="L219" s="11"/>
    </row>
    <row r="220" spans="1:12" x14ac:dyDescent="0.25">
      <c r="A220" s="46"/>
      <c r="B220" s="11"/>
      <c r="C220" s="11"/>
      <c r="D220" s="11"/>
      <c r="E220" s="11"/>
      <c r="F220" s="11"/>
      <c r="G220" s="11"/>
      <c r="H220" s="11"/>
      <c r="I220" s="11"/>
      <c r="J220" s="11"/>
      <c r="K220" s="11"/>
      <c r="L220" s="11"/>
    </row>
    <row r="221" spans="1:12" x14ac:dyDescent="0.25">
      <c r="A221" s="46"/>
      <c r="B221" s="11"/>
      <c r="C221" s="11"/>
      <c r="D221" s="11"/>
      <c r="E221" s="11"/>
      <c r="F221" s="11"/>
      <c r="G221" s="11"/>
      <c r="H221" s="11"/>
      <c r="I221" s="11"/>
      <c r="J221" s="11"/>
      <c r="K221" s="11"/>
      <c r="L221" s="11"/>
    </row>
    <row r="222" spans="1:12" x14ac:dyDescent="0.25">
      <c r="A222" s="46"/>
      <c r="B222" s="11"/>
      <c r="C222" s="11"/>
      <c r="D222" s="11"/>
      <c r="E222" s="11"/>
      <c r="F222" s="11"/>
      <c r="G222" s="11"/>
      <c r="H222" s="11"/>
      <c r="I222" s="11"/>
      <c r="J222" s="11"/>
      <c r="K222" s="11"/>
      <c r="L222" s="11"/>
    </row>
    <row r="223" spans="1:12" x14ac:dyDescent="0.25">
      <c r="A223" s="46"/>
      <c r="B223" s="11"/>
      <c r="C223" s="11"/>
      <c r="D223" s="11"/>
      <c r="E223" s="11"/>
      <c r="F223" s="11"/>
      <c r="G223" s="11"/>
      <c r="H223" s="11"/>
      <c r="I223" s="11"/>
      <c r="J223" s="11"/>
      <c r="K223" s="11"/>
      <c r="L223" s="11"/>
    </row>
    <row r="224" spans="1:12" x14ac:dyDescent="0.25">
      <c r="A224" s="46"/>
      <c r="B224" s="11"/>
      <c r="C224" s="11"/>
      <c r="D224" s="11"/>
      <c r="E224" s="11"/>
      <c r="F224" s="11"/>
      <c r="G224" s="11"/>
      <c r="H224" s="11"/>
      <c r="I224" s="11"/>
      <c r="J224" s="11"/>
      <c r="K224" s="11"/>
      <c r="L224" s="11"/>
    </row>
    <row r="225" spans="1:12" x14ac:dyDescent="0.25">
      <c r="A225" s="46"/>
      <c r="B225" s="11"/>
      <c r="C225" s="11"/>
      <c r="D225" s="11"/>
      <c r="E225" s="11"/>
      <c r="F225" s="11"/>
      <c r="G225" s="11"/>
      <c r="H225" s="11"/>
      <c r="I225" s="11"/>
      <c r="J225" s="11"/>
      <c r="K225" s="11"/>
      <c r="L225" s="11"/>
    </row>
    <row r="226" spans="1:12" x14ac:dyDescent="0.25">
      <c r="A226" s="46"/>
      <c r="B226" s="11"/>
      <c r="C226" s="11"/>
      <c r="D226" s="11"/>
      <c r="E226" s="11"/>
      <c r="F226" s="11"/>
      <c r="G226" s="11"/>
      <c r="H226" s="11"/>
      <c r="I226" s="11"/>
      <c r="J226" s="11"/>
      <c r="K226" s="11"/>
      <c r="L226" s="11"/>
    </row>
    <row r="227" spans="1:12" x14ac:dyDescent="0.25">
      <c r="A227" s="46"/>
      <c r="B227" s="11"/>
      <c r="C227" s="11"/>
      <c r="D227" s="11"/>
      <c r="E227" s="11"/>
      <c r="F227" s="11"/>
      <c r="G227" s="11"/>
      <c r="H227" s="11"/>
      <c r="I227" s="11"/>
      <c r="J227" s="11"/>
      <c r="K227" s="11"/>
      <c r="L227" s="11"/>
    </row>
    <row r="228" spans="1:12" x14ac:dyDescent="0.25">
      <c r="A228" s="46"/>
      <c r="B228" s="11"/>
      <c r="C228" s="11"/>
      <c r="D228" s="11"/>
      <c r="E228" s="11"/>
      <c r="F228" s="11"/>
      <c r="G228" s="11"/>
      <c r="H228" s="11"/>
      <c r="I228" s="11"/>
      <c r="J228" s="11"/>
      <c r="K228" s="11"/>
      <c r="L228" s="11"/>
    </row>
    <row r="229" spans="1:12" x14ac:dyDescent="0.25">
      <c r="A229" s="46"/>
      <c r="B229" s="11"/>
      <c r="C229" s="11"/>
      <c r="D229" s="11"/>
      <c r="E229" s="11"/>
      <c r="F229" s="11"/>
      <c r="G229" s="11"/>
      <c r="H229" s="11"/>
      <c r="I229" s="11"/>
      <c r="J229" s="11"/>
      <c r="K229" s="11"/>
      <c r="L229" s="11"/>
    </row>
    <row r="230" spans="1:12" x14ac:dyDescent="0.25">
      <c r="A230" s="46"/>
      <c r="B230" s="11"/>
      <c r="C230" s="11"/>
      <c r="D230" s="11"/>
      <c r="E230" s="11"/>
      <c r="F230" s="11"/>
      <c r="G230" s="11"/>
      <c r="H230" s="11"/>
      <c r="I230" s="11"/>
      <c r="J230" s="11"/>
      <c r="K230" s="11"/>
      <c r="L230" s="11"/>
    </row>
    <row r="231" spans="1:12" x14ac:dyDescent="0.25">
      <c r="A231" s="46"/>
      <c r="B231" s="11"/>
      <c r="C231" s="11"/>
      <c r="D231" s="11"/>
      <c r="E231" s="11"/>
      <c r="F231" s="11"/>
      <c r="G231" s="11"/>
      <c r="H231" s="11"/>
      <c r="I231" s="11"/>
      <c r="J231" s="11"/>
      <c r="K231" s="11"/>
      <c r="L231" s="11"/>
    </row>
    <row r="232" spans="1:12" x14ac:dyDescent="0.25">
      <c r="A232" s="46"/>
      <c r="B232" s="11"/>
      <c r="C232" s="11"/>
      <c r="D232" s="11"/>
      <c r="E232" s="11"/>
      <c r="F232" s="11"/>
      <c r="G232" s="11"/>
      <c r="H232" s="11"/>
      <c r="I232" s="11"/>
      <c r="J232" s="11"/>
      <c r="K232" s="11"/>
      <c r="L232" s="11"/>
    </row>
    <row r="233" spans="1:12" x14ac:dyDescent="0.25">
      <c r="A233" s="46"/>
      <c r="B233" s="11"/>
      <c r="C233" s="11"/>
      <c r="D233" s="11"/>
      <c r="E233" s="11"/>
      <c r="F233" s="11"/>
      <c r="G233" s="11"/>
      <c r="H233" s="11"/>
      <c r="I233" s="11"/>
      <c r="J233" s="11"/>
      <c r="K233" s="11"/>
      <c r="L233" s="11"/>
    </row>
    <row r="234" spans="1:12" x14ac:dyDescent="0.25">
      <c r="A234" s="46"/>
      <c r="B234" s="11"/>
      <c r="C234" s="11"/>
      <c r="D234" s="11"/>
      <c r="E234" s="11"/>
      <c r="F234" s="11"/>
      <c r="G234" s="11"/>
      <c r="H234" s="11"/>
      <c r="I234" s="11"/>
      <c r="J234" s="11"/>
      <c r="K234" s="11"/>
      <c r="L234" s="11"/>
    </row>
    <row r="235" spans="1:12" x14ac:dyDescent="0.25">
      <c r="A235" s="46"/>
      <c r="B235" s="11"/>
      <c r="C235" s="11"/>
      <c r="D235" s="11"/>
      <c r="E235" s="11"/>
      <c r="F235" s="11"/>
      <c r="G235" s="11"/>
      <c r="H235" s="11"/>
      <c r="I235" s="11"/>
      <c r="J235" s="11"/>
      <c r="K235" s="11"/>
      <c r="L235" s="11"/>
    </row>
    <row r="236" spans="1:12" x14ac:dyDescent="0.25">
      <c r="A236" s="46"/>
      <c r="B236" s="11"/>
      <c r="C236" s="11"/>
      <c r="D236" s="11"/>
      <c r="E236" s="11"/>
      <c r="F236" s="11"/>
      <c r="G236" s="11"/>
      <c r="H236" s="11"/>
      <c r="I236" s="11"/>
      <c r="J236" s="11"/>
      <c r="K236" s="11"/>
      <c r="L236" s="11"/>
    </row>
    <row r="237" spans="1:12" x14ac:dyDescent="0.25">
      <c r="A237" s="46"/>
      <c r="B237" s="11"/>
      <c r="C237" s="11"/>
      <c r="D237" s="11"/>
      <c r="E237" s="11"/>
      <c r="F237" s="11"/>
      <c r="G237" s="11"/>
      <c r="H237" s="11"/>
      <c r="I237" s="11"/>
      <c r="J237" s="11"/>
      <c r="K237" s="11"/>
      <c r="L237" s="11"/>
    </row>
    <row r="238" spans="1:12" x14ac:dyDescent="0.25">
      <c r="A238" s="46"/>
      <c r="B238" s="11"/>
      <c r="C238" s="11"/>
      <c r="D238" s="11"/>
      <c r="E238" s="11"/>
      <c r="F238" s="11"/>
      <c r="G238" s="11"/>
      <c r="H238" s="11"/>
      <c r="I238" s="11"/>
      <c r="J238" s="11"/>
      <c r="K238" s="11"/>
      <c r="L238" s="11"/>
    </row>
    <row r="239" spans="1:12" x14ac:dyDescent="0.25">
      <c r="A239" s="46"/>
      <c r="B239" s="11"/>
      <c r="C239" s="11"/>
      <c r="D239" s="11"/>
      <c r="E239" s="11"/>
      <c r="F239" s="11"/>
      <c r="G239" s="11"/>
      <c r="H239" s="11"/>
      <c r="I239" s="11"/>
      <c r="J239" s="11"/>
      <c r="K239" s="11"/>
      <c r="L239" s="11"/>
    </row>
    <row r="240" spans="1:12" x14ac:dyDescent="0.25">
      <c r="A240" s="46"/>
      <c r="B240" s="11"/>
      <c r="C240" s="11"/>
      <c r="D240" s="11"/>
      <c r="E240" s="11"/>
      <c r="F240" s="11"/>
      <c r="G240" s="11"/>
      <c r="H240" s="11"/>
      <c r="I240" s="11"/>
      <c r="J240" s="11"/>
      <c r="K240" s="11"/>
      <c r="L240" s="11"/>
    </row>
    <row r="241" spans="1:12" x14ac:dyDescent="0.25">
      <c r="A241" s="46"/>
      <c r="B241" s="11"/>
      <c r="C241" s="11"/>
      <c r="D241" s="11"/>
      <c r="E241" s="11"/>
      <c r="F241" s="11"/>
      <c r="G241" s="11"/>
      <c r="H241" s="11"/>
      <c r="I241" s="11"/>
      <c r="J241" s="11"/>
      <c r="K241" s="11"/>
      <c r="L241" s="11"/>
    </row>
    <row r="242" spans="1:12" x14ac:dyDescent="0.25">
      <c r="A242" s="46"/>
      <c r="B242" s="11"/>
      <c r="C242" s="11"/>
      <c r="D242" s="11"/>
      <c r="E242" s="11"/>
      <c r="F242" s="11"/>
      <c r="G242" s="11"/>
      <c r="H242" s="11"/>
      <c r="I242" s="11"/>
      <c r="J242" s="11"/>
      <c r="K242" s="11"/>
      <c r="L242" s="11"/>
    </row>
    <row r="243" spans="1:12" x14ac:dyDescent="0.25">
      <c r="A243" s="46"/>
      <c r="B243" s="11"/>
      <c r="C243" s="11"/>
      <c r="D243" s="11"/>
      <c r="E243" s="11"/>
      <c r="F243" s="11"/>
      <c r="G243" s="11"/>
      <c r="H243" s="11"/>
      <c r="I243" s="11"/>
      <c r="J243" s="11"/>
      <c r="K243" s="11"/>
      <c r="L243" s="11"/>
    </row>
    <row r="244" spans="1:12" x14ac:dyDescent="0.25">
      <c r="A244" s="46"/>
      <c r="B244" s="11"/>
      <c r="C244" s="11"/>
      <c r="D244" s="11"/>
      <c r="E244" s="11"/>
      <c r="F244" s="11"/>
      <c r="G244" s="11"/>
      <c r="H244" s="11"/>
      <c r="I244" s="11"/>
      <c r="J244" s="11"/>
      <c r="K244" s="11"/>
      <c r="L244" s="11"/>
    </row>
    <row r="245" spans="1:12" x14ac:dyDescent="0.25">
      <c r="A245" s="46"/>
      <c r="B245" s="11"/>
      <c r="C245" s="11"/>
      <c r="D245" s="11"/>
      <c r="E245" s="11"/>
      <c r="F245" s="11"/>
      <c r="G245" s="11"/>
      <c r="H245" s="11"/>
      <c r="I245" s="11"/>
      <c r="J245" s="11"/>
      <c r="K245" s="11"/>
      <c r="L245" s="11"/>
    </row>
    <row r="246" spans="1:12" x14ac:dyDescent="0.25">
      <c r="A246" s="46"/>
      <c r="B246" s="11"/>
      <c r="C246" s="11"/>
      <c r="D246" s="11"/>
      <c r="E246" s="11"/>
      <c r="F246" s="11"/>
      <c r="G246" s="11"/>
      <c r="H246" s="11"/>
      <c r="I246" s="11"/>
      <c r="J246" s="11"/>
      <c r="K246" s="11"/>
      <c r="L246" s="11"/>
    </row>
    <row r="247" spans="1:12" x14ac:dyDescent="0.25">
      <c r="A247" s="46"/>
      <c r="B247" s="11"/>
      <c r="C247" s="11"/>
      <c r="D247" s="11"/>
      <c r="E247" s="11"/>
      <c r="F247" s="11"/>
      <c r="G247" s="11"/>
      <c r="H247" s="11"/>
      <c r="I247" s="11"/>
      <c r="J247" s="11"/>
      <c r="K247" s="11"/>
      <c r="L247" s="11"/>
    </row>
    <row r="248" spans="1:12" x14ac:dyDescent="0.25">
      <c r="A248" s="46"/>
      <c r="B248" s="11"/>
      <c r="C248" s="11"/>
      <c r="D248" s="11"/>
      <c r="E248" s="11"/>
      <c r="F248" s="11"/>
      <c r="G248" s="11"/>
      <c r="H248" s="11"/>
      <c r="I248" s="11"/>
      <c r="J248" s="11"/>
      <c r="K248" s="11"/>
      <c r="L248" s="11"/>
    </row>
    <row r="249" spans="1:12" x14ac:dyDescent="0.25">
      <c r="A249" s="46"/>
      <c r="B249" s="11"/>
      <c r="C249" s="11"/>
      <c r="D249" s="11"/>
      <c r="E249" s="11"/>
      <c r="F249" s="11"/>
      <c r="G249" s="11"/>
      <c r="H249" s="11"/>
      <c r="I249" s="11"/>
      <c r="J249" s="11"/>
      <c r="K249" s="11"/>
      <c r="L249" s="11"/>
    </row>
    <row r="250" spans="1:12" x14ac:dyDescent="0.25">
      <c r="A250" s="46"/>
      <c r="B250" s="11"/>
      <c r="C250" s="11"/>
      <c r="D250" s="11"/>
      <c r="E250" s="11"/>
      <c r="F250" s="11"/>
      <c r="G250" s="11"/>
      <c r="H250" s="11"/>
      <c r="I250" s="11"/>
      <c r="J250" s="11"/>
      <c r="K250" s="11"/>
      <c r="L250" s="11"/>
    </row>
    <row r="251" spans="1:12" x14ac:dyDescent="0.25">
      <c r="A251" s="46"/>
      <c r="B251" s="11"/>
      <c r="C251" s="11"/>
      <c r="D251" s="11"/>
      <c r="E251" s="11"/>
      <c r="F251" s="11"/>
      <c r="G251" s="11"/>
      <c r="H251" s="11"/>
      <c r="I251" s="11"/>
      <c r="J251" s="11"/>
      <c r="K251" s="11"/>
      <c r="L251" s="11"/>
    </row>
    <row r="252" spans="1:12" x14ac:dyDescent="0.25">
      <c r="A252" s="46"/>
      <c r="B252" s="11"/>
      <c r="C252" s="11"/>
      <c r="D252" s="11"/>
      <c r="E252" s="11"/>
      <c r="F252" s="11"/>
      <c r="G252" s="11"/>
      <c r="H252" s="11"/>
      <c r="I252" s="11"/>
      <c r="J252" s="11"/>
      <c r="K252" s="11"/>
      <c r="L252" s="11"/>
    </row>
    <row r="253" spans="1:12" x14ac:dyDescent="0.25">
      <c r="A253" s="46"/>
      <c r="B253" s="11"/>
      <c r="C253" s="11"/>
      <c r="D253" s="11"/>
      <c r="E253" s="11"/>
      <c r="F253" s="11"/>
      <c r="G253" s="11"/>
      <c r="H253" s="11"/>
      <c r="I253" s="11"/>
      <c r="J253" s="11"/>
      <c r="K253" s="11"/>
      <c r="L253" s="11"/>
    </row>
    <row r="254" spans="1:12" x14ac:dyDescent="0.25">
      <c r="A254" s="46"/>
      <c r="B254" s="11"/>
      <c r="C254" s="11"/>
      <c r="D254" s="11"/>
      <c r="E254" s="11"/>
      <c r="F254" s="11"/>
      <c r="G254" s="11"/>
      <c r="H254" s="11"/>
      <c r="I254" s="11"/>
      <c r="J254" s="11"/>
      <c r="K254" s="11"/>
      <c r="L254" s="11"/>
    </row>
    <row r="255" spans="1:12" x14ac:dyDescent="0.25">
      <c r="A255" s="46"/>
      <c r="B255" s="11"/>
      <c r="C255" s="11"/>
      <c r="D255" s="11"/>
      <c r="E255" s="11"/>
      <c r="F255" s="11"/>
      <c r="G255" s="11"/>
      <c r="H255" s="11"/>
      <c r="I255" s="11"/>
      <c r="J255" s="11"/>
      <c r="K255" s="11"/>
      <c r="L255" s="11"/>
    </row>
    <row r="256" spans="1:12" x14ac:dyDescent="0.25">
      <c r="A256" s="46"/>
      <c r="B256" s="11"/>
      <c r="C256" s="11"/>
      <c r="D256" s="11"/>
      <c r="E256" s="11"/>
      <c r="F256" s="11"/>
      <c r="G256" s="11"/>
      <c r="H256" s="11"/>
      <c r="I256" s="11"/>
      <c r="J256" s="11"/>
      <c r="K256" s="11"/>
      <c r="L256" s="11"/>
    </row>
    <row r="257" spans="1:12" x14ac:dyDescent="0.25">
      <c r="A257" s="46"/>
      <c r="B257" s="11"/>
      <c r="C257" s="11"/>
      <c r="D257" s="11"/>
      <c r="E257" s="11"/>
      <c r="F257" s="11"/>
      <c r="G257" s="11"/>
      <c r="H257" s="11"/>
      <c r="I257" s="11"/>
      <c r="J257" s="11"/>
      <c r="K257" s="11"/>
      <c r="L257" s="11"/>
    </row>
    <row r="258" spans="1:12" x14ac:dyDescent="0.25">
      <c r="A258" s="46"/>
      <c r="B258" s="11"/>
      <c r="C258" s="11"/>
      <c r="D258" s="11"/>
      <c r="E258" s="11"/>
      <c r="F258" s="11"/>
      <c r="G258" s="11"/>
      <c r="H258" s="11"/>
      <c r="I258" s="11"/>
      <c r="J258" s="11"/>
      <c r="K258" s="11"/>
      <c r="L258" s="11"/>
    </row>
    <row r="259" spans="1:12" x14ac:dyDescent="0.25">
      <c r="A259" s="46"/>
      <c r="B259" s="11"/>
      <c r="C259" s="11"/>
      <c r="D259" s="11"/>
      <c r="E259" s="11"/>
      <c r="F259" s="11"/>
      <c r="G259" s="11"/>
      <c r="H259" s="11"/>
      <c r="I259" s="11"/>
      <c r="J259" s="11"/>
      <c r="K259" s="11"/>
      <c r="L259" s="11"/>
    </row>
    <row r="260" spans="1:12" x14ac:dyDescent="0.25">
      <c r="A260" s="46"/>
      <c r="B260" s="11"/>
      <c r="C260" s="11"/>
      <c r="D260" s="11"/>
      <c r="E260" s="11"/>
      <c r="F260" s="11"/>
      <c r="G260" s="11"/>
      <c r="H260" s="11"/>
      <c r="I260" s="11"/>
      <c r="J260" s="11"/>
      <c r="K260" s="11"/>
      <c r="L260" s="11"/>
    </row>
    <row r="261" spans="1:12" x14ac:dyDescent="0.25">
      <c r="A261" s="46"/>
      <c r="B261" s="11"/>
      <c r="C261" s="11"/>
      <c r="D261" s="11"/>
      <c r="E261" s="11"/>
      <c r="F261" s="11"/>
      <c r="G261" s="11"/>
      <c r="H261" s="11"/>
      <c r="I261" s="11"/>
      <c r="J261" s="11"/>
      <c r="K261" s="11"/>
      <c r="L261" s="11"/>
    </row>
    <row r="262" spans="1:12" x14ac:dyDescent="0.25">
      <c r="A262" s="46"/>
      <c r="B262" s="11"/>
      <c r="C262" s="11"/>
      <c r="D262" s="11"/>
      <c r="E262" s="11"/>
      <c r="F262" s="11"/>
      <c r="G262" s="11"/>
      <c r="H262" s="11"/>
      <c r="I262" s="11"/>
      <c r="J262" s="11"/>
      <c r="K262" s="11"/>
      <c r="L262" s="11"/>
    </row>
    <row r="263" spans="1:12" x14ac:dyDescent="0.25">
      <c r="A263" s="46"/>
      <c r="B263" s="11"/>
      <c r="C263" s="11"/>
      <c r="D263" s="11"/>
      <c r="E263" s="11"/>
      <c r="F263" s="11"/>
      <c r="G263" s="11"/>
      <c r="H263" s="11"/>
      <c r="I263" s="11"/>
      <c r="J263" s="11"/>
      <c r="K263" s="11"/>
      <c r="L263" s="11"/>
    </row>
    <row r="264" spans="1:12" x14ac:dyDescent="0.25">
      <c r="A264" s="46"/>
      <c r="B264" s="11"/>
      <c r="C264" s="11"/>
      <c r="D264" s="11"/>
      <c r="E264" s="11"/>
      <c r="F264" s="11"/>
      <c r="G264" s="11"/>
      <c r="H264" s="11"/>
      <c r="I264" s="11"/>
      <c r="J264" s="11"/>
      <c r="K264" s="11"/>
      <c r="L264" s="11"/>
    </row>
    <row r="265" spans="1:12" x14ac:dyDescent="0.25">
      <c r="A265" s="46"/>
      <c r="B265" s="11"/>
      <c r="C265" s="11"/>
      <c r="D265" s="11"/>
      <c r="E265" s="11"/>
      <c r="F265" s="11"/>
      <c r="G265" s="11"/>
      <c r="H265" s="11"/>
      <c r="I265" s="11"/>
      <c r="J265" s="11"/>
      <c r="K265" s="11"/>
      <c r="L265" s="11"/>
    </row>
    <row r="266" spans="1:12" x14ac:dyDescent="0.25">
      <c r="A266" s="46"/>
      <c r="B266" s="11"/>
      <c r="C266" s="11"/>
      <c r="D266" s="11"/>
      <c r="E266" s="11"/>
      <c r="F266" s="11"/>
      <c r="G266" s="11"/>
      <c r="H266" s="11"/>
      <c r="I266" s="11"/>
      <c r="J266" s="11"/>
      <c r="K266" s="11"/>
      <c r="L266" s="11"/>
    </row>
    <row r="267" spans="1:12" x14ac:dyDescent="0.25">
      <c r="A267" s="46"/>
      <c r="B267" s="11"/>
      <c r="C267" s="11"/>
      <c r="D267" s="11"/>
      <c r="E267" s="11"/>
      <c r="F267" s="11"/>
      <c r="G267" s="11"/>
      <c r="H267" s="11"/>
      <c r="I267" s="11"/>
      <c r="J267" s="11"/>
      <c r="K267" s="11"/>
      <c r="L267" s="11"/>
    </row>
    <row r="268" spans="1:12" x14ac:dyDescent="0.25">
      <c r="A268" s="46"/>
      <c r="B268" s="11"/>
      <c r="C268" s="11"/>
      <c r="D268" s="11"/>
      <c r="E268" s="11"/>
      <c r="F268" s="11"/>
      <c r="G268" s="11"/>
      <c r="H268" s="11"/>
      <c r="I268" s="11"/>
      <c r="J268" s="11"/>
      <c r="K268" s="11"/>
      <c r="L268" s="11"/>
    </row>
    <row r="269" spans="1:12" x14ac:dyDescent="0.25">
      <c r="A269" s="46"/>
      <c r="B269" s="11"/>
      <c r="C269" s="11"/>
      <c r="D269" s="11"/>
      <c r="E269" s="11"/>
      <c r="F269" s="11"/>
      <c r="G269" s="11"/>
      <c r="H269" s="11"/>
      <c r="I269" s="11"/>
      <c r="J269" s="11"/>
      <c r="K269" s="11"/>
      <c r="L269" s="11"/>
    </row>
    <row r="270" spans="1:12" x14ac:dyDescent="0.25">
      <c r="A270" s="46"/>
      <c r="B270" s="11"/>
      <c r="C270" s="11"/>
      <c r="D270" s="11"/>
      <c r="E270" s="11"/>
      <c r="F270" s="11"/>
      <c r="G270" s="11"/>
      <c r="H270" s="11"/>
      <c r="I270" s="11"/>
      <c r="J270" s="11"/>
      <c r="K270" s="11"/>
      <c r="L270" s="11"/>
    </row>
    <row r="271" spans="1:12" x14ac:dyDescent="0.25">
      <c r="A271" s="46"/>
      <c r="B271" s="11"/>
      <c r="C271" s="11"/>
      <c r="D271" s="11"/>
      <c r="E271" s="11"/>
      <c r="F271" s="11"/>
      <c r="G271" s="11"/>
      <c r="H271" s="11"/>
      <c r="I271" s="11"/>
      <c r="J271" s="11"/>
      <c r="K271" s="11"/>
      <c r="L271" s="11"/>
    </row>
    <row r="272" spans="1:12" x14ac:dyDescent="0.25">
      <c r="A272" s="46"/>
      <c r="B272" s="11"/>
      <c r="C272" s="11"/>
      <c r="D272" s="11"/>
      <c r="E272" s="11"/>
      <c r="F272" s="11"/>
      <c r="G272" s="11"/>
      <c r="H272" s="11"/>
      <c r="I272" s="11"/>
      <c r="J272" s="11"/>
      <c r="K272" s="11"/>
      <c r="L272" s="11"/>
    </row>
    <row r="273" spans="1:12" x14ac:dyDescent="0.25">
      <c r="A273" s="46"/>
      <c r="B273" s="11"/>
      <c r="C273" s="11"/>
      <c r="D273" s="11"/>
      <c r="E273" s="11"/>
      <c r="F273" s="11"/>
      <c r="G273" s="11"/>
      <c r="H273" s="11"/>
      <c r="I273" s="11"/>
      <c r="J273" s="11"/>
      <c r="K273" s="11"/>
      <c r="L273" s="11"/>
    </row>
    <row r="274" spans="1:12" x14ac:dyDescent="0.25">
      <c r="A274" s="46"/>
      <c r="B274" s="11"/>
      <c r="C274" s="11"/>
      <c r="D274" s="11"/>
      <c r="E274" s="11"/>
      <c r="F274" s="11"/>
      <c r="G274" s="11"/>
      <c r="H274" s="11"/>
      <c r="I274" s="11"/>
      <c r="J274" s="11"/>
      <c r="K274" s="11"/>
      <c r="L274" s="11"/>
    </row>
    <row r="275" spans="1:12" x14ac:dyDescent="0.25">
      <c r="A275" s="46"/>
      <c r="B275" s="11"/>
      <c r="C275" s="11"/>
      <c r="D275" s="11"/>
      <c r="E275" s="11"/>
      <c r="F275" s="11"/>
      <c r="G275" s="11"/>
      <c r="H275" s="11"/>
      <c r="I275" s="11"/>
      <c r="J275" s="11"/>
      <c r="K275" s="11"/>
      <c r="L275" s="11"/>
    </row>
    <row r="276" spans="1:12" x14ac:dyDescent="0.25">
      <c r="A276" s="46"/>
      <c r="B276" s="11"/>
      <c r="C276" s="11"/>
      <c r="D276" s="11"/>
      <c r="E276" s="11"/>
      <c r="F276" s="11"/>
      <c r="G276" s="11"/>
      <c r="H276" s="11"/>
      <c r="I276" s="11"/>
      <c r="J276" s="11"/>
      <c r="K276" s="11"/>
      <c r="L276" s="11"/>
    </row>
    <row r="277" spans="1:12" x14ac:dyDescent="0.25">
      <c r="A277" s="46"/>
      <c r="B277" s="11"/>
      <c r="C277" s="11"/>
      <c r="D277" s="11"/>
      <c r="E277" s="11"/>
      <c r="F277" s="11"/>
      <c r="G277" s="11"/>
      <c r="H277" s="11"/>
      <c r="I277" s="11"/>
      <c r="J277" s="11"/>
      <c r="K277" s="11"/>
      <c r="L277" s="11"/>
    </row>
    <row r="278" spans="1:12" x14ac:dyDescent="0.25">
      <c r="A278" s="46"/>
      <c r="B278" s="11"/>
      <c r="C278" s="11"/>
      <c r="D278" s="11"/>
      <c r="E278" s="11"/>
      <c r="F278" s="11"/>
      <c r="G278" s="11"/>
      <c r="H278" s="11"/>
      <c r="I278" s="11"/>
      <c r="J278" s="11"/>
      <c r="K278" s="11"/>
      <c r="L278" s="11"/>
    </row>
    <row r="279" spans="1:12" x14ac:dyDescent="0.25">
      <c r="A279" s="46"/>
      <c r="B279" s="11"/>
      <c r="C279" s="11"/>
      <c r="D279" s="11"/>
      <c r="E279" s="11"/>
      <c r="F279" s="11"/>
      <c r="G279" s="11"/>
      <c r="H279" s="11"/>
      <c r="I279" s="11"/>
      <c r="J279" s="11"/>
      <c r="K279" s="11"/>
      <c r="L279" s="11"/>
    </row>
    <row r="280" spans="1:12" x14ac:dyDescent="0.25">
      <c r="A280" s="46"/>
      <c r="B280" s="11"/>
      <c r="C280" s="11"/>
      <c r="D280" s="11"/>
      <c r="E280" s="11"/>
      <c r="F280" s="11"/>
      <c r="G280" s="11"/>
      <c r="H280" s="11"/>
      <c r="I280" s="11"/>
      <c r="J280" s="11"/>
      <c r="K280" s="11"/>
      <c r="L280" s="11"/>
    </row>
    <row r="281" spans="1:12" x14ac:dyDescent="0.25">
      <c r="A281" s="46"/>
      <c r="B281" s="11"/>
      <c r="C281" s="11"/>
      <c r="D281" s="11"/>
      <c r="E281" s="11"/>
      <c r="F281" s="11"/>
      <c r="G281" s="11"/>
      <c r="H281" s="11"/>
      <c r="I281" s="11"/>
      <c r="J281" s="11"/>
      <c r="K281" s="11"/>
      <c r="L281" s="11"/>
    </row>
    <row r="282" spans="1:12" x14ac:dyDescent="0.25">
      <c r="A282" s="46"/>
      <c r="B282" s="11"/>
      <c r="C282" s="11"/>
      <c r="D282" s="11"/>
      <c r="E282" s="11"/>
      <c r="F282" s="11"/>
      <c r="G282" s="11"/>
      <c r="H282" s="11"/>
      <c r="I282" s="11"/>
      <c r="J282" s="11"/>
      <c r="K282" s="11"/>
      <c r="L282" s="11"/>
    </row>
    <row r="283" spans="1:12" x14ac:dyDescent="0.25">
      <c r="A283" s="46"/>
      <c r="B283" s="11"/>
      <c r="C283" s="11"/>
      <c r="D283" s="11"/>
      <c r="E283" s="11"/>
      <c r="F283" s="11"/>
      <c r="G283" s="11"/>
      <c r="H283" s="11"/>
      <c r="I283" s="11"/>
      <c r="J283" s="11"/>
      <c r="K283" s="11"/>
      <c r="L283" s="11"/>
    </row>
    <row r="284" spans="1:12" x14ac:dyDescent="0.25">
      <c r="A284" s="46"/>
      <c r="B284" s="11"/>
      <c r="C284" s="11"/>
      <c r="D284" s="11"/>
      <c r="E284" s="11"/>
      <c r="F284" s="11"/>
      <c r="G284" s="11"/>
      <c r="H284" s="11"/>
      <c r="I284" s="11"/>
      <c r="J284" s="11"/>
      <c r="K284" s="11"/>
      <c r="L284" s="11"/>
    </row>
    <row r="285" spans="1:12" x14ac:dyDescent="0.25">
      <c r="A285" s="46"/>
      <c r="B285" s="11"/>
      <c r="C285" s="11"/>
      <c r="D285" s="11"/>
      <c r="E285" s="11"/>
      <c r="F285" s="11"/>
      <c r="G285" s="11"/>
      <c r="H285" s="11"/>
      <c r="I285" s="11"/>
      <c r="J285" s="11"/>
      <c r="K285" s="11"/>
      <c r="L285" s="11"/>
    </row>
    <row r="286" spans="1:12" x14ac:dyDescent="0.25">
      <c r="A286" s="46"/>
      <c r="B286" s="11"/>
      <c r="C286" s="11"/>
      <c r="D286" s="11"/>
      <c r="E286" s="11"/>
      <c r="F286" s="11"/>
      <c r="G286" s="11"/>
      <c r="H286" s="11"/>
      <c r="I286" s="11"/>
      <c r="J286" s="11"/>
      <c r="K286" s="11"/>
      <c r="L286" s="11"/>
    </row>
    <row r="287" spans="1:12" x14ac:dyDescent="0.25">
      <c r="A287" s="46"/>
      <c r="B287" s="11"/>
      <c r="C287" s="11"/>
      <c r="D287" s="11"/>
      <c r="E287" s="11"/>
      <c r="F287" s="11"/>
      <c r="G287" s="11"/>
      <c r="H287" s="11"/>
      <c r="I287" s="11"/>
      <c r="J287" s="11"/>
      <c r="K287" s="11"/>
      <c r="L287" s="11"/>
    </row>
    <row r="288" spans="1:12" x14ac:dyDescent="0.25">
      <c r="A288" s="46"/>
      <c r="B288" s="11"/>
      <c r="C288" s="11"/>
      <c r="D288" s="11"/>
      <c r="E288" s="11"/>
      <c r="F288" s="11"/>
      <c r="G288" s="11"/>
      <c r="H288" s="11"/>
      <c r="I288" s="11"/>
      <c r="J288" s="11"/>
      <c r="K288" s="11"/>
      <c r="L288" s="11"/>
    </row>
    <row r="289" spans="1:12" x14ac:dyDescent="0.25">
      <c r="A289" s="46"/>
      <c r="B289" s="11"/>
      <c r="C289" s="11"/>
      <c r="D289" s="11"/>
      <c r="E289" s="11"/>
      <c r="F289" s="11"/>
      <c r="G289" s="11"/>
      <c r="H289" s="11"/>
      <c r="I289" s="11"/>
      <c r="J289" s="11"/>
      <c r="K289" s="11"/>
      <c r="L289" s="11"/>
    </row>
    <row r="290" spans="1:12" x14ac:dyDescent="0.25">
      <c r="A290" s="46"/>
      <c r="B290" s="11"/>
      <c r="C290" s="11"/>
      <c r="D290" s="11"/>
      <c r="E290" s="11"/>
      <c r="F290" s="11"/>
      <c r="G290" s="11"/>
      <c r="H290" s="11"/>
      <c r="I290" s="11"/>
      <c r="J290" s="11"/>
      <c r="K290" s="11"/>
      <c r="L290" s="11"/>
    </row>
    <row r="291" spans="1:12" x14ac:dyDescent="0.25">
      <c r="A291" s="46"/>
      <c r="B291" s="11"/>
      <c r="C291" s="11"/>
      <c r="D291" s="11"/>
      <c r="E291" s="11"/>
      <c r="F291" s="11"/>
      <c r="G291" s="11"/>
      <c r="H291" s="11"/>
      <c r="I291" s="11"/>
      <c r="J291" s="11"/>
      <c r="K291" s="11"/>
      <c r="L291" s="11"/>
    </row>
    <row r="292" spans="1:12" x14ac:dyDescent="0.25">
      <c r="A292" s="46"/>
      <c r="B292" s="11"/>
      <c r="C292" s="11"/>
      <c r="D292" s="11"/>
      <c r="E292" s="11"/>
      <c r="F292" s="11"/>
      <c r="G292" s="11"/>
      <c r="H292" s="11"/>
      <c r="I292" s="11"/>
      <c r="J292" s="11"/>
      <c r="K292" s="11"/>
      <c r="L292" s="11"/>
    </row>
    <row r="293" spans="1:12" x14ac:dyDescent="0.25">
      <c r="A293" s="46"/>
      <c r="B293" s="11"/>
      <c r="C293" s="11"/>
      <c r="D293" s="11"/>
      <c r="E293" s="11"/>
      <c r="F293" s="11"/>
      <c r="G293" s="11"/>
      <c r="H293" s="11"/>
      <c r="I293" s="11"/>
      <c r="J293" s="11"/>
      <c r="K293" s="11"/>
      <c r="L293" s="11"/>
    </row>
    <row r="294" spans="1:12" x14ac:dyDescent="0.25">
      <c r="A294" s="46"/>
      <c r="B294" s="11"/>
      <c r="C294" s="11"/>
      <c r="D294" s="11"/>
      <c r="E294" s="11"/>
      <c r="F294" s="11"/>
      <c r="G294" s="11"/>
      <c r="H294" s="11"/>
      <c r="I294" s="11"/>
      <c r="J294" s="11"/>
      <c r="K294" s="11"/>
      <c r="L294" s="11"/>
    </row>
    <row r="295" spans="1:12" x14ac:dyDescent="0.25">
      <c r="A295" s="46"/>
      <c r="B295" s="11"/>
      <c r="C295" s="11"/>
      <c r="D295" s="11"/>
      <c r="E295" s="11"/>
      <c r="F295" s="11"/>
      <c r="G295" s="11"/>
      <c r="H295" s="11"/>
      <c r="I295" s="11"/>
      <c r="J295" s="11"/>
      <c r="K295" s="11"/>
      <c r="L295" s="11"/>
    </row>
    <row r="296" spans="1:12" x14ac:dyDescent="0.25">
      <c r="A296" s="46"/>
      <c r="B296" s="11"/>
      <c r="C296" s="11"/>
      <c r="D296" s="11"/>
      <c r="E296" s="11"/>
      <c r="F296" s="11"/>
      <c r="G296" s="11"/>
      <c r="H296" s="11"/>
      <c r="I296" s="11"/>
      <c r="J296" s="11"/>
      <c r="K296" s="11"/>
      <c r="L296" s="11"/>
    </row>
    <row r="297" spans="1:12" x14ac:dyDescent="0.25">
      <c r="A297" s="46"/>
      <c r="B297" s="11"/>
      <c r="C297" s="11"/>
      <c r="D297" s="11"/>
      <c r="E297" s="11"/>
      <c r="F297" s="11"/>
      <c r="G297" s="11"/>
      <c r="H297" s="11"/>
      <c r="I297" s="11"/>
      <c r="J297" s="11"/>
      <c r="K297" s="11"/>
      <c r="L297" s="11"/>
    </row>
    <row r="298" spans="1:12" x14ac:dyDescent="0.25">
      <c r="A298" s="46"/>
      <c r="B298" s="11"/>
      <c r="C298" s="11"/>
      <c r="D298" s="11"/>
      <c r="E298" s="11"/>
      <c r="F298" s="11"/>
      <c r="G298" s="11"/>
      <c r="H298" s="11"/>
      <c r="I298" s="11"/>
      <c r="J298" s="11"/>
      <c r="K298" s="11"/>
      <c r="L298" s="11"/>
    </row>
    <row r="299" spans="1:12" x14ac:dyDescent="0.25">
      <c r="A299" s="46"/>
      <c r="B299" s="11"/>
      <c r="C299" s="11"/>
      <c r="D299" s="11"/>
      <c r="E299" s="11"/>
      <c r="F299" s="11"/>
      <c r="G299" s="11"/>
      <c r="H299" s="11"/>
      <c r="I299" s="11"/>
      <c r="J299" s="11"/>
      <c r="K299" s="11"/>
      <c r="L299" s="11"/>
    </row>
    <row r="300" spans="1:12" x14ac:dyDescent="0.25">
      <c r="A300" s="46"/>
      <c r="B300" s="11"/>
      <c r="C300" s="11"/>
      <c r="D300" s="11"/>
      <c r="E300" s="11"/>
      <c r="F300" s="11"/>
      <c r="G300" s="11"/>
      <c r="H300" s="11"/>
      <c r="I300" s="11"/>
      <c r="J300" s="11"/>
      <c r="K300" s="11"/>
      <c r="L300" s="11"/>
    </row>
    <row r="301" spans="1:12" x14ac:dyDescent="0.25">
      <c r="A301" s="46"/>
      <c r="B301" s="11"/>
      <c r="C301" s="11"/>
      <c r="D301" s="11"/>
      <c r="E301" s="11"/>
      <c r="F301" s="11"/>
      <c r="G301" s="11"/>
      <c r="H301" s="11"/>
      <c r="I301" s="11"/>
      <c r="J301" s="11"/>
      <c r="K301" s="11"/>
      <c r="L301" s="11"/>
    </row>
    <row r="302" spans="1:12" x14ac:dyDescent="0.25">
      <c r="A302" s="46"/>
      <c r="B302" s="11"/>
      <c r="C302" s="11"/>
      <c r="D302" s="11"/>
      <c r="E302" s="11"/>
      <c r="F302" s="11"/>
      <c r="G302" s="11"/>
      <c r="H302" s="11"/>
      <c r="I302" s="11"/>
      <c r="J302" s="11"/>
      <c r="K302" s="11"/>
      <c r="L302" s="11"/>
    </row>
    <row r="303" spans="1:12" x14ac:dyDescent="0.25">
      <c r="A303" s="46"/>
      <c r="B303" s="11"/>
      <c r="C303" s="11"/>
      <c r="D303" s="11"/>
      <c r="E303" s="11"/>
      <c r="F303" s="11"/>
      <c r="G303" s="11"/>
      <c r="H303" s="11"/>
      <c r="I303" s="11"/>
      <c r="J303" s="11"/>
      <c r="K303" s="11"/>
      <c r="L303" s="11"/>
    </row>
    <row r="304" spans="1:12" x14ac:dyDescent="0.25">
      <c r="A304" s="46"/>
      <c r="B304" s="11"/>
      <c r="C304" s="11"/>
      <c r="D304" s="11"/>
      <c r="E304" s="11"/>
      <c r="F304" s="11"/>
      <c r="G304" s="11"/>
      <c r="H304" s="11"/>
      <c r="I304" s="11"/>
      <c r="J304" s="11"/>
      <c r="K304" s="11"/>
      <c r="L304" s="11"/>
    </row>
    <row r="305" spans="1:12" x14ac:dyDescent="0.25">
      <c r="A305" s="46"/>
      <c r="B305" s="11"/>
      <c r="C305" s="11"/>
      <c r="D305" s="11"/>
      <c r="E305" s="11"/>
      <c r="F305" s="11"/>
      <c r="G305" s="11"/>
      <c r="H305" s="11"/>
      <c r="I305" s="11"/>
      <c r="J305" s="11"/>
      <c r="K305" s="11"/>
      <c r="L305" s="11"/>
    </row>
    <row r="306" spans="1:12" x14ac:dyDescent="0.25">
      <c r="A306" s="46"/>
      <c r="B306" s="11"/>
      <c r="C306" s="11"/>
      <c r="D306" s="11"/>
      <c r="E306" s="11"/>
      <c r="F306" s="11"/>
      <c r="G306" s="11"/>
      <c r="H306" s="11"/>
      <c r="I306" s="11"/>
      <c r="J306" s="11"/>
      <c r="K306" s="11"/>
      <c r="L306" s="11"/>
    </row>
    <row r="307" spans="1:12" x14ac:dyDescent="0.25">
      <c r="A307" s="46"/>
      <c r="B307" s="11"/>
      <c r="C307" s="11"/>
      <c r="D307" s="11"/>
      <c r="E307" s="11"/>
      <c r="F307" s="11"/>
      <c r="G307" s="11"/>
      <c r="H307" s="11"/>
      <c r="I307" s="11"/>
      <c r="J307" s="11"/>
      <c r="K307" s="11"/>
      <c r="L307" s="11"/>
    </row>
    <row r="308" spans="1:12" x14ac:dyDescent="0.25">
      <c r="A308" s="46"/>
      <c r="B308" s="11"/>
      <c r="C308" s="11"/>
      <c r="D308" s="11"/>
      <c r="E308" s="11"/>
      <c r="F308" s="11"/>
      <c r="G308" s="11"/>
      <c r="H308" s="11"/>
      <c r="I308" s="11"/>
      <c r="J308" s="11"/>
      <c r="K308" s="11"/>
      <c r="L308" s="11"/>
    </row>
    <row r="309" spans="1:12" x14ac:dyDescent="0.25">
      <c r="A309" s="46"/>
      <c r="B309" s="11"/>
      <c r="C309" s="11"/>
      <c r="D309" s="11"/>
      <c r="E309" s="11"/>
      <c r="F309" s="11"/>
      <c r="G309" s="11"/>
      <c r="H309" s="11"/>
      <c r="I309" s="11"/>
      <c r="J309" s="11"/>
      <c r="K309" s="11"/>
      <c r="L309" s="11"/>
    </row>
    <row r="310" spans="1:12" x14ac:dyDescent="0.25">
      <c r="A310" s="46"/>
      <c r="B310" s="11"/>
      <c r="C310" s="11"/>
      <c r="D310" s="11"/>
      <c r="E310" s="11"/>
      <c r="F310" s="11"/>
      <c r="G310" s="11"/>
      <c r="H310" s="11"/>
      <c r="I310" s="11"/>
      <c r="J310" s="11"/>
      <c r="K310" s="11"/>
      <c r="L310" s="11"/>
    </row>
    <row r="311" spans="1:12" x14ac:dyDescent="0.25">
      <c r="A311" s="46"/>
      <c r="B311" s="11"/>
      <c r="C311" s="11"/>
      <c r="D311" s="11"/>
      <c r="E311" s="11"/>
      <c r="F311" s="11"/>
      <c r="G311" s="11"/>
      <c r="H311" s="11"/>
      <c r="I311" s="11"/>
      <c r="J311" s="11"/>
      <c r="K311" s="11"/>
      <c r="L311" s="11"/>
    </row>
    <row r="312" spans="1:12" x14ac:dyDescent="0.25">
      <c r="A312" s="46"/>
      <c r="B312" s="11"/>
      <c r="C312" s="11"/>
      <c r="D312" s="11"/>
      <c r="E312" s="11"/>
      <c r="F312" s="11"/>
      <c r="G312" s="11"/>
      <c r="H312" s="11"/>
      <c r="I312" s="11"/>
      <c r="J312" s="11"/>
      <c r="K312" s="11"/>
      <c r="L312" s="11"/>
    </row>
    <row r="313" spans="1:12" x14ac:dyDescent="0.25">
      <c r="A313" s="46"/>
      <c r="B313" s="11"/>
      <c r="C313" s="11"/>
      <c r="D313" s="11"/>
      <c r="E313" s="11"/>
      <c r="F313" s="11"/>
      <c r="G313" s="11"/>
      <c r="H313" s="11"/>
      <c r="I313" s="11"/>
      <c r="J313" s="11"/>
      <c r="K313" s="11"/>
      <c r="L313" s="11"/>
    </row>
    <row r="314" spans="1:12" x14ac:dyDescent="0.25">
      <c r="A314" s="46"/>
      <c r="B314" s="11"/>
      <c r="C314" s="11"/>
      <c r="D314" s="11"/>
      <c r="E314" s="11"/>
      <c r="F314" s="11"/>
      <c r="G314" s="11"/>
      <c r="H314" s="11"/>
      <c r="I314" s="11"/>
      <c r="J314" s="11"/>
      <c r="K314" s="11"/>
      <c r="L314" s="11"/>
    </row>
    <row r="315" spans="1:12" x14ac:dyDescent="0.25">
      <c r="A315" s="46"/>
      <c r="B315" s="11"/>
      <c r="C315" s="11"/>
      <c r="D315" s="11"/>
      <c r="E315" s="11"/>
      <c r="F315" s="11"/>
      <c r="G315" s="11"/>
      <c r="H315" s="11"/>
      <c r="I315" s="11"/>
      <c r="J315" s="11"/>
      <c r="K315" s="11"/>
      <c r="L315" s="11"/>
    </row>
    <row r="316" spans="1:12" x14ac:dyDescent="0.25">
      <c r="A316" s="46"/>
      <c r="B316" s="11"/>
      <c r="C316" s="11"/>
      <c r="D316" s="11"/>
      <c r="E316" s="11"/>
      <c r="F316" s="11"/>
      <c r="G316" s="11"/>
      <c r="H316" s="11"/>
      <c r="I316" s="11"/>
      <c r="J316" s="11"/>
      <c r="K316" s="11"/>
      <c r="L316" s="11"/>
    </row>
    <row r="317" spans="1:12" x14ac:dyDescent="0.25">
      <c r="A317" s="46"/>
      <c r="B317" s="11"/>
      <c r="C317" s="11"/>
      <c r="D317" s="11"/>
      <c r="E317" s="11"/>
      <c r="F317" s="11"/>
      <c r="G317" s="11"/>
      <c r="H317" s="11"/>
      <c r="I317" s="11"/>
      <c r="J317" s="11"/>
      <c r="K317" s="11"/>
      <c r="L317" s="11"/>
    </row>
    <row r="318" spans="1:12" x14ac:dyDescent="0.25">
      <c r="A318" s="46"/>
      <c r="B318" s="11"/>
      <c r="C318" s="11"/>
      <c r="D318" s="11"/>
      <c r="E318" s="11"/>
      <c r="F318" s="11"/>
      <c r="G318" s="11"/>
      <c r="H318" s="11"/>
      <c r="I318" s="11"/>
      <c r="J318" s="11"/>
      <c r="K318" s="11"/>
      <c r="L318" s="11"/>
    </row>
    <row r="319" spans="1:12" x14ac:dyDescent="0.25">
      <c r="A319" s="46"/>
      <c r="B319" s="11"/>
      <c r="C319" s="11"/>
      <c r="D319" s="11"/>
      <c r="E319" s="11"/>
      <c r="F319" s="11"/>
      <c r="G319" s="11"/>
      <c r="H319" s="11"/>
      <c r="I319" s="11"/>
      <c r="J319" s="11"/>
      <c r="K319" s="11"/>
      <c r="L319" s="11"/>
    </row>
    <row r="320" spans="1:12" x14ac:dyDescent="0.25">
      <c r="A320" s="46"/>
      <c r="B320" s="11"/>
      <c r="C320" s="11"/>
      <c r="D320" s="11"/>
      <c r="E320" s="11"/>
      <c r="F320" s="11"/>
      <c r="G320" s="11"/>
      <c r="H320" s="11"/>
      <c r="I320" s="11"/>
      <c r="J320" s="11"/>
      <c r="K320" s="11"/>
      <c r="L320" s="11"/>
    </row>
    <row r="321" spans="1:12" x14ac:dyDescent="0.25">
      <c r="A321" s="46"/>
      <c r="B321" s="11"/>
      <c r="C321" s="11"/>
      <c r="D321" s="11"/>
      <c r="E321" s="11"/>
      <c r="F321" s="11"/>
      <c r="G321" s="11"/>
      <c r="H321" s="11"/>
      <c r="I321" s="11"/>
      <c r="J321" s="11"/>
      <c r="K321" s="11"/>
      <c r="L321" s="11"/>
    </row>
    <row r="322" spans="1:12" x14ac:dyDescent="0.25">
      <c r="A322" s="46"/>
      <c r="B322" s="11"/>
      <c r="C322" s="11"/>
      <c r="D322" s="11"/>
      <c r="E322" s="11"/>
      <c r="F322" s="11"/>
      <c r="G322" s="11"/>
      <c r="H322" s="11"/>
      <c r="I322" s="11"/>
      <c r="J322" s="11"/>
      <c r="K322" s="11"/>
      <c r="L322" s="11"/>
    </row>
    <row r="323" spans="1:12" x14ac:dyDescent="0.25">
      <c r="A323" s="46"/>
      <c r="B323" s="11"/>
      <c r="C323" s="11"/>
      <c r="D323" s="11"/>
      <c r="E323" s="11"/>
      <c r="F323" s="11"/>
      <c r="G323" s="11"/>
      <c r="H323" s="11"/>
      <c r="I323" s="11"/>
      <c r="J323" s="11"/>
      <c r="K323" s="11"/>
      <c r="L323" s="11"/>
    </row>
    <row r="324" spans="1:12" x14ac:dyDescent="0.25">
      <c r="A324" s="46"/>
      <c r="B324" s="11"/>
      <c r="C324" s="11"/>
      <c r="D324" s="11"/>
      <c r="E324" s="11"/>
      <c r="F324" s="11"/>
      <c r="G324" s="11"/>
      <c r="H324" s="11"/>
      <c r="I324" s="11"/>
      <c r="J324" s="11"/>
      <c r="K324" s="11"/>
      <c r="L324" s="11"/>
    </row>
    <row r="325" spans="1:12" x14ac:dyDescent="0.25">
      <c r="A325" s="46"/>
      <c r="B325" s="11"/>
      <c r="C325" s="11"/>
      <c r="D325" s="11"/>
      <c r="E325" s="11"/>
      <c r="F325" s="11"/>
      <c r="G325" s="11"/>
      <c r="H325" s="11"/>
      <c r="I325" s="11"/>
      <c r="J325" s="11"/>
      <c r="K325" s="11"/>
      <c r="L325" s="11"/>
    </row>
    <row r="326" spans="1:12" x14ac:dyDescent="0.25">
      <c r="A326" s="46"/>
      <c r="B326" s="11"/>
      <c r="C326" s="11"/>
      <c r="D326" s="11"/>
      <c r="E326" s="11"/>
      <c r="F326" s="11"/>
      <c r="G326" s="11"/>
      <c r="H326" s="11"/>
      <c r="I326" s="11"/>
      <c r="J326" s="11"/>
      <c r="K326" s="11"/>
      <c r="L326" s="11"/>
    </row>
    <row r="327" spans="1:12" x14ac:dyDescent="0.25">
      <c r="A327" s="46"/>
      <c r="B327" s="11"/>
      <c r="C327" s="11"/>
      <c r="D327" s="11"/>
      <c r="E327" s="11"/>
      <c r="F327" s="11"/>
      <c r="G327" s="11"/>
      <c r="H327" s="11"/>
      <c r="I327" s="11"/>
      <c r="J327" s="11"/>
      <c r="K327" s="11"/>
      <c r="L327" s="11"/>
    </row>
    <row r="328" spans="1:12" x14ac:dyDescent="0.25">
      <c r="A328" s="46"/>
      <c r="B328" s="11"/>
      <c r="C328" s="11"/>
      <c r="D328" s="11"/>
      <c r="E328" s="11"/>
      <c r="F328" s="11"/>
      <c r="G328" s="11"/>
      <c r="H328" s="11"/>
      <c r="I328" s="11"/>
      <c r="J328" s="11"/>
      <c r="K328" s="11"/>
      <c r="L328" s="11"/>
    </row>
    <row r="329" spans="1:12" x14ac:dyDescent="0.25">
      <c r="A329" s="46"/>
      <c r="B329" s="11"/>
      <c r="C329" s="11"/>
      <c r="D329" s="11"/>
      <c r="E329" s="11"/>
      <c r="F329" s="11"/>
      <c r="G329" s="11"/>
      <c r="H329" s="11"/>
      <c r="I329" s="11"/>
      <c r="J329" s="11"/>
      <c r="K329" s="11"/>
      <c r="L329" s="11"/>
    </row>
    <row r="330" spans="1:12" x14ac:dyDescent="0.25">
      <c r="A330" s="46"/>
      <c r="B330" s="11"/>
      <c r="C330" s="11"/>
      <c r="D330" s="11"/>
      <c r="E330" s="11"/>
      <c r="F330" s="11"/>
      <c r="G330" s="11"/>
      <c r="H330" s="11"/>
      <c r="I330" s="11"/>
      <c r="J330" s="11"/>
      <c r="K330" s="11"/>
      <c r="L330" s="11"/>
    </row>
    <row r="331" spans="1:12" x14ac:dyDescent="0.25">
      <c r="A331" s="46"/>
      <c r="B331" s="11"/>
      <c r="C331" s="11"/>
      <c r="D331" s="11"/>
      <c r="E331" s="11"/>
      <c r="F331" s="11"/>
      <c r="G331" s="11"/>
      <c r="H331" s="11"/>
      <c r="I331" s="11"/>
      <c r="J331" s="11"/>
      <c r="K331" s="11"/>
      <c r="L331" s="11"/>
    </row>
    <row r="332" spans="1:12" x14ac:dyDescent="0.25">
      <c r="A332" s="46"/>
      <c r="B332" s="11"/>
      <c r="C332" s="11"/>
      <c r="D332" s="11"/>
      <c r="E332" s="11"/>
      <c r="F332" s="11"/>
      <c r="G332" s="11"/>
      <c r="H332" s="11"/>
      <c r="I332" s="11"/>
      <c r="J332" s="11"/>
      <c r="K332" s="11"/>
      <c r="L332" s="11"/>
    </row>
    <row r="333" spans="1:12" x14ac:dyDescent="0.25">
      <c r="A333" s="46"/>
      <c r="B333" s="11"/>
      <c r="C333" s="11"/>
      <c r="D333" s="11"/>
      <c r="E333" s="11"/>
      <c r="F333" s="11"/>
      <c r="G333" s="11"/>
      <c r="H333" s="11"/>
      <c r="I333" s="11"/>
      <c r="J333" s="11"/>
      <c r="K333" s="11"/>
      <c r="L333" s="11"/>
    </row>
    <row r="334" spans="1:12" x14ac:dyDescent="0.25">
      <c r="A334" s="46"/>
      <c r="B334" s="11"/>
      <c r="C334" s="11"/>
      <c r="D334" s="11"/>
      <c r="E334" s="11"/>
      <c r="F334" s="11"/>
      <c r="G334" s="11"/>
      <c r="H334" s="11"/>
      <c r="I334" s="11"/>
      <c r="J334" s="11"/>
      <c r="K334" s="11"/>
      <c r="L334" s="11"/>
    </row>
    <row r="335" spans="1:12" x14ac:dyDescent="0.25">
      <c r="A335" s="46"/>
      <c r="B335" s="11"/>
      <c r="C335" s="11"/>
      <c r="D335" s="11"/>
      <c r="E335" s="11"/>
      <c r="F335" s="11"/>
      <c r="G335" s="11"/>
      <c r="H335" s="11"/>
      <c r="I335" s="11"/>
      <c r="J335" s="11"/>
      <c r="K335" s="11"/>
      <c r="L335" s="11"/>
    </row>
    <row r="336" spans="1:12" x14ac:dyDescent="0.25">
      <c r="A336" s="46"/>
      <c r="B336" s="11"/>
      <c r="C336" s="11"/>
      <c r="D336" s="11"/>
      <c r="E336" s="11"/>
      <c r="F336" s="11"/>
      <c r="G336" s="11"/>
      <c r="H336" s="11"/>
      <c r="I336" s="11"/>
      <c r="J336" s="11"/>
      <c r="K336" s="11"/>
      <c r="L336" s="11"/>
    </row>
    <row r="337" spans="1:12" x14ac:dyDescent="0.25">
      <c r="A337" s="46"/>
      <c r="B337" s="11"/>
      <c r="C337" s="11"/>
      <c r="D337" s="11"/>
      <c r="E337" s="11"/>
      <c r="F337" s="11"/>
      <c r="G337" s="11"/>
      <c r="H337" s="11"/>
      <c r="I337" s="11"/>
      <c r="J337" s="11"/>
      <c r="K337" s="11"/>
      <c r="L337" s="11"/>
    </row>
    <row r="338" spans="1:12" x14ac:dyDescent="0.25">
      <c r="A338" s="46"/>
      <c r="B338" s="11"/>
      <c r="C338" s="11"/>
      <c r="D338" s="11"/>
      <c r="E338" s="11"/>
      <c r="F338" s="11"/>
      <c r="G338" s="11"/>
      <c r="H338" s="11"/>
      <c r="I338" s="11"/>
      <c r="J338" s="11"/>
      <c r="K338" s="11"/>
      <c r="L338" s="11"/>
    </row>
    <row r="339" spans="1:12" x14ac:dyDescent="0.25">
      <c r="A339" s="46"/>
      <c r="B339" s="11"/>
      <c r="C339" s="11"/>
      <c r="D339" s="11"/>
      <c r="E339" s="11"/>
      <c r="F339" s="11"/>
      <c r="G339" s="11"/>
      <c r="H339" s="11"/>
      <c r="I339" s="11"/>
      <c r="J339" s="11"/>
      <c r="K339" s="11"/>
      <c r="L339" s="11"/>
    </row>
    <row r="340" spans="1:12" x14ac:dyDescent="0.25">
      <c r="A340" s="46"/>
      <c r="B340" s="11"/>
      <c r="C340" s="11"/>
      <c r="D340" s="11"/>
      <c r="E340" s="11"/>
      <c r="F340" s="11"/>
      <c r="G340" s="11"/>
      <c r="H340" s="11"/>
      <c r="I340" s="11"/>
      <c r="J340" s="11"/>
      <c r="K340" s="11"/>
      <c r="L340" s="11"/>
    </row>
    <row r="341" spans="1:12" x14ac:dyDescent="0.25">
      <c r="A341" s="46"/>
      <c r="B341" s="11"/>
      <c r="C341" s="11"/>
      <c r="D341" s="11"/>
      <c r="E341" s="11"/>
      <c r="F341" s="11"/>
      <c r="G341" s="11"/>
      <c r="H341" s="11"/>
      <c r="I341" s="11"/>
      <c r="J341" s="11"/>
      <c r="K341" s="11"/>
      <c r="L341" s="11"/>
    </row>
    <row r="342" spans="1:12" x14ac:dyDescent="0.25">
      <c r="A342" s="46"/>
      <c r="B342" s="11"/>
      <c r="C342" s="11"/>
      <c r="D342" s="11"/>
      <c r="E342" s="11"/>
      <c r="F342" s="11"/>
      <c r="G342" s="11"/>
      <c r="H342" s="11"/>
      <c r="I342" s="11"/>
      <c r="J342" s="11"/>
      <c r="K342" s="11"/>
      <c r="L342" s="11"/>
    </row>
    <row r="343" spans="1:12" x14ac:dyDescent="0.25">
      <c r="A343" s="46"/>
      <c r="B343" s="11"/>
      <c r="C343" s="11"/>
      <c r="D343" s="11"/>
      <c r="E343" s="11"/>
      <c r="F343" s="11"/>
      <c r="G343" s="11"/>
      <c r="H343" s="11"/>
      <c r="I343" s="11"/>
      <c r="J343" s="11"/>
      <c r="K343" s="11"/>
      <c r="L343" s="11"/>
    </row>
    <row r="344" spans="1:12" x14ac:dyDescent="0.25">
      <c r="A344" s="46"/>
      <c r="B344" s="11"/>
      <c r="C344" s="11"/>
      <c r="D344" s="11"/>
      <c r="E344" s="11"/>
      <c r="F344" s="11"/>
      <c r="G344" s="11"/>
      <c r="H344" s="11"/>
      <c r="I344" s="11"/>
      <c r="J344" s="11"/>
      <c r="K344" s="11"/>
      <c r="L344" s="11"/>
    </row>
    <row r="345" spans="1:12" x14ac:dyDescent="0.25">
      <c r="A345" s="46"/>
      <c r="B345" s="11"/>
      <c r="C345" s="11"/>
      <c r="D345" s="11"/>
      <c r="E345" s="11"/>
      <c r="F345" s="11"/>
      <c r="G345" s="11"/>
      <c r="H345" s="11"/>
      <c r="I345" s="11"/>
      <c r="J345" s="11"/>
      <c r="K345" s="11"/>
      <c r="L345" s="11"/>
    </row>
    <row r="346" spans="1:12" x14ac:dyDescent="0.25">
      <c r="A346" s="46"/>
      <c r="B346" s="11"/>
      <c r="C346" s="11"/>
      <c r="D346" s="11"/>
      <c r="E346" s="11"/>
      <c r="F346" s="11"/>
      <c r="G346" s="11"/>
      <c r="H346" s="11"/>
      <c r="I346" s="11"/>
      <c r="J346" s="11"/>
      <c r="K346" s="11"/>
      <c r="L346" s="11"/>
    </row>
    <row r="347" spans="1:12" x14ac:dyDescent="0.25">
      <c r="A347" s="46"/>
      <c r="B347" s="11"/>
      <c r="C347" s="11"/>
      <c r="D347" s="11"/>
      <c r="E347" s="11"/>
      <c r="F347" s="11"/>
      <c r="G347" s="11"/>
      <c r="H347" s="11"/>
      <c r="I347" s="11"/>
      <c r="J347" s="11"/>
      <c r="K347" s="11"/>
      <c r="L347" s="11"/>
    </row>
    <row r="348" spans="1:12" x14ac:dyDescent="0.25">
      <c r="A348" s="46"/>
      <c r="B348" s="11"/>
      <c r="C348" s="11"/>
      <c r="D348" s="11"/>
      <c r="E348" s="11"/>
      <c r="F348" s="11"/>
      <c r="G348" s="11"/>
      <c r="H348" s="11"/>
      <c r="I348" s="11"/>
      <c r="J348" s="11"/>
      <c r="K348" s="11"/>
      <c r="L348" s="11"/>
    </row>
    <row r="349" spans="1:12" x14ac:dyDescent="0.25">
      <c r="A349" s="46"/>
      <c r="B349" s="11"/>
      <c r="C349" s="11"/>
      <c r="D349" s="11"/>
      <c r="E349" s="11"/>
      <c r="F349" s="11"/>
      <c r="G349" s="11"/>
      <c r="H349" s="11"/>
      <c r="I349" s="11"/>
      <c r="J349" s="11"/>
      <c r="K349" s="11"/>
      <c r="L349" s="11"/>
    </row>
    <row r="350" spans="1:12" x14ac:dyDescent="0.25">
      <c r="A350" s="46"/>
      <c r="B350" s="11"/>
      <c r="C350" s="11"/>
      <c r="D350" s="11"/>
      <c r="E350" s="11"/>
      <c r="F350" s="11"/>
      <c r="G350" s="11"/>
      <c r="H350" s="11"/>
      <c r="I350" s="11"/>
      <c r="J350" s="11"/>
      <c r="K350" s="11"/>
      <c r="L350" s="11"/>
    </row>
    <row r="351" spans="1:12" x14ac:dyDescent="0.25">
      <c r="A351" s="46"/>
      <c r="B351" s="11"/>
      <c r="C351" s="11"/>
      <c r="D351" s="11"/>
      <c r="E351" s="11"/>
      <c r="F351" s="11"/>
      <c r="G351" s="11"/>
      <c r="H351" s="11"/>
      <c r="I351" s="11"/>
      <c r="J351" s="11"/>
      <c r="K351" s="11"/>
      <c r="L351" s="11"/>
    </row>
    <row r="352" spans="1:12" x14ac:dyDescent="0.25">
      <c r="A352" s="46"/>
      <c r="B352" s="11"/>
      <c r="C352" s="11"/>
      <c r="D352" s="11"/>
      <c r="E352" s="11"/>
      <c r="F352" s="11"/>
      <c r="G352" s="11"/>
      <c r="H352" s="11"/>
      <c r="I352" s="11"/>
      <c r="J352" s="11"/>
      <c r="K352" s="11"/>
      <c r="L352" s="11"/>
    </row>
    <row r="353" spans="1:12" x14ac:dyDescent="0.25">
      <c r="A353" s="46"/>
      <c r="B353" s="11"/>
      <c r="C353" s="11"/>
      <c r="D353" s="11"/>
      <c r="E353" s="11"/>
      <c r="F353" s="11"/>
      <c r="G353" s="11"/>
      <c r="H353" s="11"/>
      <c r="I353" s="11"/>
      <c r="J353" s="11"/>
      <c r="K353" s="11"/>
      <c r="L353" s="11"/>
    </row>
    <row r="354" spans="1:12" x14ac:dyDescent="0.25">
      <c r="A354" s="46"/>
      <c r="B354" s="11"/>
      <c r="C354" s="11"/>
      <c r="D354" s="11"/>
      <c r="E354" s="11"/>
      <c r="F354" s="11"/>
      <c r="G354" s="11"/>
      <c r="H354" s="11"/>
      <c r="I354" s="11"/>
      <c r="J354" s="11"/>
      <c r="K354" s="11"/>
      <c r="L354" s="11"/>
    </row>
    <row r="355" spans="1:12" x14ac:dyDescent="0.25">
      <c r="A355" s="46"/>
      <c r="B355" s="11"/>
      <c r="C355" s="11"/>
      <c r="D355" s="11"/>
      <c r="E355" s="11"/>
      <c r="F355" s="11"/>
      <c r="G355" s="11"/>
      <c r="H355" s="11"/>
      <c r="I355" s="11"/>
      <c r="J355" s="11"/>
      <c r="K355" s="11"/>
      <c r="L355" s="11"/>
    </row>
    <row r="356" spans="1:12" x14ac:dyDescent="0.25">
      <c r="A356" s="46"/>
      <c r="B356" s="11"/>
      <c r="C356" s="11"/>
      <c r="D356" s="11"/>
      <c r="E356" s="11"/>
      <c r="F356" s="11"/>
      <c r="G356" s="11"/>
      <c r="H356" s="11"/>
      <c r="I356" s="11"/>
      <c r="J356" s="11"/>
      <c r="K356" s="11"/>
      <c r="L356" s="11"/>
    </row>
    <row r="357" spans="1:12" x14ac:dyDescent="0.25">
      <c r="A357" s="46"/>
      <c r="B357" s="11"/>
      <c r="C357" s="11"/>
      <c r="D357" s="11"/>
      <c r="E357" s="11"/>
      <c r="F357" s="11"/>
      <c r="G357" s="11"/>
      <c r="H357" s="11"/>
      <c r="I357" s="11"/>
      <c r="J357" s="11"/>
      <c r="K357" s="11"/>
      <c r="L357" s="11"/>
    </row>
    <row r="358" spans="1:12" x14ac:dyDescent="0.25">
      <c r="A358" s="46"/>
      <c r="B358" s="11"/>
      <c r="C358" s="11"/>
      <c r="D358" s="11"/>
      <c r="E358" s="11"/>
      <c r="F358" s="11"/>
      <c r="G358" s="11"/>
      <c r="H358" s="11"/>
      <c r="I358" s="11"/>
      <c r="J358" s="11"/>
      <c r="K358" s="11"/>
      <c r="L358" s="11"/>
    </row>
    <row r="359" spans="1:12" x14ac:dyDescent="0.25">
      <c r="A359" s="46"/>
      <c r="B359" s="11"/>
      <c r="C359" s="11"/>
      <c r="D359" s="11"/>
      <c r="E359" s="11"/>
      <c r="F359" s="11"/>
      <c r="G359" s="11"/>
      <c r="H359" s="11"/>
      <c r="I359" s="11"/>
      <c r="J359" s="11"/>
      <c r="K359" s="11"/>
      <c r="L359" s="11"/>
    </row>
    <row r="360" spans="1:12" x14ac:dyDescent="0.25">
      <c r="A360" s="46"/>
      <c r="B360" s="11"/>
      <c r="C360" s="11"/>
      <c r="D360" s="11"/>
      <c r="E360" s="11"/>
      <c r="F360" s="11"/>
      <c r="G360" s="11"/>
      <c r="H360" s="11"/>
      <c r="I360" s="11"/>
      <c r="J360" s="11"/>
      <c r="K360" s="11"/>
      <c r="L360" s="11"/>
    </row>
    <row r="361" spans="1:12" x14ac:dyDescent="0.25">
      <c r="A361" s="46"/>
      <c r="B361" s="11"/>
      <c r="C361" s="11"/>
      <c r="D361" s="11"/>
      <c r="E361" s="11"/>
      <c r="F361" s="11"/>
      <c r="G361" s="11"/>
      <c r="H361" s="11"/>
      <c r="I361" s="11"/>
      <c r="J361" s="11"/>
      <c r="K361" s="11"/>
      <c r="L361" s="11"/>
    </row>
    <row r="362" spans="1:12" x14ac:dyDescent="0.25">
      <c r="A362" s="46"/>
      <c r="B362" s="11"/>
      <c r="C362" s="11"/>
      <c r="D362" s="11"/>
      <c r="E362" s="11"/>
      <c r="F362" s="11"/>
      <c r="G362" s="11"/>
      <c r="H362" s="11"/>
      <c r="I362" s="11"/>
      <c r="J362" s="11"/>
      <c r="K362" s="11"/>
      <c r="L362" s="11"/>
    </row>
    <row r="363" spans="1:12" x14ac:dyDescent="0.25">
      <c r="A363" s="46"/>
      <c r="B363" s="11"/>
      <c r="C363" s="11"/>
      <c r="D363" s="11"/>
      <c r="E363" s="11"/>
      <c r="F363" s="11"/>
      <c r="G363" s="11"/>
      <c r="H363" s="11"/>
      <c r="I363" s="11"/>
      <c r="J363" s="11"/>
      <c r="K363" s="11"/>
      <c r="L363" s="11"/>
    </row>
    <row r="364" spans="1:12" x14ac:dyDescent="0.25">
      <c r="A364" s="46"/>
      <c r="B364" s="11"/>
      <c r="C364" s="11"/>
      <c r="D364" s="11"/>
      <c r="E364" s="11"/>
      <c r="F364" s="11"/>
      <c r="G364" s="11"/>
      <c r="H364" s="11"/>
      <c r="I364" s="11"/>
      <c r="J364" s="11"/>
      <c r="K364" s="11"/>
      <c r="L364" s="11"/>
    </row>
    <row r="365" spans="1:12" x14ac:dyDescent="0.25">
      <c r="A365" s="46"/>
      <c r="B365" s="11"/>
      <c r="C365" s="11"/>
      <c r="D365" s="11"/>
      <c r="E365" s="11"/>
      <c r="F365" s="11"/>
      <c r="G365" s="11"/>
      <c r="H365" s="11"/>
      <c r="I365" s="11"/>
      <c r="J365" s="11"/>
      <c r="K365" s="11"/>
      <c r="L365" s="11"/>
    </row>
    <row r="366" spans="1:12" x14ac:dyDescent="0.25">
      <c r="A366" s="46"/>
      <c r="B366" s="11"/>
      <c r="C366" s="11"/>
      <c r="D366" s="11"/>
      <c r="E366" s="11"/>
      <c r="F366" s="11"/>
      <c r="G366" s="11"/>
      <c r="H366" s="11"/>
      <c r="I366" s="11"/>
      <c r="J366" s="11"/>
      <c r="K366" s="11"/>
      <c r="L366" s="11"/>
    </row>
    <row r="367" spans="1:12" x14ac:dyDescent="0.25">
      <c r="A367" s="46"/>
      <c r="B367" s="11"/>
      <c r="C367" s="11"/>
      <c r="D367" s="11"/>
      <c r="E367" s="11"/>
      <c r="F367" s="11"/>
      <c r="G367" s="11"/>
      <c r="H367" s="11"/>
      <c r="I367" s="11"/>
      <c r="J367" s="11"/>
      <c r="K367" s="11"/>
      <c r="L367" s="11"/>
    </row>
    <row r="368" spans="1:12" x14ac:dyDescent="0.25">
      <c r="A368" s="46"/>
      <c r="B368" s="11"/>
      <c r="C368" s="11"/>
      <c r="D368" s="11"/>
      <c r="E368" s="11"/>
      <c r="F368" s="11"/>
      <c r="G368" s="11"/>
      <c r="H368" s="11"/>
      <c r="I368" s="11"/>
      <c r="J368" s="11"/>
      <c r="K368" s="11"/>
      <c r="L368" s="11"/>
    </row>
    <row r="369" spans="1:12" x14ac:dyDescent="0.25">
      <c r="A369" s="46"/>
      <c r="B369" s="11"/>
      <c r="C369" s="11"/>
      <c r="D369" s="11"/>
      <c r="E369" s="11"/>
      <c r="F369" s="11"/>
      <c r="G369" s="11"/>
      <c r="H369" s="11"/>
      <c r="I369" s="11"/>
      <c r="J369" s="11"/>
      <c r="K369" s="11"/>
      <c r="L369" s="11"/>
    </row>
    <row r="370" spans="1:12" x14ac:dyDescent="0.25">
      <c r="A370" s="46"/>
      <c r="B370" s="11"/>
      <c r="C370" s="11"/>
      <c r="D370" s="11"/>
      <c r="E370" s="11"/>
      <c r="F370" s="11"/>
      <c r="G370" s="11"/>
      <c r="H370" s="11"/>
      <c r="I370" s="11"/>
      <c r="J370" s="11"/>
      <c r="K370" s="11"/>
      <c r="L370" s="11"/>
    </row>
    <row r="371" spans="1:12" x14ac:dyDescent="0.25">
      <c r="A371" s="46"/>
      <c r="B371" s="11"/>
      <c r="C371" s="11"/>
      <c r="D371" s="11"/>
      <c r="E371" s="11"/>
      <c r="F371" s="11"/>
      <c r="G371" s="11"/>
      <c r="H371" s="11"/>
      <c r="I371" s="11"/>
      <c r="J371" s="11"/>
      <c r="K371" s="11"/>
      <c r="L371" s="11"/>
    </row>
    <row r="372" spans="1:12" x14ac:dyDescent="0.25">
      <c r="A372" s="46"/>
      <c r="B372" s="11"/>
      <c r="C372" s="11"/>
      <c r="D372" s="11"/>
      <c r="E372" s="11"/>
      <c r="F372" s="11"/>
      <c r="G372" s="11"/>
      <c r="H372" s="11"/>
      <c r="I372" s="11"/>
      <c r="J372" s="11"/>
      <c r="K372" s="11"/>
      <c r="L372" s="11"/>
    </row>
    <row r="373" spans="1:12" x14ac:dyDescent="0.25">
      <c r="A373" s="46"/>
      <c r="B373" s="11"/>
      <c r="C373" s="11"/>
      <c r="D373" s="11"/>
      <c r="E373" s="11"/>
      <c r="F373" s="11"/>
      <c r="G373" s="11"/>
      <c r="H373" s="11"/>
      <c r="I373" s="11"/>
      <c r="J373" s="11"/>
      <c r="K373" s="11"/>
      <c r="L373" s="11"/>
    </row>
    <row r="374" spans="1:12" x14ac:dyDescent="0.25">
      <c r="A374" s="46"/>
      <c r="B374" s="11"/>
      <c r="C374" s="11"/>
      <c r="D374" s="11"/>
      <c r="E374" s="11"/>
      <c r="F374" s="11"/>
      <c r="G374" s="11"/>
      <c r="H374" s="11"/>
      <c r="I374" s="11"/>
      <c r="J374" s="11"/>
      <c r="K374" s="11"/>
      <c r="L374" s="11"/>
    </row>
    <row r="375" spans="1:12" x14ac:dyDescent="0.25">
      <c r="A375" s="46"/>
      <c r="B375" s="11"/>
      <c r="C375" s="11"/>
      <c r="D375" s="11"/>
      <c r="E375" s="11"/>
      <c r="F375" s="11"/>
      <c r="G375" s="11"/>
      <c r="H375" s="11"/>
      <c r="I375" s="11"/>
      <c r="J375" s="11"/>
      <c r="K375" s="11"/>
      <c r="L375" s="11"/>
    </row>
    <row r="376" spans="1:12" x14ac:dyDescent="0.25">
      <c r="A376" s="46"/>
      <c r="B376" s="11"/>
      <c r="C376" s="11"/>
      <c r="D376" s="11"/>
      <c r="E376" s="11"/>
      <c r="F376" s="11"/>
      <c r="G376" s="11"/>
      <c r="H376" s="11"/>
      <c r="I376" s="11"/>
      <c r="J376" s="11"/>
      <c r="K376" s="11"/>
      <c r="L376" s="11"/>
    </row>
    <row r="377" spans="1:12" x14ac:dyDescent="0.25">
      <c r="A377" s="46"/>
      <c r="B377" s="11"/>
      <c r="C377" s="11"/>
      <c r="D377" s="11"/>
      <c r="E377" s="11"/>
      <c r="F377" s="11"/>
      <c r="G377" s="11"/>
      <c r="H377" s="11"/>
      <c r="I377" s="11"/>
      <c r="J377" s="11"/>
      <c r="K377" s="11"/>
      <c r="L377" s="11"/>
    </row>
    <row r="378" spans="1:12" x14ac:dyDescent="0.25">
      <c r="A378" s="46"/>
      <c r="B378" s="11"/>
      <c r="C378" s="11"/>
      <c r="D378" s="11"/>
      <c r="E378" s="11"/>
      <c r="F378" s="11"/>
      <c r="G378" s="11"/>
      <c r="H378" s="11"/>
      <c r="I378" s="11"/>
      <c r="J378" s="11"/>
      <c r="K378" s="11"/>
      <c r="L378" s="11"/>
    </row>
    <row r="379" spans="1:12" x14ac:dyDescent="0.25">
      <c r="A379" s="46"/>
      <c r="B379" s="11"/>
      <c r="C379" s="11"/>
      <c r="D379" s="11"/>
      <c r="E379" s="11"/>
      <c r="F379" s="11"/>
      <c r="G379" s="11"/>
      <c r="H379" s="11"/>
      <c r="I379" s="11"/>
      <c r="J379" s="11"/>
      <c r="K379" s="11"/>
      <c r="L379" s="11"/>
    </row>
    <row r="380" spans="1:12" x14ac:dyDescent="0.25">
      <c r="A380" s="46"/>
      <c r="B380" s="11"/>
      <c r="C380" s="11"/>
      <c r="D380" s="11"/>
      <c r="E380" s="11"/>
      <c r="F380" s="11"/>
      <c r="G380" s="11"/>
      <c r="H380" s="11"/>
      <c r="I380" s="11"/>
      <c r="J380" s="11"/>
      <c r="K380" s="11"/>
      <c r="L380" s="11"/>
    </row>
    <row r="381" spans="1:12" x14ac:dyDescent="0.25">
      <c r="A381" s="46"/>
      <c r="B381" s="11"/>
      <c r="C381" s="11"/>
      <c r="D381" s="11"/>
      <c r="E381" s="11"/>
      <c r="F381" s="11"/>
      <c r="G381" s="11"/>
      <c r="H381" s="11"/>
      <c r="I381" s="11"/>
      <c r="J381" s="11"/>
      <c r="K381" s="11"/>
      <c r="L381" s="11"/>
    </row>
    <row r="382" spans="1:12" x14ac:dyDescent="0.25">
      <c r="A382" s="46"/>
      <c r="B382" s="11"/>
      <c r="C382" s="11"/>
      <c r="D382" s="11"/>
      <c r="E382" s="11"/>
      <c r="F382" s="11"/>
      <c r="G382" s="11"/>
      <c r="H382" s="11"/>
      <c r="I382" s="11"/>
      <c r="J382" s="11"/>
      <c r="K382" s="11"/>
      <c r="L382" s="11"/>
    </row>
    <row r="383" spans="1:12" x14ac:dyDescent="0.25">
      <c r="A383" s="46"/>
      <c r="B383" s="11"/>
      <c r="C383" s="11"/>
      <c r="D383" s="11"/>
      <c r="E383" s="11"/>
      <c r="F383" s="11"/>
      <c r="G383" s="11"/>
      <c r="H383" s="11"/>
      <c r="I383" s="11"/>
      <c r="J383" s="11"/>
      <c r="K383" s="11"/>
      <c r="L383" s="11"/>
    </row>
    <row r="384" spans="1:12" x14ac:dyDescent="0.25">
      <c r="A384" s="46"/>
      <c r="B384" s="11"/>
      <c r="C384" s="11"/>
      <c r="D384" s="11"/>
      <c r="E384" s="11"/>
      <c r="F384" s="11"/>
      <c r="G384" s="11"/>
      <c r="H384" s="11"/>
      <c r="I384" s="11"/>
      <c r="J384" s="11"/>
      <c r="K384" s="11"/>
      <c r="L384" s="11"/>
    </row>
    <row r="385" spans="1:12" x14ac:dyDescent="0.25">
      <c r="A385" s="46"/>
      <c r="B385" s="11"/>
      <c r="C385" s="11"/>
      <c r="D385" s="11"/>
      <c r="E385" s="11"/>
      <c r="F385" s="11"/>
      <c r="G385" s="11"/>
      <c r="H385" s="11"/>
      <c r="I385" s="11"/>
      <c r="J385" s="11"/>
      <c r="K385" s="11"/>
      <c r="L385" s="11"/>
    </row>
    <row r="386" spans="1:12" x14ac:dyDescent="0.25">
      <c r="A386" s="46"/>
      <c r="B386" s="11"/>
      <c r="C386" s="11"/>
      <c r="D386" s="11"/>
      <c r="E386" s="11"/>
      <c r="F386" s="11"/>
      <c r="G386" s="11"/>
      <c r="H386" s="11"/>
      <c r="I386" s="11"/>
      <c r="J386" s="11"/>
      <c r="K386" s="11"/>
      <c r="L386" s="11"/>
    </row>
    <row r="387" spans="1:12" x14ac:dyDescent="0.25">
      <c r="A387" s="46"/>
      <c r="B387" s="11"/>
      <c r="C387" s="11"/>
      <c r="D387" s="11"/>
      <c r="E387" s="11"/>
      <c r="F387" s="11"/>
      <c r="G387" s="11"/>
      <c r="H387" s="11"/>
      <c r="I387" s="11"/>
      <c r="J387" s="11"/>
      <c r="K387" s="11"/>
      <c r="L387" s="11"/>
    </row>
    <row r="388" spans="1:12" x14ac:dyDescent="0.25">
      <c r="A388" s="46"/>
      <c r="B388" s="11"/>
      <c r="C388" s="11"/>
      <c r="D388" s="11"/>
      <c r="E388" s="11"/>
      <c r="F388" s="11"/>
      <c r="G388" s="11"/>
      <c r="H388" s="11"/>
      <c r="I388" s="11"/>
      <c r="J388" s="11"/>
      <c r="K388" s="11"/>
      <c r="L388" s="11"/>
    </row>
    <row r="389" spans="1:12" x14ac:dyDescent="0.25">
      <c r="A389" s="46"/>
      <c r="B389" s="11"/>
      <c r="C389" s="11"/>
      <c r="D389" s="11"/>
      <c r="E389" s="11"/>
      <c r="F389" s="11"/>
      <c r="G389" s="11"/>
      <c r="H389" s="11"/>
      <c r="I389" s="11"/>
      <c r="J389" s="11"/>
      <c r="K389" s="11"/>
      <c r="L389" s="11"/>
    </row>
    <row r="390" spans="1:12" x14ac:dyDescent="0.25">
      <c r="A390" s="46"/>
      <c r="B390" s="11"/>
      <c r="C390" s="11"/>
      <c r="D390" s="11"/>
      <c r="E390" s="11"/>
      <c r="F390" s="11"/>
      <c r="G390" s="11"/>
      <c r="H390" s="11"/>
      <c r="I390" s="11"/>
      <c r="J390" s="11"/>
      <c r="K390" s="11"/>
      <c r="L390" s="11"/>
    </row>
    <row r="391" spans="1:12" x14ac:dyDescent="0.25">
      <c r="A391" s="46"/>
      <c r="B391" s="11"/>
      <c r="C391" s="11"/>
      <c r="D391" s="11"/>
      <c r="E391" s="11"/>
      <c r="F391" s="11"/>
      <c r="G391" s="11"/>
      <c r="H391" s="11"/>
      <c r="I391" s="11"/>
      <c r="J391" s="11"/>
      <c r="K391" s="11"/>
      <c r="L391" s="11"/>
    </row>
    <row r="392" spans="1:12" x14ac:dyDescent="0.25">
      <c r="A392" s="46"/>
      <c r="B392" s="11"/>
      <c r="C392" s="11"/>
      <c r="D392" s="11"/>
      <c r="E392" s="11"/>
      <c r="F392" s="11"/>
      <c r="G392" s="11"/>
      <c r="H392" s="11"/>
      <c r="I392" s="11"/>
      <c r="J392" s="11"/>
      <c r="K392" s="11"/>
      <c r="L392" s="11"/>
    </row>
    <row r="393" spans="1:12" x14ac:dyDescent="0.25">
      <c r="A393" s="46"/>
      <c r="B393" s="11"/>
      <c r="C393" s="11"/>
      <c r="D393" s="11"/>
      <c r="E393" s="11"/>
      <c r="F393" s="11"/>
      <c r="G393" s="11"/>
      <c r="H393" s="11"/>
      <c r="I393" s="11"/>
      <c r="J393" s="11"/>
      <c r="K393" s="11"/>
      <c r="L393" s="11"/>
    </row>
    <row r="394" spans="1:12" x14ac:dyDescent="0.25">
      <c r="A394" s="46"/>
      <c r="B394" s="11"/>
      <c r="C394" s="11"/>
      <c r="D394" s="11"/>
      <c r="E394" s="11"/>
      <c r="F394" s="11"/>
      <c r="G394" s="11"/>
      <c r="H394" s="11"/>
      <c r="I394" s="11"/>
      <c r="J394" s="11"/>
      <c r="K394" s="11"/>
      <c r="L394" s="11"/>
    </row>
    <row r="395" spans="1:12" x14ac:dyDescent="0.25">
      <c r="A395" s="46"/>
      <c r="B395" s="11"/>
      <c r="C395" s="11"/>
      <c r="D395" s="11"/>
      <c r="E395" s="11"/>
      <c r="F395" s="11"/>
      <c r="G395" s="11"/>
      <c r="H395" s="11"/>
      <c r="I395" s="11"/>
      <c r="J395" s="11"/>
      <c r="K395" s="11"/>
      <c r="L395" s="11"/>
    </row>
    <row r="396" spans="1:12" x14ac:dyDescent="0.25">
      <c r="A396" s="46"/>
      <c r="B396" s="11"/>
      <c r="C396" s="11"/>
      <c r="D396" s="11"/>
      <c r="E396" s="11"/>
      <c r="F396" s="11"/>
      <c r="G396" s="11"/>
      <c r="H396" s="11"/>
      <c r="I396" s="11"/>
      <c r="J396" s="11"/>
      <c r="K396" s="11"/>
      <c r="L396" s="11"/>
    </row>
    <row r="397" spans="1:12" x14ac:dyDescent="0.25">
      <c r="A397" s="46"/>
      <c r="B397" s="11"/>
      <c r="C397" s="11"/>
      <c r="D397" s="11"/>
      <c r="E397" s="11"/>
      <c r="F397" s="11"/>
      <c r="G397" s="11"/>
      <c r="H397" s="11"/>
      <c r="I397" s="11"/>
      <c r="J397" s="11"/>
      <c r="K397" s="11"/>
      <c r="L397" s="11"/>
    </row>
    <row r="398" spans="1:12" x14ac:dyDescent="0.25">
      <c r="A398" s="46"/>
      <c r="B398" s="11"/>
      <c r="C398" s="11"/>
      <c r="D398" s="11"/>
      <c r="E398" s="11"/>
      <c r="F398" s="11"/>
      <c r="G398" s="11"/>
      <c r="H398" s="11"/>
      <c r="I398" s="11"/>
      <c r="J398" s="11"/>
      <c r="K398" s="11"/>
      <c r="L398" s="11"/>
    </row>
    <row r="399" spans="1:12" x14ac:dyDescent="0.25">
      <c r="A399" s="46"/>
      <c r="B399" s="11"/>
      <c r="C399" s="11"/>
      <c r="D399" s="11"/>
      <c r="E399" s="11"/>
      <c r="F399" s="11"/>
      <c r="G399" s="11"/>
      <c r="H399" s="11"/>
      <c r="I399" s="11"/>
      <c r="J399" s="11"/>
      <c r="K399" s="11"/>
      <c r="L399" s="11"/>
    </row>
    <row r="400" spans="1:12" x14ac:dyDescent="0.25">
      <c r="A400" s="46"/>
      <c r="B400" s="11"/>
      <c r="C400" s="11"/>
      <c r="D400" s="11"/>
      <c r="E400" s="11"/>
      <c r="F400" s="11"/>
      <c r="G400" s="11"/>
      <c r="H400" s="11"/>
      <c r="I400" s="11"/>
      <c r="J400" s="11"/>
      <c r="K400" s="11"/>
      <c r="L400" s="11"/>
    </row>
    <row r="401" spans="1:12" x14ac:dyDescent="0.25">
      <c r="A401" s="46"/>
      <c r="B401" s="11"/>
      <c r="C401" s="11"/>
      <c r="D401" s="11"/>
      <c r="E401" s="11"/>
      <c r="F401" s="11"/>
      <c r="G401" s="11"/>
      <c r="H401" s="11"/>
      <c r="I401" s="11"/>
      <c r="J401" s="11"/>
      <c r="K401" s="11"/>
      <c r="L401" s="11"/>
    </row>
    <row r="402" spans="1:12" x14ac:dyDescent="0.25">
      <c r="A402" s="46"/>
      <c r="B402" s="11"/>
      <c r="C402" s="11"/>
      <c r="D402" s="11"/>
      <c r="E402" s="11"/>
      <c r="F402" s="11"/>
      <c r="G402" s="11"/>
      <c r="H402" s="11"/>
      <c r="I402" s="11"/>
      <c r="J402" s="11"/>
      <c r="K402" s="11"/>
      <c r="L402" s="11"/>
    </row>
    <row r="403" spans="1:12" x14ac:dyDescent="0.25">
      <c r="A403" s="46"/>
      <c r="B403" s="11"/>
      <c r="C403" s="11"/>
      <c r="D403" s="11"/>
      <c r="E403" s="11"/>
      <c r="F403" s="11"/>
      <c r="G403" s="11"/>
      <c r="H403" s="11"/>
      <c r="I403" s="11"/>
      <c r="J403" s="11"/>
      <c r="K403" s="11"/>
      <c r="L403" s="11"/>
    </row>
    <row r="404" spans="1:12" x14ac:dyDescent="0.25">
      <c r="A404" s="46"/>
      <c r="B404" s="11"/>
      <c r="C404" s="11"/>
      <c r="D404" s="11"/>
      <c r="E404" s="11"/>
      <c r="F404" s="11"/>
      <c r="G404" s="11"/>
      <c r="H404" s="11"/>
      <c r="I404" s="11"/>
      <c r="J404" s="11"/>
      <c r="K404" s="11"/>
      <c r="L404" s="11"/>
    </row>
    <row r="405" spans="1:12" x14ac:dyDescent="0.25">
      <c r="A405" s="46"/>
      <c r="B405" s="11"/>
      <c r="C405" s="11"/>
      <c r="D405" s="11"/>
      <c r="E405" s="11"/>
      <c r="F405" s="11"/>
      <c r="G405" s="11"/>
      <c r="H405" s="11"/>
      <c r="I405" s="11"/>
      <c r="J405" s="11"/>
      <c r="K405" s="11"/>
      <c r="L405" s="11"/>
    </row>
    <row r="406" spans="1:12" x14ac:dyDescent="0.25">
      <c r="A406" s="46"/>
      <c r="B406" s="11"/>
      <c r="C406" s="11"/>
      <c r="D406" s="11"/>
      <c r="E406" s="11"/>
      <c r="F406" s="11"/>
      <c r="G406" s="11"/>
      <c r="H406" s="11"/>
      <c r="I406" s="11"/>
      <c r="J406" s="11"/>
      <c r="K406" s="11"/>
      <c r="L406" s="11"/>
    </row>
    <row r="407" spans="1:12" x14ac:dyDescent="0.25">
      <c r="A407" s="46"/>
      <c r="B407" s="11"/>
      <c r="C407" s="11"/>
      <c r="D407" s="11"/>
      <c r="E407" s="11"/>
      <c r="F407" s="11"/>
      <c r="G407" s="11"/>
      <c r="H407" s="11"/>
      <c r="I407" s="11"/>
      <c r="J407" s="11"/>
      <c r="K407" s="11"/>
      <c r="L407" s="11"/>
    </row>
    <row r="408" spans="1:12" x14ac:dyDescent="0.25">
      <c r="A408" s="46"/>
      <c r="B408" s="11"/>
      <c r="C408" s="11"/>
      <c r="D408" s="11"/>
      <c r="E408" s="11"/>
      <c r="F408" s="11"/>
      <c r="G408" s="11"/>
      <c r="H408" s="11"/>
      <c r="I408" s="11"/>
      <c r="J408" s="11"/>
      <c r="K408" s="11"/>
      <c r="L408" s="11"/>
    </row>
    <row r="409" spans="1:12" x14ac:dyDescent="0.25">
      <c r="A409" s="46"/>
      <c r="B409" s="11"/>
      <c r="C409" s="11"/>
      <c r="D409" s="11"/>
      <c r="E409" s="11"/>
      <c r="F409" s="11"/>
      <c r="G409" s="11"/>
      <c r="H409" s="11"/>
      <c r="I409" s="11"/>
      <c r="J409" s="11"/>
      <c r="K409" s="11"/>
      <c r="L409" s="11"/>
    </row>
    <row r="410" spans="1:12" x14ac:dyDescent="0.25">
      <c r="A410" s="46"/>
      <c r="B410" s="11"/>
      <c r="C410" s="11"/>
      <c r="D410" s="11"/>
      <c r="E410" s="11"/>
      <c r="F410" s="11"/>
      <c r="G410" s="11"/>
      <c r="H410" s="11"/>
      <c r="I410" s="11"/>
      <c r="J410" s="11"/>
      <c r="K410" s="11"/>
      <c r="L410" s="11"/>
    </row>
    <row r="411" spans="1:12" x14ac:dyDescent="0.25">
      <c r="A411" s="46"/>
      <c r="B411" s="11"/>
      <c r="C411" s="11"/>
      <c r="D411" s="11"/>
      <c r="E411" s="11"/>
      <c r="F411" s="11"/>
      <c r="G411" s="11"/>
      <c r="H411" s="11"/>
      <c r="I411" s="11"/>
      <c r="J411" s="11"/>
      <c r="K411" s="11"/>
      <c r="L411" s="11"/>
    </row>
    <row r="412" spans="1:12" x14ac:dyDescent="0.25">
      <c r="A412" s="46"/>
      <c r="B412" s="11"/>
      <c r="C412" s="11"/>
      <c r="D412" s="11"/>
      <c r="E412" s="11"/>
      <c r="F412" s="11"/>
      <c r="G412" s="11"/>
      <c r="H412" s="11"/>
      <c r="I412" s="11"/>
      <c r="J412" s="11"/>
      <c r="K412" s="11"/>
      <c r="L412" s="11"/>
    </row>
    <row r="413" spans="1:12" x14ac:dyDescent="0.25">
      <c r="A413" s="46"/>
      <c r="B413" s="11"/>
      <c r="C413" s="11"/>
      <c r="D413" s="11"/>
      <c r="E413" s="11"/>
      <c r="F413" s="11"/>
      <c r="G413" s="11"/>
      <c r="H413" s="11"/>
      <c r="I413" s="11"/>
      <c r="J413" s="11"/>
      <c r="K413" s="11"/>
      <c r="L413" s="11"/>
    </row>
    <row r="414" spans="1:12" x14ac:dyDescent="0.25">
      <c r="A414" s="46"/>
      <c r="B414" s="11"/>
      <c r="C414" s="11"/>
      <c r="D414" s="11"/>
      <c r="E414" s="11"/>
      <c r="F414" s="11"/>
      <c r="G414" s="11"/>
      <c r="H414" s="11"/>
      <c r="I414" s="11"/>
      <c r="J414" s="11"/>
      <c r="K414" s="11"/>
      <c r="L414" s="11"/>
    </row>
    <row r="415" spans="1:12" x14ac:dyDescent="0.25">
      <c r="A415" s="46"/>
      <c r="B415" s="11"/>
      <c r="C415" s="11"/>
      <c r="D415" s="11"/>
      <c r="E415" s="11"/>
      <c r="F415" s="11"/>
      <c r="G415" s="11"/>
      <c r="H415" s="11"/>
      <c r="I415" s="11"/>
      <c r="J415" s="11"/>
      <c r="K415" s="11"/>
      <c r="L415" s="11"/>
    </row>
    <row r="416" spans="1:12" x14ac:dyDescent="0.25">
      <c r="A416" s="46"/>
      <c r="B416" s="11"/>
      <c r="C416" s="11"/>
      <c r="D416" s="11"/>
      <c r="E416" s="11"/>
      <c r="F416" s="11"/>
      <c r="G416" s="11"/>
      <c r="H416" s="11"/>
      <c r="I416" s="11"/>
      <c r="J416" s="11"/>
      <c r="K416" s="11"/>
      <c r="L416" s="11"/>
    </row>
    <row r="417" spans="1:12" x14ac:dyDescent="0.25">
      <c r="A417" s="46"/>
      <c r="B417" s="11"/>
      <c r="C417" s="11"/>
      <c r="D417" s="11"/>
      <c r="E417" s="11"/>
      <c r="F417" s="11"/>
      <c r="G417" s="11"/>
      <c r="H417" s="11"/>
      <c r="I417" s="11"/>
      <c r="J417" s="11"/>
      <c r="K417" s="11"/>
      <c r="L417" s="11"/>
    </row>
    <row r="418" spans="1:12" x14ac:dyDescent="0.25">
      <c r="A418" s="46"/>
      <c r="B418" s="11"/>
      <c r="C418" s="11"/>
      <c r="D418" s="11"/>
      <c r="E418" s="11"/>
      <c r="F418" s="11"/>
      <c r="G418" s="11"/>
      <c r="H418" s="11"/>
      <c r="I418" s="11"/>
      <c r="J418" s="11"/>
      <c r="K418" s="11"/>
      <c r="L418" s="11"/>
    </row>
    <row r="419" spans="1:12" x14ac:dyDescent="0.25">
      <c r="A419" s="46"/>
      <c r="B419" s="11"/>
      <c r="C419" s="11"/>
      <c r="D419" s="11"/>
      <c r="E419" s="11"/>
      <c r="F419" s="11"/>
      <c r="G419" s="11"/>
      <c r="H419" s="11"/>
      <c r="I419" s="11"/>
      <c r="J419" s="11"/>
      <c r="K419" s="11"/>
      <c r="L419" s="11"/>
    </row>
    <row r="420" spans="1:12" x14ac:dyDescent="0.25">
      <c r="A420" s="46"/>
      <c r="B420" s="11"/>
      <c r="C420" s="11"/>
      <c r="D420" s="11"/>
      <c r="E420" s="11"/>
      <c r="F420" s="11"/>
      <c r="G420" s="11"/>
      <c r="H420" s="11"/>
      <c r="I420" s="11"/>
      <c r="J420" s="11"/>
      <c r="K420" s="11"/>
      <c r="L420" s="11"/>
    </row>
    <row r="421" spans="1:12" x14ac:dyDescent="0.25">
      <c r="A421" s="46"/>
      <c r="B421" s="11"/>
      <c r="C421" s="11"/>
      <c r="D421" s="11"/>
      <c r="E421" s="11"/>
      <c r="F421" s="11"/>
      <c r="G421" s="11"/>
      <c r="H421" s="11"/>
      <c r="I421" s="11"/>
      <c r="J421" s="11"/>
      <c r="K421" s="11"/>
      <c r="L421" s="11"/>
    </row>
    <row r="422" spans="1:12" x14ac:dyDescent="0.25">
      <c r="A422" s="46"/>
      <c r="B422" s="11"/>
      <c r="C422" s="11"/>
      <c r="D422" s="11"/>
      <c r="E422" s="11"/>
      <c r="F422" s="11"/>
      <c r="G422" s="11"/>
      <c r="H422" s="11"/>
      <c r="I422" s="11"/>
      <c r="J422" s="11"/>
      <c r="K422" s="11"/>
      <c r="L422" s="11"/>
    </row>
    <row r="423" spans="1:12" x14ac:dyDescent="0.25">
      <c r="A423" s="46"/>
      <c r="B423" s="11"/>
      <c r="C423" s="11"/>
      <c r="D423" s="11"/>
      <c r="E423" s="11"/>
      <c r="F423" s="11"/>
      <c r="G423" s="11"/>
      <c r="H423" s="11"/>
      <c r="I423" s="11"/>
      <c r="J423" s="11"/>
      <c r="K423" s="11"/>
      <c r="L423" s="11"/>
    </row>
    <row r="424" spans="1:12" x14ac:dyDescent="0.25">
      <c r="A424" s="46"/>
      <c r="B424" s="11"/>
      <c r="C424" s="11"/>
      <c r="D424" s="11"/>
      <c r="E424" s="11"/>
      <c r="F424" s="11"/>
      <c r="G424" s="11"/>
      <c r="H424" s="11"/>
      <c r="I424" s="11"/>
      <c r="J424" s="11"/>
      <c r="K424" s="11"/>
      <c r="L424" s="11"/>
    </row>
    <row r="425" spans="1:12" x14ac:dyDescent="0.25">
      <c r="A425" s="46"/>
      <c r="B425" s="11"/>
      <c r="C425" s="11"/>
      <c r="D425" s="11"/>
      <c r="E425" s="11"/>
      <c r="F425" s="11"/>
      <c r="G425" s="11"/>
      <c r="H425" s="11"/>
      <c r="I425" s="11"/>
      <c r="J425" s="11"/>
      <c r="K425" s="11"/>
      <c r="L425" s="11"/>
    </row>
    <row r="426" spans="1:12" x14ac:dyDescent="0.25">
      <c r="A426" s="46"/>
      <c r="B426" s="11"/>
      <c r="C426" s="11"/>
      <c r="D426" s="11"/>
      <c r="E426" s="11"/>
      <c r="F426" s="11"/>
      <c r="G426" s="11"/>
      <c r="H426" s="11"/>
      <c r="I426" s="11"/>
      <c r="J426" s="11"/>
      <c r="K426" s="11"/>
      <c r="L426" s="11"/>
    </row>
    <row r="427" spans="1:12" x14ac:dyDescent="0.25">
      <c r="A427" s="11"/>
      <c r="B427" s="11"/>
      <c r="C427" s="11"/>
      <c r="D427" s="11"/>
      <c r="E427" s="11"/>
      <c r="F427" s="11"/>
      <c r="G427" s="11"/>
      <c r="H427" s="11"/>
      <c r="I427" s="11"/>
      <c r="J427" s="11"/>
      <c r="K427" s="11"/>
      <c r="L427" s="11"/>
    </row>
    <row r="428" spans="1:12" x14ac:dyDescent="0.25">
      <c r="A428" s="11"/>
      <c r="B428" s="11"/>
      <c r="C428" s="11"/>
      <c r="D428" s="11"/>
      <c r="E428" s="11"/>
      <c r="F428" s="11"/>
      <c r="G428" s="11"/>
      <c r="H428" s="11"/>
      <c r="I428" s="11"/>
      <c r="J428" s="11"/>
      <c r="K428" s="11"/>
      <c r="L428" s="11"/>
    </row>
    <row r="429" spans="1:12" x14ac:dyDescent="0.25">
      <c r="A429" s="11"/>
      <c r="B429" s="11"/>
      <c r="C429" s="11"/>
      <c r="D429" s="11"/>
      <c r="E429" s="11"/>
      <c r="F429" s="11"/>
      <c r="G429" s="11"/>
      <c r="H429" s="11"/>
      <c r="I429" s="11"/>
      <c r="J429" s="11"/>
      <c r="K429" s="11"/>
      <c r="L429" s="11"/>
    </row>
    <row r="430" spans="1:12" x14ac:dyDescent="0.25">
      <c r="A430" s="11"/>
      <c r="B430" s="11"/>
      <c r="C430" s="11"/>
      <c r="D430" s="11"/>
      <c r="E430" s="11"/>
      <c r="F430" s="11"/>
      <c r="G430" s="11"/>
      <c r="H430" s="11"/>
      <c r="I430" s="11"/>
      <c r="J430" s="11"/>
      <c r="K430" s="11"/>
      <c r="L430" s="11"/>
    </row>
    <row r="431" spans="1:12" x14ac:dyDescent="0.25">
      <c r="A431" s="11"/>
      <c r="B431" s="11"/>
      <c r="C431" s="11"/>
      <c r="D431" s="11"/>
      <c r="E431" s="11"/>
      <c r="F431" s="11"/>
      <c r="G431" s="11"/>
      <c r="H431" s="11"/>
      <c r="I431" s="11"/>
      <c r="J431" s="11"/>
      <c r="K431" s="11"/>
      <c r="L431" s="11"/>
    </row>
    <row r="432" spans="1:12" x14ac:dyDescent="0.25">
      <c r="A432" s="11"/>
      <c r="B432" s="11"/>
      <c r="C432" s="11"/>
      <c r="D432" s="11"/>
      <c r="E432" s="11"/>
      <c r="F432" s="11"/>
      <c r="G432" s="11"/>
      <c r="H432" s="11"/>
      <c r="I432" s="11"/>
      <c r="J432" s="11"/>
      <c r="K432" s="11"/>
      <c r="L432" s="11"/>
    </row>
    <row r="433" spans="1:12" x14ac:dyDescent="0.25">
      <c r="A433" s="11"/>
      <c r="B433" s="11"/>
      <c r="C433" s="11"/>
      <c r="D433" s="11"/>
      <c r="E433" s="11"/>
      <c r="F433" s="11"/>
      <c r="G433" s="11"/>
      <c r="H433" s="11"/>
      <c r="I433" s="11"/>
      <c r="J433" s="11"/>
      <c r="K433" s="11"/>
      <c r="L433" s="11"/>
    </row>
    <row r="434" spans="1:12" x14ac:dyDescent="0.25">
      <c r="A434" s="11"/>
      <c r="B434" s="11"/>
      <c r="C434" s="11"/>
      <c r="D434" s="11"/>
      <c r="E434" s="11"/>
      <c r="F434" s="11"/>
      <c r="G434" s="11"/>
      <c r="H434" s="11"/>
      <c r="I434" s="11"/>
      <c r="J434" s="11"/>
      <c r="K434" s="11"/>
      <c r="L434" s="11"/>
    </row>
    <row r="435" spans="1:12" x14ac:dyDescent="0.25">
      <c r="A435" s="11"/>
      <c r="B435" s="11"/>
      <c r="C435" s="11"/>
      <c r="D435" s="11"/>
      <c r="E435" s="11"/>
      <c r="F435" s="11"/>
      <c r="G435" s="11"/>
      <c r="H435" s="11"/>
      <c r="I435" s="11"/>
      <c r="J435" s="11"/>
      <c r="K435" s="11"/>
      <c r="L435" s="11"/>
    </row>
    <row r="436" spans="1:12" x14ac:dyDescent="0.25">
      <c r="A436" s="11"/>
      <c r="B436" s="11"/>
      <c r="C436" s="11"/>
      <c r="D436" s="11"/>
      <c r="E436" s="11"/>
      <c r="F436" s="11"/>
      <c r="G436" s="11"/>
      <c r="H436" s="11"/>
      <c r="I436" s="11"/>
      <c r="J436" s="11"/>
      <c r="K436" s="11"/>
      <c r="L436" s="11"/>
    </row>
    <row r="437" spans="1:12" x14ac:dyDescent="0.25">
      <c r="A437" s="11"/>
      <c r="B437" s="11"/>
      <c r="C437" s="11"/>
      <c r="D437" s="11"/>
      <c r="E437" s="11"/>
      <c r="F437" s="11"/>
      <c r="G437" s="11"/>
      <c r="H437" s="11"/>
      <c r="I437" s="11"/>
      <c r="J437" s="11"/>
      <c r="K437" s="11"/>
      <c r="L437" s="11"/>
    </row>
    <row r="438" spans="1:12" x14ac:dyDescent="0.25">
      <c r="A438" s="11"/>
      <c r="B438" s="11"/>
      <c r="C438" s="11"/>
      <c r="D438" s="11"/>
      <c r="E438" s="11"/>
      <c r="F438" s="11"/>
      <c r="G438" s="11"/>
      <c r="H438" s="11"/>
      <c r="I438" s="11"/>
      <c r="J438" s="11"/>
      <c r="K438" s="11"/>
      <c r="L438" s="11"/>
    </row>
    <row r="439" spans="1:12" x14ac:dyDescent="0.25">
      <c r="A439" s="11"/>
      <c r="B439" s="11"/>
      <c r="C439" s="11"/>
      <c r="D439" s="11"/>
      <c r="E439" s="11"/>
      <c r="F439" s="11"/>
      <c r="G439" s="11"/>
      <c r="H439" s="11"/>
      <c r="I439" s="11"/>
      <c r="J439" s="11"/>
      <c r="K439" s="11"/>
      <c r="L439" s="11"/>
    </row>
    <row r="440" spans="1:12" x14ac:dyDescent="0.25">
      <c r="A440" s="11"/>
      <c r="B440" s="11"/>
      <c r="C440" s="11"/>
      <c r="D440" s="11"/>
      <c r="E440" s="11"/>
      <c r="F440" s="11"/>
      <c r="G440" s="11"/>
      <c r="H440" s="11"/>
      <c r="I440" s="11"/>
      <c r="J440" s="11"/>
      <c r="K440" s="11"/>
      <c r="L440" s="11"/>
    </row>
    <row r="441" spans="1:12" x14ac:dyDescent="0.25">
      <c r="A441" s="11"/>
      <c r="B441" s="11"/>
      <c r="C441" s="11"/>
      <c r="D441" s="11"/>
      <c r="E441" s="11"/>
      <c r="F441" s="11"/>
      <c r="G441" s="11"/>
      <c r="H441" s="11"/>
      <c r="I441" s="11"/>
      <c r="J441" s="11"/>
      <c r="K441" s="11"/>
      <c r="L441" s="11"/>
    </row>
    <row r="442" spans="1:12" x14ac:dyDescent="0.25">
      <c r="A442" s="11"/>
      <c r="B442" s="11"/>
      <c r="C442" s="11"/>
      <c r="D442" s="11"/>
      <c r="E442" s="11"/>
      <c r="F442" s="11"/>
      <c r="G442" s="11"/>
      <c r="H442" s="11"/>
      <c r="I442" s="11"/>
      <c r="J442" s="11"/>
      <c r="K442" s="11"/>
      <c r="L442" s="11"/>
    </row>
    <row r="443" spans="1:12" x14ac:dyDescent="0.25">
      <c r="A443" s="11"/>
      <c r="B443" s="11"/>
      <c r="C443" s="11"/>
      <c r="D443" s="11"/>
      <c r="E443" s="11"/>
      <c r="F443" s="11"/>
      <c r="G443" s="11"/>
      <c r="H443" s="11"/>
      <c r="I443" s="11"/>
      <c r="J443" s="11"/>
      <c r="K443" s="11"/>
      <c r="L443" s="11"/>
    </row>
    <row r="444" spans="1:12" x14ac:dyDescent="0.25">
      <c r="A444" s="11"/>
      <c r="B444" s="11"/>
      <c r="C444" s="11"/>
      <c r="D444" s="11"/>
      <c r="E444" s="11"/>
      <c r="F444" s="11"/>
      <c r="G444" s="11"/>
      <c r="H444" s="11"/>
      <c r="I444" s="11"/>
      <c r="J444" s="11"/>
      <c r="K444" s="11"/>
      <c r="L444" s="11"/>
    </row>
    <row r="445" spans="1:12" x14ac:dyDescent="0.25">
      <c r="A445" s="11"/>
      <c r="B445" s="11"/>
      <c r="C445" s="11"/>
      <c r="D445" s="11"/>
      <c r="E445" s="11"/>
      <c r="F445" s="11"/>
      <c r="G445" s="11"/>
      <c r="H445" s="11"/>
      <c r="I445" s="11"/>
      <c r="J445" s="11"/>
      <c r="K445" s="11"/>
      <c r="L445" s="11"/>
    </row>
    <row r="446" spans="1:12" x14ac:dyDescent="0.25">
      <c r="A446" s="11"/>
      <c r="B446" s="11"/>
      <c r="C446" s="11"/>
      <c r="D446" s="11"/>
      <c r="E446" s="11"/>
      <c r="F446" s="11"/>
      <c r="G446" s="11"/>
      <c r="H446" s="11"/>
      <c r="I446" s="11"/>
      <c r="J446" s="11"/>
      <c r="K446" s="11"/>
      <c r="L446" s="11"/>
    </row>
    <row r="447" spans="1:12" x14ac:dyDescent="0.25">
      <c r="A447" s="11"/>
      <c r="B447" s="11"/>
      <c r="C447" s="11"/>
      <c r="D447" s="11"/>
      <c r="E447" s="11"/>
      <c r="F447" s="11"/>
      <c r="G447" s="11"/>
      <c r="H447" s="11"/>
      <c r="I447" s="11"/>
      <c r="J447" s="11"/>
      <c r="K447" s="11"/>
      <c r="L447" s="11"/>
    </row>
    <row r="448" spans="1:12" x14ac:dyDescent="0.25">
      <c r="A448" s="11"/>
      <c r="B448" s="11"/>
      <c r="C448" s="11"/>
      <c r="D448" s="11"/>
      <c r="E448" s="11"/>
      <c r="F448" s="11"/>
      <c r="G448" s="11"/>
      <c r="H448" s="11"/>
      <c r="I448" s="11"/>
      <c r="J448" s="11"/>
      <c r="K448" s="11"/>
      <c r="L448" s="11"/>
    </row>
    <row r="449" spans="1:12" x14ac:dyDescent="0.25">
      <c r="A449" s="11"/>
      <c r="B449" s="11"/>
      <c r="C449" s="11"/>
      <c r="D449" s="11"/>
      <c r="E449" s="11"/>
      <c r="F449" s="11"/>
      <c r="G449" s="11"/>
      <c r="H449" s="11"/>
      <c r="I449" s="11"/>
      <c r="J449" s="11"/>
      <c r="K449" s="11"/>
      <c r="L449" s="11"/>
    </row>
    <row r="450" spans="1:12" x14ac:dyDescent="0.25">
      <c r="A450" s="11"/>
      <c r="B450" s="11"/>
      <c r="C450" s="11"/>
      <c r="D450" s="11"/>
      <c r="E450" s="11"/>
      <c r="F450" s="11"/>
      <c r="G450" s="11"/>
      <c r="H450" s="11"/>
      <c r="I450" s="11"/>
      <c r="J450" s="11"/>
      <c r="K450" s="11"/>
      <c r="L450" s="11"/>
    </row>
    <row r="451" spans="1:12" x14ac:dyDescent="0.25">
      <c r="A451" s="11"/>
      <c r="B451" s="11"/>
      <c r="C451" s="11"/>
      <c r="D451" s="11"/>
      <c r="E451" s="11"/>
      <c r="F451" s="11"/>
      <c r="G451" s="11"/>
      <c r="H451" s="11"/>
      <c r="I451" s="11"/>
      <c r="J451" s="11"/>
      <c r="K451" s="11"/>
      <c r="L451" s="11"/>
    </row>
  </sheetData>
  <mergeCells count="140">
    <mergeCell ref="A22:A25"/>
    <mergeCell ref="A2:A5"/>
    <mergeCell ref="A6:A9"/>
    <mergeCell ref="A10:A13"/>
    <mergeCell ref="A14:A17"/>
    <mergeCell ref="A18:A21"/>
    <mergeCell ref="A70:A73"/>
    <mergeCell ref="A26:A29"/>
    <mergeCell ref="A30:A33"/>
    <mergeCell ref="A34:A37"/>
    <mergeCell ref="A38:A41"/>
    <mergeCell ref="A42:A45"/>
    <mergeCell ref="A46:A49"/>
    <mergeCell ref="A50:A53"/>
    <mergeCell ref="A54:A57"/>
    <mergeCell ref="A58:A61"/>
    <mergeCell ref="A62:A65"/>
    <mergeCell ref="A66:A69"/>
    <mergeCell ref="A122:A126"/>
    <mergeCell ref="A74:A77"/>
    <mergeCell ref="A78:A81"/>
    <mergeCell ref="A82:A85"/>
    <mergeCell ref="A86:A89"/>
    <mergeCell ref="A90:A93"/>
    <mergeCell ref="A94:A97"/>
    <mergeCell ref="A98:A101"/>
    <mergeCell ref="A102:A106"/>
    <mergeCell ref="A107:A111"/>
    <mergeCell ref="A112:A116"/>
    <mergeCell ref="A117:A121"/>
    <mergeCell ref="A182:A186"/>
    <mergeCell ref="A127:A131"/>
    <mergeCell ref="A132:A136"/>
    <mergeCell ref="A137:A141"/>
    <mergeCell ref="A142:A146"/>
    <mergeCell ref="A147:A151"/>
    <mergeCell ref="A152:A156"/>
    <mergeCell ref="A157:A161"/>
    <mergeCell ref="A162:A166"/>
    <mergeCell ref="A167:A171"/>
    <mergeCell ref="A172:A176"/>
    <mergeCell ref="A177:A181"/>
    <mergeCell ref="A242:A246"/>
    <mergeCell ref="A187:A191"/>
    <mergeCell ref="A192:A196"/>
    <mergeCell ref="A197:A201"/>
    <mergeCell ref="A202:A206"/>
    <mergeCell ref="A207:A211"/>
    <mergeCell ref="A212:A216"/>
    <mergeCell ref="A217:A221"/>
    <mergeCell ref="A222:A226"/>
    <mergeCell ref="A227:A231"/>
    <mergeCell ref="A232:A236"/>
    <mergeCell ref="A237:A241"/>
    <mergeCell ref="A302:A306"/>
    <mergeCell ref="A247:A251"/>
    <mergeCell ref="A252:A256"/>
    <mergeCell ref="A257:A261"/>
    <mergeCell ref="A262:A266"/>
    <mergeCell ref="A267:A271"/>
    <mergeCell ref="A272:A276"/>
    <mergeCell ref="A277:A281"/>
    <mergeCell ref="A282:A286"/>
    <mergeCell ref="A287:A291"/>
    <mergeCell ref="A292:A296"/>
    <mergeCell ref="A297:A301"/>
    <mergeCell ref="A362:A366"/>
    <mergeCell ref="A307:A311"/>
    <mergeCell ref="A312:A316"/>
    <mergeCell ref="A317:A321"/>
    <mergeCell ref="A322:A326"/>
    <mergeCell ref="A327:A331"/>
    <mergeCell ref="A332:A336"/>
    <mergeCell ref="A337:A341"/>
    <mergeCell ref="A342:A346"/>
    <mergeCell ref="A347:A351"/>
    <mergeCell ref="A352:A356"/>
    <mergeCell ref="A357:A361"/>
    <mergeCell ref="A422:A426"/>
    <mergeCell ref="A367:A371"/>
    <mergeCell ref="A372:A376"/>
    <mergeCell ref="A377:A381"/>
    <mergeCell ref="A382:A386"/>
    <mergeCell ref="A387:A391"/>
    <mergeCell ref="A392:A396"/>
    <mergeCell ref="A397:A401"/>
    <mergeCell ref="A402:A406"/>
    <mergeCell ref="A407:A411"/>
    <mergeCell ref="A412:A416"/>
    <mergeCell ref="A417:A421"/>
    <mergeCell ref="C98:C101"/>
    <mergeCell ref="C62:C65"/>
    <mergeCell ref="C66:C69"/>
    <mergeCell ref="C70:C73"/>
    <mergeCell ref="C74:C77"/>
    <mergeCell ref="C78:C81"/>
    <mergeCell ref="C42:C45"/>
    <mergeCell ref="C46:C49"/>
    <mergeCell ref="C50:C53"/>
    <mergeCell ref="C54:C57"/>
    <mergeCell ref="C58:C61"/>
    <mergeCell ref="D2:D5"/>
    <mergeCell ref="D6:D9"/>
    <mergeCell ref="D10:D13"/>
    <mergeCell ref="D14:D17"/>
    <mergeCell ref="D18:D21"/>
    <mergeCell ref="C82:C85"/>
    <mergeCell ref="C86:C89"/>
    <mergeCell ref="C90:C93"/>
    <mergeCell ref="C94:C97"/>
    <mergeCell ref="C22:C25"/>
    <mergeCell ref="C26:C29"/>
    <mergeCell ref="C30:C33"/>
    <mergeCell ref="C34:C37"/>
    <mergeCell ref="C38:C41"/>
    <mergeCell ref="C2:C5"/>
    <mergeCell ref="C6:C9"/>
    <mergeCell ref="C10:C13"/>
    <mergeCell ref="C14:C17"/>
    <mergeCell ref="C18:C21"/>
    <mergeCell ref="D42:D45"/>
    <mergeCell ref="D46:D49"/>
    <mergeCell ref="D50:D53"/>
    <mergeCell ref="D54:D57"/>
    <mergeCell ref="D58:D61"/>
    <mergeCell ref="D98:D101"/>
    <mergeCell ref="D62:D65"/>
    <mergeCell ref="D66:D69"/>
    <mergeCell ref="D70:D73"/>
    <mergeCell ref="D74:D77"/>
    <mergeCell ref="D78:D81"/>
    <mergeCell ref="D22:D25"/>
    <mergeCell ref="D26:D29"/>
    <mergeCell ref="D30:D33"/>
    <mergeCell ref="D34:D37"/>
    <mergeCell ref="D38:D41"/>
    <mergeCell ref="D82:D85"/>
    <mergeCell ref="D86:D89"/>
    <mergeCell ref="D90:D93"/>
    <mergeCell ref="D94:D9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78557-95A8-4F0B-A7D5-8B8A35D0773C}">
  <dimension ref="A1:M451"/>
  <sheetViews>
    <sheetView tabSelected="1" topLeftCell="B1" zoomScale="70" zoomScaleNormal="70" workbookViewId="0">
      <selection activeCell="J110" sqref="J110"/>
    </sheetView>
  </sheetViews>
  <sheetFormatPr defaultColWidth="9.140625" defaultRowHeight="15" x14ac:dyDescent="0.25"/>
  <cols>
    <col min="1" max="1" width="9.140625" style="29"/>
    <col min="2" max="2" width="9.42578125" style="8" bestFit="1" customWidth="1"/>
    <col min="3" max="3" width="17.7109375" style="1" bestFit="1" customWidth="1"/>
    <col min="4" max="4" width="12.42578125" style="1" bestFit="1" customWidth="1"/>
    <col min="5" max="5" width="19.42578125" style="1" bestFit="1" customWidth="1"/>
    <col min="6" max="6" width="7" style="1" customWidth="1"/>
    <col min="7" max="7" width="13.7109375" style="16" bestFit="1" customWidth="1"/>
    <col min="8" max="8" width="10.42578125" style="1" bestFit="1" customWidth="1"/>
    <col min="9" max="9" width="12.28515625" style="1" bestFit="1" customWidth="1"/>
    <col min="10" max="10" width="13.28515625" style="1" bestFit="1" customWidth="1"/>
    <col min="11" max="11" width="11.140625" style="1" bestFit="1" customWidth="1"/>
    <col min="12" max="12" width="102.85546875" style="23" bestFit="1" customWidth="1"/>
    <col min="13" max="16384" width="9.140625" style="1"/>
  </cols>
  <sheetData>
    <row r="1" spans="1:13" x14ac:dyDescent="0.25">
      <c r="A1" s="29" t="s">
        <v>0</v>
      </c>
      <c r="B1" s="11" t="s">
        <v>1</v>
      </c>
      <c r="C1" s="1" t="s">
        <v>2</v>
      </c>
      <c r="D1" s="1" t="s">
        <v>3</v>
      </c>
      <c r="E1" s="1" t="s">
        <v>4</v>
      </c>
      <c r="F1" s="1" t="s">
        <v>5</v>
      </c>
      <c r="G1" s="16" t="s">
        <v>6</v>
      </c>
      <c r="H1" s="1" t="s">
        <v>7</v>
      </c>
      <c r="I1" s="1" t="s">
        <v>8</v>
      </c>
      <c r="J1" s="1" t="s">
        <v>9</v>
      </c>
      <c r="K1" s="1" t="s">
        <v>10</v>
      </c>
      <c r="L1" s="23" t="s">
        <v>18</v>
      </c>
      <c r="M1" s="1" t="s">
        <v>11</v>
      </c>
    </row>
    <row r="2" spans="1:13" s="9" customFormat="1" ht="15" customHeight="1" x14ac:dyDescent="0.25">
      <c r="A2" s="47" t="s">
        <v>186</v>
      </c>
      <c r="B2" s="11">
        <v>1</v>
      </c>
      <c r="C2" s="46" t="s">
        <v>12</v>
      </c>
      <c r="D2" s="46">
        <v>31</v>
      </c>
      <c r="E2" s="46" t="s">
        <v>13</v>
      </c>
      <c r="F2" s="9">
        <v>0</v>
      </c>
      <c r="G2" s="18">
        <v>0.30694444444444441</v>
      </c>
      <c r="H2" s="10">
        <v>0.35000000000000003</v>
      </c>
      <c r="I2" s="10">
        <v>0.7319444444444444</v>
      </c>
      <c r="J2" s="9" t="s">
        <v>14</v>
      </c>
      <c r="K2" s="9" t="s">
        <v>27</v>
      </c>
      <c r="L2" s="24" t="s">
        <v>119</v>
      </c>
    </row>
    <row r="3" spans="1:13" s="9" customFormat="1" x14ac:dyDescent="0.25">
      <c r="A3" s="47"/>
      <c r="B3" s="11">
        <v>2</v>
      </c>
      <c r="C3" s="46"/>
      <c r="D3" s="46"/>
      <c r="E3" s="46"/>
      <c r="F3" s="9">
        <v>0</v>
      </c>
      <c r="G3" s="17">
        <v>0.31944444444444448</v>
      </c>
      <c r="H3" s="10">
        <v>0.39097222222222222</v>
      </c>
      <c r="I3" s="10">
        <v>0.73472222222222217</v>
      </c>
      <c r="J3" s="9" t="s">
        <v>14</v>
      </c>
      <c r="K3" s="9" t="s">
        <v>27</v>
      </c>
      <c r="L3" s="25" t="s">
        <v>118</v>
      </c>
    </row>
    <row r="4" spans="1:13" s="9" customFormat="1" x14ac:dyDescent="0.25">
      <c r="A4" s="47"/>
      <c r="B4" s="11">
        <v>3</v>
      </c>
      <c r="C4" s="46"/>
      <c r="D4" s="46"/>
      <c r="E4" s="46"/>
      <c r="F4" s="9">
        <v>0</v>
      </c>
      <c r="G4" s="17">
        <v>0.34722222222222227</v>
      </c>
      <c r="H4" s="10">
        <v>0.37986111111111115</v>
      </c>
      <c r="I4" s="10">
        <v>0.75347222222222221</v>
      </c>
      <c r="J4" s="9" t="s">
        <v>14</v>
      </c>
      <c r="K4" s="9" t="s">
        <v>27</v>
      </c>
      <c r="L4" s="25" t="s">
        <v>120</v>
      </c>
    </row>
    <row r="5" spans="1:13" s="9" customFormat="1" x14ac:dyDescent="0.25">
      <c r="A5" s="47"/>
      <c r="B5" s="11">
        <v>4</v>
      </c>
      <c r="C5" s="46"/>
      <c r="D5" s="46"/>
      <c r="E5" s="46"/>
      <c r="F5" s="9">
        <v>0</v>
      </c>
      <c r="G5" s="17">
        <v>0.32361111111111113</v>
      </c>
      <c r="H5" s="10">
        <v>0.35694444444444445</v>
      </c>
      <c r="I5" s="10">
        <v>0.73472222222222217</v>
      </c>
      <c r="J5" s="9" t="s">
        <v>14</v>
      </c>
      <c r="K5" s="9" t="s">
        <v>27</v>
      </c>
      <c r="L5" s="25" t="s">
        <v>121</v>
      </c>
    </row>
    <row r="6" spans="1:13" s="9" customFormat="1" x14ac:dyDescent="0.25">
      <c r="A6" s="47">
        <v>2</v>
      </c>
      <c r="B6" s="11">
        <v>1</v>
      </c>
      <c r="C6" s="46" t="s">
        <v>12</v>
      </c>
      <c r="D6" s="46">
        <v>31</v>
      </c>
      <c r="E6" s="46" t="s">
        <v>13</v>
      </c>
      <c r="F6" s="9">
        <v>300</v>
      </c>
      <c r="G6" s="19">
        <v>0.32291666666666669</v>
      </c>
      <c r="H6" s="10">
        <v>0.34375</v>
      </c>
      <c r="I6" s="10">
        <v>0.58611111111111114</v>
      </c>
      <c r="J6" s="9" t="s">
        <v>14</v>
      </c>
      <c r="K6" s="9" t="s">
        <v>27</v>
      </c>
      <c r="L6" s="24" t="s">
        <v>114</v>
      </c>
    </row>
    <row r="7" spans="1:13" s="9" customFormat="1" x14ac:dyDescent="0.25">
      <c r="A7" s="47"/>
      <c r="B7" s="11">
        <v>2</v>
      </c>
      <c r="C7" s="46"/>
      <c r="D7" s="46"/>
      <c r="E7" s="46"/>
      <c r="F7" s="9">
        <v>500</v>
      </c>
      <c r="G7" s="17">
        <v>0.31944444444444448</v>
      </c>
      <c r="H7" s="10">
        <v>0.3444444444444445</v>
      </c>
      <c r="I7" s="10">
        <v>0.74305555555555547</v>
      </c>
      <c r="J7" s="9" t="s">
        <v>14</v>
      </c>
      <c r="K7" s="9" t="s">
        <v>27</v>
      </c>
      <c r="L7" s="25" t="s">
        <v>115</v>
      </c>
      <c r="M7" s="9" t="s">
        <v>122</v>
      </c>
    </row>
    <row r="8" spans="1:13" s="9" customFormat="1" x14ac:dyDescent="0.25">
      <c r="A8" s="47"/>
      <c r="B8" s="11">
        <v>3</v>
      </c>
      <c r="C8" s="46"/>
      <c r="D8" s="46"/>
      <c r="E8" s="46"/>
      <c r="F8" s="9">
        <v>300</v>
      </c>
      <c r="G8" s="17">
        <v>0.3125</v>
      </c>
      <c r="H8" s="10">
        <v>0.34930555555555554</v>
      </c>
      <c r="I8" s="10">
        <v>0.71597222222222223</v>
      </c>
      <c r="J8" s="9" t="s">
        <v>14</v>
      </c>
      <c r="K8" s="9" t="s">
        <v>27</v>
      </c>
      <c r="L8" s="25" t="s">
        <v>117</v>
      </c>
    </row>
    <row r="9" spans="1:13" s="9" customFormat="1" x14ac:dyDescent="0.25">
      <c r="A9" s="47"/>
      <c r="B9" s="11">
        <v>4</v>
      </c>
      <c r="C9" s="46"/>
      <c r="D9" s="46"/>
      <c r="E9" s="46"/>
      <c r="F9" s="9">
        <v>300</v>
      </c>
      <c r="G9" s="17">
        <v>0.30555555555555552</v>
      </c>
      <c r="H9" s="10">
        <v>0.3263888888888889</v>
      </c>
      <c r="I9" s="10">
        <v>0.71666666666666667</v>
      </c>
      <c r="J9" s="9" t="s">
        <v>14</v>
      </c>
      <c r="K9" s="9" t="s">
        <v>27</v>
      </c>
      <c r="L9" s="25" t="s">
        <v>116</v>
      </c>
    </row>
    <row r="10" spans="1:13" s="9" customFormat="1" x14ac:dyDescent="0.25">
      <c r="A10" s="47" t="s">
        <v>127</v>
      </c>
      <c r="B10" s="11">
        <v>1</v>
      </c>
      <c r="C10" s="46" t="s">
        <v>12</v>
      </c>
      <c r="D10" s="46">
        <v>31</v>
      </c>
      <c r="E10" s="46" t="s">
        <v>13</v>
      </c>
      <c r="F10" s="9">
        <v>0</v>
      </c>
      <c r="G10" s="18">
        <v>0.29375000000000001</v>
      </c>
      <c r="H10" s="10">
        <v>0.38680555555555557</v>
      </c>
      <c r="I10" s="10">
        <v>0.72013888888888899</v>
      </c>
      <c r="J10" s="9" t="s">
        <v>14</v>
      </c>
      <c r="K10" s="9" t="s">
        <v>27</v>
      </c>
      <c r="L10" s="24" t="s">
        <v>117</v>
      </c>
    </row>
    <row r="11" spans="1:13" s="9" customFormat="1" x14ac:dyDescent="0.25">
      <c r="A11" s="47"/>
      <c r="B11" s="11">
        <v>2</v>
      </c>
      <c r="C11" s="46"/>
      <c r="D11" s="46"/>
      <c r="E11" s="46"/>
      <c r="F11" s="9">
        <v>0</v>
      </c>
      <c r="G11" s="17">
        <v>0.29652777777777778</v>
      </c>
      <c r="H11" s="10">
        <v>0.37222222222222223</v>
      </c>
      <c r="I11" s="10">
        <v>0.5756944444444444</v>
      </c>
      <c r="J11" s="9" t="s">
        <v>14</v>
      </c>
      <c r="K11" s="9" t="s">
        <v>27</v>
      </c>
      <c r="L11" s="25" t="s">
        <v>124</v>
      </c>
    </row>
    <row r="12" spans="1:13" s="9" customFormat="1" x14ac:dyDescent="0.25">
      <c r="A12" s="47"/>
      <c r="B12" s="11">
        <v>3</v>
      </c>
      <c r="C12" s="46"/>
      <c r="D12" s="46"/>
      <c r="E12" s="46"/>
      <c r="F12" s="9">
        <v>0</v>
      </c>
      <c r="G12" s="17">
        <v>0.30972222222222223</v>
      </c>
      <c r="H12" s="10">
        <v>0.37986111111111115</v>
      </c>
      <c r="I12" s="10">
        <v>0.75</v>
      </c>
      <c r="J12" s="9" t="s">
        <v>14</v>
      </c>
      <c r="K12" s="9" t="s">
        <v>27</v>
      </c>
      <c r="L12" s="25" t="s">
        <v>117</v>
      </c>
    </row>
    <row r="13" spans="1:13" s="9" customFormat="1" x14ac:dyDescent="0.25">
      <c r="A13" s="47"/>
      <c r="B13" s="11">
        <v>4</v>
      </c>
      <c r="C13" s="46"/>
      <c r="D13" s="46"/>
      <c r="E13" s="46"/>
      <c r="F13" s="9">
        <v>0</v>
      </c>
      <c r="G13" s="17">
        <v>0.29236111111111113</v>
      </c>
      <c r="H13" s="10">
        <v>0.31527777777777777</v>
      </c>
      <c r="I13" s="10">
        <v>0.72638888888888886</v>
      </c>
      <c r="J13" s="9" t="s">
        <v>14</v>
      </c>
      <c r="K13" s="9" t="s">
        <v>27</v>
      </c>
      <c r="L13" s="25" t="s">
        <v>123</v>
      </c>
    </row>
    <row r="14" spans="1:13" s="9" customFormat="1" x14ac:dyDescent="0.25">
      <c r="A14" s="47">
        <v>4</v>
      </c>
      <c r="B14" s="11">
        <v>1</v>
      </c>
      <c r="C14" s="46" t="s">
        <v>12</v>
      </c>
      <c r="D14" s="46">
        <v>30</v>
      </c>
      <c r="E14" s="46" t="s">
        <v>13</v>
      </c>
      <c r="F14" s="9">
        <v>300</v>
      </c>
      <c r="G14" s="18">
        <v>0.29305555555555557</v>
      </c>
      <c r="H14" s="10">
        <v>0.33958333333333335</v>
      </c>
      <c r="I14" s="10">
        <v>0.7104166666666667</v>
      </c>
      <c r="J14" s="9" t="s">
        <v>14</v>
      </c>
      <c r="K14" s="9" t="s">
        <v>27</v>
      </c>
      <c r="L14" s="24" t="s">
        <v>117</v>
      </c>
    </row>
    <row r="15" spans="1:13" s="9" customFormat="1" x14ac:dyDescent="0.25">
      <c r="A15" s="47"/>
      <c r="B15" s="11">
        <v>2</v>
      </c>
      <c r="C15" s="46"/>
      <c r="D15" s="46"/>
      <c r="E15" s="46"/>
      <c r="F15" s="9">
        <v>500</v>
      </c>
      <c r="G15" s="17">
        <v>0.30902777777777779</v>
      </c>
      <c r="H15" s="10">
        <v>0.35902777777777778</v>
      </c>
      <c r="I15" s="10">
        <v>0.61736111111111114</v>
      </c>
      <c r="J15" s="9" t="s">
        <v>14</v>
      </c>
      <c r="K15" s="9" t="s">
        <v>27</v>
      </c>
      <c r="L15" s="25" t="s">
        <v>125</v>
      </c>
    </row>
    <row r="16" spans="1:13" s="9" customFormat="1" x14ac:dyDescent="0.25">
      <c r="A16" s="47"/>
      <c r="B16" s="11">
        <v>3</v>
      </c>
      <c r="C16" s="46"/>
      <c r="D16" s="46"/>
      <c r="E16" s="46"/>
      <c r="F16" s="9">
        <v>300</v>
      </c>
      <c r="G16" s="17">
        <v>0.31041666666666667</v>
      </c>
      <c r="H16" s="10">
        <v>0.34930555555555554</v>
      </c>
      <c r="I16" s="10">
        <v>0.63055555555555554</v>
      </c>
      <c r="J16" s="9" t="s">
        <v>14</v>
      </c>
      <c r="K16" s="9" t="s">
        <v>27</v>
      </c>
      <c r="L16" s="25" t="s">
        <v>126</v>
      </c>
    </row>
    <row r="17" spans="1:12" s="9" customFormat="1" x14ac:dyDescent="0.25">
      <c r="A17" s="47"/>
      <c r="B17" s="11">
        <v>4</v>
      </c>
      <c r="C17" s="46"/>
      <c r="D17" s="46"/>
      <c r="E17" s="46"/>
      <c r="F17" s="9">
        <v>300</v>
      </c>
      <c r="G17" s="17">
        <v>0.30763888888888891</v>
      </c>
      <c r="H17" s="10">
        <v>0.34722222222222227</v>
      </c>
      <c r="I17" s="10">
        <v>0.74513888888888891</v>
      </c>
      <c r="J17" s="9" t="s">
        <v>14</v>
      </c>
      <c r="K17" s="9" t="s">
        <v>27</v>
      </c>
      <c r="L17" s="25" t="s">
        <v>117</v>
      </c>
    </row>
    <row r="18" spans="1:12" s="9" customFormat="1" x14ac:dyDescent="0.25">
      <c r="A18" s="47">
        <v>5</v>
      </c>
      <c r="B18" s="11">
        <v>1</v>
      </c>
      <c r="C18" s="46" t="s">
        <v>12</v>
      </c>
      <c r="D18" s="46">
        <v>30</v>
      </c>
      <c r="E18" s="46" t="s">
        <v>13</v>
      </c>
      <c r="F18" s="9">
        <v>300</v>
      </c>
      <c r="G18" s="18">
        <v>0.29236111111111113</v>
      </c>
      <c r="H18" s="10">
        <v>0.33194444444444443</v>
      </c>
      <c r="I18" s="10">
        <v>0.63055555555555554</v>
      </c>
      <c r="J18" s="9" t="s">
        <v>14</v>
      </c>
      <c r="K18" s="9" t="s">
        <v>27</v>
      </c>
      <c r="L18" s="24" t="s">
        <v>128</v>
      </c>
    </row>
    <row r="19" spans="1:12" s="9" customFormat="1" x14ac:dyDescent="0.25">
      <c r="A19" s="47"/>
      <c r="B19" s="11">
        <v>2</v>
      </c>
      <c r="C19" s="46"/>
      <c r="D19" s="46"/>
      <c r="E19" s="46"/>
      <c r="F19" s="9">
        <v>500</v>
      </c>
      <c r="G19" s="17">
        <v>0.29097222222222224</v>
      </c>
      <c r="H19" s="10">
        <v>0.35833333333333334</v>
      </c>
      <c r="I19" s="10">
        <v>0.7006944444444444</v>
      </c>
      <c r="J19" s="9" t="s">
        <v>14</v>
      </c>
      <c r="K19" s="9" t="s">
        <v>27</v>
      </c>
      <c r="L19" s="25" t="s">
        <v>124</v>
      </c>
    </row>
    <row r="20" spans="1:12" s="9" customFormat="1" x14ac:dyDescent="0.25">
      <c r="A20" s="47"/>
      <c r="B20" s="11">
        <v>3</v>
      </c>
      <c r="C20" s="46"/>
      <c r="D20" s="46"/>
      <c r="E20" s="46"/>
      <c r="F20" s="9">
        <v>300</v>
      </c>
      <c r="G20" s="17">
        <v>0.30833333333333335</v>
      </c>
      <c r="H20" s="10">
        <v>0.34722222222222227</v>
      </c>
      <c r="I20" s="10">
        <v>0.72916666666666663</v>
      </c>
      <c r="J20" s="9" t="s">
        <v>14</v>
      </c>
      <c r="K20" s="9" t="s">
        <v>27</v>
      </c>
      <c r="L20" s="25" t="s">
        <v>129</v>
      </c>
    </row>
    <row r="21" spans="1:12" s="9" customFormat="1" x14ac:dyDescent="0.25">
      <c r="A21" s="47"/>
      <c r="B21" s="11">
        <v>4</v>
      </c>
      <c r="C21" s="46"/>
      <c r="D21" s="46"/>
      <c r="E21" s="46"/>
      <c r="F21" s="9">
        <v>300</v>
      </c>
      <c r="G21" s="17">
        <v>0.29652777777777778</v>
      </c>
      <c r="H21" s="10">
        <v>0.31875000000000003</v>
      </c>
      <c r="I21" s="10">
        <v>0.67638888888888893</v>
      </c>
      <c r="J21" s="9" t="s">
        <v>14</v>
      </c>
      <c r="K21" s="9" t="s">
        <v>27</v>
      </c>
      <c r="L21" s="25" t="s">
        <v>130</v>
      </c>
    </row>
    <row r="22" spans="1:12" s="9" customFormat="1" x14ac:dyDescent="0.25">
      <c r="A22" s="47" t="s">
        <v>187</v>
      </c>
      <c r="B22" s="11">
        <v>1</v>
      </c>
      <c r="C22" s="46" t="s">
        <v>12</v>
      </c>
      <c r="D22" s="46">
        <v>31</v>
      </c>
      <c r="E22" s="46" t="s">
        <v>13</v>
      </c>
      <c r="F22" s="9">
        <v>0</v>
      </c>
      <c r="G22" s="18">
        <v>0.30069444444444443</v>
      </c>
      <c r="H22" s="10">
        <v>0.33263888888888887</v>
      </c>
      <c r="I22" s="10">
        <v>0.72222222222222221</v>
      </c>
      <c r="J22" s="9" t="s">
        <v>14</v>
      </c>
      <c r="K22" s="9" t="s">
        <v>27</v>
      </c>
      <c r="L22" s="24" t="s">
        <v>114</v>
      </c>
    </row>
    <row r="23" spans="1:12" s="9" customFormat="1" x14ac:dyDescent="0.25">
      <c r="A23" s="47"/>
      <c r="B23" s="11">
        <v>2</v>
      </c>
      <c r="C23" s="46"/>
      <c r="D23" s="46"/>
      <c r="E23" s="46"/>
      <c r="F23" s="9">
        <v>0</v>
      </c>
      <c r="G23" s="17">
        <v>0.29375000000000001</v>
      </c>
      <c r="H23" s="10">
        <v>0.34513888888888888</v>
      </c>
      <c r="I23" s="10">
        <v>0.55277777777777781</v>
      </c>
      <c r="J23" s="9" t="s">
        <v>14</v>
      </c>
      <c r="K23" s="9" t="s">
        <v>27</v>
      </c>
      <c r="L23" s="25" t="s">
        <v>114</v>
      </c>
    </row>
    <row r="24" spans="1:12" s="9" customFormat="1" x14ac:dyDescent="0.25">
      <c r="A24" s="47"/>
      <c r="B24" s="11">
        <v>3</v>
      </c>
      <c r="C24" s="46"/>
      <c r="D24" s="46"/>
      <c r="E24" s="46"/>
      <c r="F24" s="9">
        <v>0</v>
      </c>
      <c r="G24" s="17">
        <v>0.31111111111111112</v>
      </c>
      <c r="H24" s="10">
        <v>0.35555555555555557</v>
      </c>
      <c r="I24" s="10">
        <v>0.76388888888888884</v>
      </c>
      <c r="J24" s="9" t="s">
        <v>14</v>
      </c>
      <c r="K24" s="9" t="s">
        <v>27</v>
      </c>
      <c r="L24" s="25" t="s">
        <v>131</v>
      </c>
    </row>
    <row r="25" spans="1:12" s="9" customFormat="1" x14ac:dyDescent="0.25">
      <c r="A25" s="47"/>
      <c r="B25" s="11">
        <v>4</v>
      </c>
      <c r="C25" s="46"/>
      <c r="D25" s="46"/>
      <c r="E25" s="46"/>
      <c r="F25" s="9">
        <v>0</v>
      </c>
      <c r="G25" s="17">
        <v>0.30624999999999997</v>
      </c>
      <c r="H25" s="10">
        <v>0.33680555555555558</v>
      </c>
      <c r="I25" s="10">
        <v>0.66875000000000007</v>
      </c>
      <c r="J25" s="9" t="s">
        <v>14</v>
      </c>
      <c r="K25" s="9" t="s">
        <v>27</v>
      </c>
      <c r="L25" s="25" t="s">
        <v>132</v>
      </c>
    </row>
    <row r="26" spans="1:12" s="9" customFormat="1" x14ac:dyDescent="0.25">
      <c r="A26" s="47" t="s">
        <v>188</v>
      </c>
      <c r="B26" s="11">
        <v>1</v>
      </c>
      <c r="C26" s="46" t="s">
        <v>17</v>
      </c>
      <c r="D26" s="46">
        <v>30</v>
      </c>
      <c r="E26" s="46" t="s">
        <v>13</v>
      </c>
      <c r="F26" s="9">
        <v>0</v>
      </c>
      <c r="G26" s="18">
        <v>0.35902777777777778</v>
      </c>
      <c r="H26" s="10">
        <v>0.375</v>
      </c>
      <c r="I26" s="10">
        <v>0.73402777777777783</v>
      </c>
      <c r="J26" s="9" t="s">
        <v>98</v>
      </c>
      <c r="K26" s="9" t="s">
        <v>27</v>
      </c>
      <c r="L26" s="24" t="s">
        <v>133</v>
      </c>
    </row>
    <row r="27" spans="1:12" s="9" customFormat="1" x14ac:dyDescent="0.25">
      <c r="A27" s="47"/>
      <c r="B27" s="11">
        <v>2</v>
      </c>
      <c r="C27" s="46"/>
      <c r="D27" s="46"/>
      <c r="E27" s="46"/>
      <c r="F27" s="9">
        <v>0</v>
      </c>
      <c r="G27" s="17">
        <v>0.38680555555555557</v>
      </c>
      <c r="H27" s="10">
        <v>0.43541666666666662</v>
      </c>
      <c r="I27" s="10">
        <v>0.62638888888888888</v>
      </c>
      <c r="J27" s="9" t="s">
        <v>98</v>
      </c>
      <c r="K27" s="9" t="s">
        <v>27</v>
      </c>
      <c r="L27" s="25" t="s">
        <v>134</v>
      </c>
    </row>
    <row r="28" spans="1:12" s="9" customFormat="1" x14ac:dyDescent="0.25">
      <c r="A28" s="47"/>
      <c r="B28" s="11">
        <v>3</v>
      </c>
      <c r="C28" s="46"/>
      <c r="D28" s="46"/>
      <c r="E28" s="46"/>
      <c r="F28" s="9">
        <v>0</v>
      </c>
      <c r="G28" s="17">
        <v>0.37916666666666665</v>
      </c>
      <c r="H28" s="10">
        <v>0.4368055555555555</v>
      </c>
      <c r="I28" s="10">
        <v>0.75416666666666676</v>
      </c>
      <c r="J28" s="9" t="s">
        <v>98</v>
      </c>
      <c r="K28" s="9" t="s">
        <v>27</v>
      </c>
      <c r="L28" s="25" t="s">
        <v>135</v>
      </c>
    </row>
    <row r="29" spans="1:12" s="9" customFormat="1" x14ac:dyDescent="0.25">
      <c r="A29" s="47"/>
      <c r="B29" s="11">
        <v>4</v>
      </c>
      <c r="C29" s="46"/>
      <c r="D29" s="46"/>
      <c r="E29" s="46"/>
      <c r="F29" s="9">
        <v>0</v>
      </c>
      <c r="G29" s="17">
        <v>0.37777777777777777</v>
      </c>
      <c r="H29" s="10">
        <v>0.40486111111111112</v>
      </c>
      <c r="I29" s="10">
        <v>0.70763888888888893</v>
      </c>
      <c r="J29" s="9" t="s">
        <v>98</v>
      </c>
      <c r="K29" s="9" t="s">
        <v>27</v>
      </c>
      <c r="L29" s="25" t="s">
        <v>136</v>
      </c>
    </row>
    <row r="30" spans="1:12" s="9" customFormat="1" x14ac:dyDescent="0.25">
      <c r="A30" s="47">
        <v>8</v>
      </c>
      <c r="B30" s="11">
        <v>1</v>
      </c>
      <c r="C30" s="46" t="s">
        <v>12</v>
      </c>
      <c r="D30" s="46">
        <v>32</v>
      </c>
      <c r="E30" s="46" t="s">
        <v>13</v>
      </c>
      <c r="F30" s="9">
        <v>0</v>
      </c>
      <c r="G30" s="18">
        <v>0.28750000000000003</v>
      </c>
      <c r="H30" s="10">
        <v>0.31458333333333333</v>
      </c>
      <c r="I30" s="10">
        <v>0.63472222222222219</v>
      </c>
      <c r="J30" s="9" t="s">
        <v>98</v>
      </c>
      <c r="K30" s="9" t="s">
        <v>27</v>
      </c>
      <c r="L30" s="24" t="s">
        <v>137</v>
      </c>
    </row>
    <row r="31" spans="1:12" s="9" customFormat="1" x14ac:dyDescent="0.25">
      <c r="A31" s="47"/>
      <c r="B31" s="11">
        <v>2</v>
      </c>
      <c r="C31" s="46"/>
      <c r="D31" s="46"/>
      <c r="E31" s="46"/>
      <c r="F31" s="9">
        <v>0</v>
      </c>
      <c r="G31" s="17">
        <v>0.29930555555555555</v>
      </c>
      <c r="H31" s="10">
        <v>0.34583333333333338</v>
      </c>
      <c r="I31" s="10">
        <v>0.59444444444444444</v>
      </c>
      <c r="J31" s="9" t="s">
        <v>98</v>
      </c>
      <c r="K31" s="9" t="s">
        <v>27</v>
      </c>
      <c r="L31" s="25" t="s">
        <v>138</v>
      </c>
    </row>
    <row r="32" spans="1:12" s="9" customFormat="1" x14ac:dyDescent="0.25">
      <c r="A32" s="47"/>
      <c r="B32" s="11">
        <v>3</v>
      </c>
      <c r="C32" s="46"/>
      <c r="D32" s="46"/>
      <c r="E32" s="46"/>
      <c r="F32" s="9">
        <v>0</v>
      </c>
      <c r="G32" s="17">
        <v>0.30763888888888891</v>
      </c>
      <c r="H32" s="10">
        <v>0.33611111111111108</v>
      </c>
      <c r="I32" s="10">
        <v>0.68888888888888899</v>
      </c>
      <c r="J32" s="9" t="s">
        <v>98</v>
      </c>
      <c r="K32" s="9" t="s">
        <v>27</v>
      </c>
      <c r="L32" s="25" t="s">
        <v>129</v>
      </c>
    </row>
    <row r="33" spans="1:12" s="9" customFormat="1" x14ac:dyDescent="0.25">
      <c r="A33" s="47"/>
      <c r="B33" s="11">
        <v>4</v>
      </c>
      <c r="C33" s="46"/>
      <c r="D33" s="46"/>
      <c r="E33" s="46"/>
      <c r="F33" s="9">
        <v>0</v>
      </c>
      <c r="G33" s="17">
        <v>0.28125</v>
      </c>
      <c r="H33" s="10">
        <v>0.30972222222222223</v>
      </c>
      <c r="I33" s="10">
        <v>0.72638888888888886</v>
      </c>
      <c r="J33" s="9" t="s">
        <v>98</v>
      </c>
      <c r="K33" s="9" t="s">
        <v>27</v>
      </c>
      <c r="L33" s="25" t="s">
        <v>139</v>
      </c>
    </row>
    <row r="34" spans="1:12" s="9" customFormat="1" x14ac:dyDescent="0.25">
      <c r="A34" s="47">
        <v>9</v>
      </c>
      <c r="B34" s="11">
        <v>1</v>
      </c>
      <c r="C34" s="46" t="s">
        <v>12</v>
      </c>
      <c r="D34" s="46">
        <v>31</v>
      </c>
      <c r="E34" s="46" t="s">
        <v>13</v>
      </c>
      <c r="F34" s="9">
        <v>50</v>
      </c>
      <c r="G34" s="18">
        <v>0.27986111111111112</v>
      </c>
      <c r="H34" s="10">
        <v>0.30486111111111108</v>
      </c>
      <c r="I34" s="10">
        <v>0.66805555555555562</v>
      </c>
      <c r="J34" s="9" t="s">
        <v>14</v>
      </c>
      <c r="K34" s="9" t="s">
        <v>27</v>
      </c>
      <c r="L34" s="24" t="s">
        <v>142</v>
      </c>
    </row>
    <row r="35" spans="1:12" s="9" customFormat="1" x14ac:dyDescent="0.25">
      <c r="A35" s="47"/>
      <c r="B35" s="11">
        <v>2</v>
      </c>
      <c r="C35" s="46"/>
      <c r="D35" s="46"/>
      <c r="E35" s="46"/>
      <c r="F35" s="9">
        <v>200</v>
      </c>
      <c r="G35" s="17">
        <v>0.29930555555555555</v>
      </c>
      <c r="H35" s="10">
        <v>0.34236111111111112</v>
      </c>
      <c r="I35" s="10">
        <v>0.61944444444444446</v>
      </c>
      <c r="J35" s="9" t="s">
        <v>14</v>
      </c>
      <c r="K35" s="9" t="s">
        <v>27</v>
      </c>
      <c r="L35" s="25" t="s">
        <v>143</v>
      </c>
    </row>
    <row r="36" spans="1:12" s="9" customFormat="1" x14ac:dyDescent="0.25">
      <c r="A36" s="47"/>
      <c r="B36" s="11">
        <v>3</v>
      </c>
      <c r="C36" s="46"/>
      <c r="D36" s="46"/>
      <c r="E36" s="46"/>
      <c r="F36" s="9">
        <v>50</v>
      </c>
      <c r="G36" s="17">
        <v>0.31388888888888888</v>
      </c>
      <c r="H36" s="10">
        <v>0.33611111111111108</v>
      </c>
      <c r="I36" s="10">
        <v>0.54166666666666663</v>
      </c>
      <c r="J36" s="9" t="s">
        <v>14</v>
      </c>
      <c r="K36" s="9" t="s">
        <v>27</v>
      </c>
      <c r="L36" s="25" t="s">
        <v>141</v>
      </c>
    </row>
    <row r="37" spans="1:12" s="9" customFormat="1" x14ac:dyDescent="0.25">
      <c r="A37" s="47"/>
      <c r="B37" s="11">
        <v>4</v>
      </c>
      <c r="C37" s="46"/>
      <c r="D37" s="46"/>
      <c r="E37" s="46"/>
      <c r="F37" s="9">
        <v>50</v>
      </c>
      <c r="G37" s="17">
        <v>0.30208333333333331</v>
      </c>
      <c r="H37" s="10">
        <v>0.33333333333333331</v>
      </c>
      <c r="I37" s="10">
        <v>0.65763888888888888</v>
      </c>
      <c r="J37" s="9" t="s">
        <v>14</v>
      </c>
      <c r="K37" s="9" t="s">
        <v>27</v>
      </c>
      <c r="L37" s="25" t="s">
        <v>140</v>
      </c>
    </row>
    <row r="38" spans="1:12" s="9" customFormat="1" x14ac:dyDescent="0.25">
      <c r="A38" s="47">
        <v>10</v>
      </c>
      <c r="B38" s="11">
        <v>1</v>
      </c>
      <c r="C38" s="46" t="s">
        <v>12</v>
      </c>
      <c r="D38" s="46">
        <v>32</v>
      </c>
      <c r="E38" s="46" t="s">
        <v>13</v>
      </c>
      <c r="F38" s="9">
        <v>0</v>
      </c>
      <c r="G38" s="18">
        <v>0.28125</v>
      </c>
      <c r="H38" s="10">
        <v>0.3354166666666667</v>
      </c>
      <c r="I38" s="10">
        <v>0.56111111111111112</v>
      </c>
      <c r="J38" s="9" t="s">
        <v>14</v>
      </c>
      <c r="K38" s="9" t="s">
        <v>27</v>
      </c>
      <c r="L38" s="24" t="s">
        <v>144</v>
      </c>
    </row>
    <row r="39" spans="1:12" s="9" customFormat="1" x14ac:dyDescent="0.25">
      <c r="A39" s="47"/>
      <c r="B39" s="11">
        <v>2</v>
      </c>
      <c r="C39" s="46"/>
      <c r="D39" s="46"/>
      <c r="E39" s="46"/>
      <c r="F39" s="9">
        <v>0</v>
      </c>
      <c r="G39" s="17">
        <v>0.29236111111111113</v>
      </c>
      <c r="H39" s="10">
        <v>0.34027777777777773</v>
      </c>
      <c r="I39" s="10">
        <v>0.53749999999999998</v>
      </c>
      <c r="J39" s="9" t="s">
        <v>14</v>
      </c>
      <c r="K39" s="9" t="s">
        <v>27</v>
      </c>
      <c r="L39" s="25" t="s">
        <v>145</v>
      </c>
    </row>
    <row r="40" spans="1:12" s="9" customFormat="1" x14ac:dyDescent="0.25">
      <c r="A40" s="47"/>
      <c r="B40" s="11">
        <v>3</v>
      </c>
      <c r="C40" s="46"/>
      <c r="D40" s="46"/>
      <c r="E40" s="46"/>
      <c r="F40" s="9">
        <v>0</v>
      </c>
      <c r="G40" s="17">
        <v>0.26944444444444443</v>
      </c>
      <c r="H40" s="10">
        <v>0.29930555555555555</v>
      </c>
      <c r="I40" s="10">
        <v>0.55694444444444446</v>
      </c>
      <c r="J40" s="9" t="s">
        <v>14</v>
      </c>
      <c r="K40" s="9" t="s">
        <v>27</v>
      </c>
      <c r="L40" s="25" t="s">
        <v>146</v>
      </c>
    </row>
    <row r="41" spans="1:12" s="9" customFormat="1" x14ac:dyDescent="0.25">
      <c r="A41" s="47"/>
      <c r="B41" s="11">
        <v>4</v>
      </c>
      <c r="C41" s="46"/>
      <c r="D41" s="46"/>
      <c r="E41" s="46"/>
      <c r="F41" s="9">
        <v>0</v>
      </c>
      <c r="G41" s="27">
        <v>0.30208333333333331</v>
      </c>
      <c r="H41" s="10">
        <v>0.34236111111111112</v>
      </c>
      <c r="I41" s="10">
        <v>0.51041666666666663</v>
      </c>
      <c r="J41" s="9" t="s">
        <v>14</v>
      </c>
      <c r="K41" s="9" t="s">
        <v>27</v>
      </c>
      <c r="L41" s="25" t="s">
        <v>117</v>
      </c>
    </row>
    <row r="42" spans="1:12" s="9" customFormat="1" x14ac:dyDescent="0.25">
      <c r="A42" s="47">
        <v>11</v>
      </c>
      <c r="B42" s="11">
        <v>1</v>
      </c>
      <c r="C42" s="46" t="s">
        <v>15</v>
      </c>
      <c r="D42" s="46">
        <v>31</v>
      </c>
      <c r="E42" s="46" t="s">
        <v>13</v>
      </c>
      <c r="F42" s="9">
        <v>0</v>
      </c>
      <c r="G42" s="18">
        <v>0.29652777777777778</v>
      </c>
      <c r="H42" s="10">
        <v>0.3354166666666667</v>
      </c>
      <c r="I42" s="10">
        <v>0.63611111111111118</v>
      </c>
      <c r="J42" s="9" t="s">
        <v>14</v>
      </c>
      <c r="K42" s="9" t="s">
        <v>27</v>
      </c>
      <c r="L42" s="24" t="s">
        <v>129</v>
      </c>
    </row>
    <row r="43" spans="1:12" s="9" customFormat="1" x14ac:dyDescent="0.25">
      <c r="A43" s="47"/>
      <c r="B43" s="11">
        <v>2</v>
      </c>
      <c r="C43" s="46"/>
      <c r="D43" s="46"/>
      <c r="E43" s="46"/>
      <c r="F43" s="9">
        <v>0</v>
      </c>
      <c r="G43" s="17">
        <v>0.28819444444444448</v>
      </c>
      <c r="H43" s="10">
        <v>0.35069444444444442</v>
      </c>
      <c r="I43" s="10">
        <v>0.6069444444444444</v>
      </c>
      <c r="J43" s="9" t="s">
        <v>14</v>
      </c>
      <c r="K43" s="9" t="s">
        <v>27</v>
      </c>
      <c r="L43" s="25" t="s">
        <v>147</v>
      </c>
    </row>
    <row r="44" spans="1:12" s="9" customFormat="1" x14ac:dyDescent="0.25">
      <c r="A44" s="47"/>
      <c r="B44" s="11">
        <v>3</v>
      </c>
      <c r="C44" s="46"/>
      <c r="D44" s="46"/>
      <c r="E44" s="46"/>
      <c r="F44" s="9">
        <v>0</v>
      </c>
      <c r="G44" s="17">
        <v>0.30763888888888891</v>
      </c>
      <c r="H44" s="10">
        <v>0.34097222222222223</v>
      </c>
      <c r="I44" s="10">
        <v>0.65763888888888888</v>
      </c>
      <c r="J44" s="9" t="s">
        <v>14</v>
      </c>
      <c r="K44" s="9" t="s">
        <v>27</v>
      </c>
      <c r="L44" s="25" t="s">
        <v>129</v>
      </c>
    </row>
    <row r="45" spans="1:12" s="9" customFormat="1" x14ac:dyDescent="0.25">
      <c r="A45" s="47"/>
      <c r="B45" s="11">
        <v>4</v>
      </c>
      <c r="C45" s="46"/>
      <c r="D45" s="46"/>
      <c r="E45" s="46"/>
      <c r="F45" s="9">
        <v>0</v>
      </c>
      <c r="G45" s="17">
        <v>0.28055555555555556</v>
      </c>
      <c r="H45" s="10">
        <v>0.32291666666666669</v>
      </c>
      <c r="I45" s="10">
        <v>0.69166666666666676</v>
      </c>
      <c r="J45" s="9" t="s">
        <v>14</v>
      </c>
      <c r="K45" s="9" t="s">
        <v>27</v>
      </c>
      <c r="L45" s="25" t="s">
        <v>148</v>
      </c>
    </row>
    <row r="46" spans="1:12" s="9" customFormat="1" x14ac:dyDescent="0.25">
      <c r="A46" s="47" t="s">
        <v>189</v>
      </c>
      <c r="B46" s="11">
        <v>1</v>
      </c>
      <c r="C46" s="46" t="s">
        <v>17</v>
      </c>
      <c r="D46" s="46">
        <v>29</v>
      </c>
      <c r="E46" s="46" t="s">
        <v>16</v>
      </c>
      <c r="F46" s="9">
        <v>0</v>
      </c>
      <c r="G46" s="18">
        <v>0.3347222222222222</v>
      </c>
      <c r="H46" s="10">
        <v>0.36527777777777781</v>
      </c>
      <c r="I46" s="10">
        <v>0.71527777777777779</v>
      </c>
      <c r="J46" s="9" t="s">
        <v>98</v>
      </c>
      <c r="K46" s="9" t="s">
        <v>27</v>
      </c>
      <c r="L46" s="24" t="s">
        <v>151</v>
      </c>
    </row>
    <row r="47" spans="1:12" s="9" customFormat="1" x14ac:dyDescent="0.25">
      <c r="A47" s="47"/>
      <c r="B47" s="11">
        <v>2</v>
      </c>
      <c r="C47" s="46"/>
      <c r="D47" s="46"/>
      <c r="E47" s="46"/>
      <c r="F47" s="9">
        <v>0</v>
      </c>
      <c r="G47" s="17">
        <v>0.31736111111111115</v>
      </c>
      <c r="H47" s="10">
        <v>0.39583333333333331</v>
      </c>
      <c r="I47" s="10">
        <v>0.66249999999999998</v>
      </c>
      <c r="J47" s="9" t="s">
        <v>98</v>
      </c>
      <c r="K47" s="9" t="s">
        <v>27</v>
      </c>
      <c r="L47" s="25" t="s">
        <v>152</v>
      </c>
    </row>
    <row r="48" spans="1:12" s="9" customFormat="1" x14ac:dyDescent="0.25">
      <c r="A48" s="47"/>
      <c r="B48" s="11">
        <v>3</v>
      </c>
      <c r="C48" s="46"/>
      <c r="D48" s="46"/>
      <c r="E48" s="46"/>
      <c r="F48" s="9">
        <v>0</v>
      </c>
      <c r="G48" s="50" t="s">
        <v>149</v>
      </c>
      <c r="H48" s="51"/>
      <c r="I48" s="51"/>
      <c r="J48" s="9" t="s">
        <v>98</v>
      </c>
      <c r="K48" s="9" t="s">
        <v>27</v>
      </c>
      <c r="L48" s="25" t="s">
        <v>150</v>
      </c>
    </row>
    <row r="49" spans="1:12" s="9" customFormat="1" x14ac:dyDescent="0.25">
      <c r="A49" s="47"/>
      <c r="B49" s="11">
        <v>4</v>
      </c>
      <c r="C49" s="46"/>
      <c r="D49" s="46"/>
      <c r="E49" s="46"/>
      <c r="F49" s="9">
        <v>0</v>
      </c>
      <c r="G49" s="17">
        <v>0.3298611111111111</v>
      </c>
      <c r="H49" s="10">
        <v>0.38055555555555554</v>
      </c>
      <c r="I49" s="10">
        <v>0.66388888888888886</v>
      </c>
      <c r="J49" s="9" t="s">
        <v>98</v>
      </c>
      <c r="K49" s="9" t="s">
        <v>27</v>
      </c>
      <c r="L49" s="25" t="s">
        <v>153</v>
      </c>
    </row>
    <row r="50" spans="1:12" s="9" customFormat="1" x14ac:dyDescent="0.25">
      <c r="A50" s="47">
        <v>13</v>
      </c>
      <c r="B50" s="11">
        <v>1</v>
      </c>
      <c r="C50" s="46" t="s">
        <v>17</v>
      </c>
      <c r="D50" s="46">
        <v>29</v>
      </c>
      <c r="E50" s="46" t="s">
        <v>16</v>
      </c>
      <c r="F50" s="9">
        <v>0</v>
      </c>
      <c r="G50" s="18">
        <v>0.29097222222222224</v>
      </c>
      <c r="H50" s="10">
        <v>0.35138888888888892</v>
      </c>
      <c r="I50" s="10">
        <v>0.65208333333333335</v>
      </c>
      <c r="J50" s="9" t="s">
        <v>98</v>
      </c>
      <c r="K50" s="9" t="s">
        <v>27</v>
      </c>
      <c r="L50" s="24" t="s">
        <v>154</v>
      </c>
    </row>
    <row r="51" spans="1:12" s="9" customFormat="1" x14ac:dyDescent="0.25">
      <c r="A51" s="47"/>
      <c r="B51" s="11">
        <v>2</v>
      </c>
      <c r="C51" s="46"/>
      <c r="D51" s="46"/>
      <c r="E51" s="46"/>
      <c r="F51" s="9">
        <v>0</v>
      </c>
      <c r="G51" s="17">
        <v>0.29583333333333334</v>
      </c>
      <c r="H51" s="10">
        <v>0.37916666666666665</v>
      </c>
      <c r="I51" s="10">
        <v>0.70347222222222217</v>
      </c>
      <c r="J51" s="9" t="s">
        <v>98</v>
      </c>
      <c r="K51" s="9" t="s">
        <v>27</v>
      </c>
      <c r="L51" s="25" t="s">
        <v>155</v>
      </c>
    </row>
    <row r="52" spans="1:12" s="9" customFormat="1" x14ac:dyDescent="0.25">
      <c r="A52" s="47"/>
      <c r="B52" s="11">
        <v>3</v>
      </c>
      <c r="C52" s="46"/>
      <c r="D52" s="46"/>
      <c r="E52" s="46"/>
      <c r="F52" s="9">
        <v>0</v>
      </c>
      <c r="G52" s="17">
        <v>0.30069444444444443</v>
      </c>
      <c r="H52" s="10">
        <v>0.34027777777777773</v>
      </c>
      <c r="I52" s="10">
        <v>0.69097222222222221</v>
      </c>
      <c r="J52" s="9" t="s">
        <v>98</v>
      </c>
      <c r="K52" s="9" t="s">
        <v>27</v>
      </c>
      <c r="L52" s="25" t="s">
        <v>156</v>
      </c>
    </row>
    <row r="53" spans="1:12" s="9" customFormat="1" x14ac:dyDescent="0.25">
      <c r="A53" s="47"/>
      <c r="B53" s="11">
        <v>4</v>
      </c>
      <c r="C53" s="46"/>
      <c r="D53" s="46"/>
      <c r="E53" s="46"/>
      <c r="F53" s="9">
        <v>0</v>
      </c>
      <c r="G53" s="17">
        <v>0.30138888888888887</v>
      </c>
      <c r="H53" s="10">
        <v>0.34583333333333338</v>
      </c>
      <c r="I53" s="10">
        <v>0.71527777777777779</v>
      </c>
      <c r="J53" s="9" t="s">
        <v>98</v>
      </c>
      <c r="K53" s="9" t="s">
        <v>27</v>
      </c>
      <c r="L53" s="25" t="s">
        <v>157</v>
      </c>
    </row>
    <row r="54" spans="1:12" s="9" customFormat="1" x14ac:dyDescent="0.25">
      <c r="A54" s="47">
        <v>14</v>
      </c>
      <c r="B54" s="11">
        <v>1</v>
      </c>
      <c r="C54" s="46" t="s">
        <v>15</v>
      </c>
      <c r="D54" s="46">
        <v>33</v>
      </c>
      <c r="E54" s="46" t="s">
        <v>16</v>
      </c>
      <c r="F54" s="9">
        <v>0</v>
      </c>
      <c r="G54" s="48" t="s">
        <v>149</v>
      </c>
      <c r="H54" s="49"/>
      <c r="I54" s="49"/>
      <c r="J54" s="9" t="s">
        <v>14</v>
      </c>
      <c r="K54" s="9" t="s">
        <v>27</v>
      </c>
      <c r="L54" s="24" t="s">
        <v>150</v>
      </c>
    </row>
    <row r="55" spans="1:12" s="9" customFormat="1" x14ac:dyDescent="0.25">
      <c r="A55" s="47"/>
      <c r="B55" s="11">
        <v>2</v>
      </c>
      <c r="C55" s="46"/>
      <c r="D55" s="46"/>
      <c r="E55" s="46"/>
      <c r="F55" s="9">
        <v>0</v>
      </c>
      <c r="G55" s="17">
        <v>0.29583333333333334</v>
      </c>
      <c r="H55" s="17">
        <v>0.35000000000000003</v>
      </c>
      <c r="I55" s="10">
        <v>0.64097222222222217</v>
      </c>
      <c r="J55" s="9" t="s">
        <v>14</v>
      </c>
      <c r="K55" s="9" t="s">
        <v>27</v>
      </c>
      <c r="L55" s="25" t="s">
        <v>158</v>
      </c>
    </row>
    <row r="56" spans="1:12" s="9" customFormat="1" x14ac:dyDescent="0.25">
      <c r="A56" s="47"/>
      <c r="B56" s="11">
        <v>3</v>
      </c>
      <c r="C56" s="46"/>
      <c r="D56" s="46"/>
      <c r="E56" s="46"/>
      <c r="F56" s="9">
        <v>0</v>
      </c>
      <c r="G56" s="27">
        <v>0.30277777777777776</v>
      </c>
      <c r="H56" s="10">
        <v>0.35486111111111113</v>
      </c>
      <c r="I56" s="17">
        <v>0.52708333333333335</v>
      </c>
      <c r="J56" s="9" t="s">
        <v>14</v>
      </c>
      <c r="K56" s="9" t="s">
        <v>27</v>
      </c>
      <c r="L56" s="25" t="s">
        <v>117</v>
      </c>
    </row>
    <row r="57" spans="1:12" s="9" customFormat="1" x14ac:dyDescent="0.25">
      <c r="A57" s="47"/>
      <c r="B57" s="11">
        <v>4</v>
      </c>
      <c r="C57" s="46"/>
      <c r="D57" s="46"/>
      <c r="E57" s="46"/>
      <c r="F57" s="9">
        <v>0</v>
      </c>
      <c r="G57" s="17">
        <v>0.31875000000000003</v>
      </c>
      <c r="H57" s="10">
        <v>0.34583333333333338</v>
      </c>
      <c r="I57" s="10">
        <v>0.5131944444444444</v>
      </c>
      <c r="J57" s="9" t="s">
        <v>14</v>
      </c>
      <c r="K57" s="9" t="s">
        <v>27</v>
      </c>
      <c r="L57" s="25" t="s">
        <v>129</v>
      </c>
    </row>
    <row r="58" spans="1:12" s="9" customFormat="1" x14ac:dyDescent="0.25">
      <c r="A58" s="47">
        <v>15</v>
      </c>
      <c r="B58" s="11">
        <v>1</v>
      </c>
      <c r="C58" s="46" t="s">
        <v>12</v>
      </c>
      <c r="D58" s="46">
        <v>36</v>
      </c>
      <c r="E58" s="46" t="s">
        <v>13</v>
      </c>
      <c r="F58" s="9">
        <v>0</v>
      </c>
      <c r="G58" s="48" t="s">
        <v>149</v>
      </c>
      <c r="H58" s="49"/>
      <c r="I58" s="49"/>
      <c r="J58" s="9" t="s">
        <v>14</v>
      </c>
      <c r="K58" s="9" t="s">
        <v>27</v>
      </c>
      <c r="L58" s="24" t="s">
        <v>150</v>
      </c>
    </row>
    <row r="59" spans="1:12" s="9" customFormat="1" x14ac:dyDescent="0.25">
      <c r="A59" s="47"/>
      <c r="B59" s="11">
        <v>2</v>
      </c>
      <c r="C59" s="46"/>
      <c r="D59" s="46"/>
      <c r="E59" s="46"/>
      <c r="F59" s="9">
        <v>0</v>
      </c>
      <c r="G59" s="17">
        <v>0.29791666666666666</v>
      </c>
      <c r="H59" s="10">
        <v>0.34166666666666662</v>
      </c>
      <c r="I59" s="10">
        <v>0.56388888888888888</v>
      </c>
      <c r="J59" s="9" t="s">
        <v>14</v>
      </c>
      <c r="K59" s="9" t="s">
        <v>27</v>
      </c>
      <c r="L59" s="25" t="s">
        <v>159</v>
      </c>
    </row>
    <row r="60" spans="1:12" s="9" customFormat="1" x14ac:dyDescent="0.25">
      <c r="A60" s="47"/>
      <c r="B60" s="11">
        <v>3</v>
      </c>
      <c r="C60" s="46"/>
      <c r="D60" s="46"/>
      <c r="E60" s="46"/>
      <c r="F60" s="9">
        <v>0</v>
      </c>
      <c r="G60" s="17">
        <v>0.28125</v>
      </c>
      <c r="H60" s="10">
        <v>0.30138888888888887</v>
      </c>
      <c r="I60" s="10">
        <v>0.70972222222222225</v>
      </c>
      <c r="J60" s="9" t="s">
        <v>14</v>
      </c>
      <c r="K60" s="9" t="s">
        <v>27</v>
      </c>
      <c r="L60" s="25" t="s">
        <v>160</v>
      </c>
    </row>
    <row r="61" spans="1:12" s="9" customFormat="1" x14ac:dyDescent="0.25">
      <c r="A61" s="47"/>
      <c r="B61" s="11">
        <v>4</v>
      </c>
      <c r="C61" s="46"/>
      <c r="D61" s="46"/>
      <c r="E61" s="46"/>
      <c r="F61" s="9">
        <v>0</v>
      </c>
      <c r="G61" s="17">
        <v>0.26805555555555555</v>
      </c>
      <c r="H61" s="10">
        <v>0.31111111111111112</v>
      </c>
      <c r="I61" s="10">
        <v>0.58402777777777781</v>
      </c>
      <c r="J61" s="9" t="s">
        <v>14</v>
      </c>
      <c r="K61" s="9" t="s">
        <v>27</v>
      </c>
      <c r="L61" s="25" t="s">
        <v>161</v>
      </c>
    </row>
    <row r="62" spans="1:12" s="9" customFormat="1" x14ac:dyDescent="0.25">
      <c r="A62" s="47">
        <v>16</v>
      </c>
      <c r="B62" s="11">
        <v>1</v>
      </c>
      <c r="C62" s="46" t="s">
        <v>12</v>
      </c>
      <c r="D62" s="46">
        <v>35</v>
      </c>
      <c r="E62" s="46" t="s">
        <v>13</v>
      </c>
      <c r="F62" s="9">
        <v>0</v>
      </c>
      <c r="G62" s="18">
        <v>0.31597222222222221</v>
      </c>
      <c r="H62" s="10">
        <v>0.3520833333333333</v>
      </c>
      <c r="I62" s="10">
        <v>0.68333333333333324</v>
      </c>
      <c r="J62" s="9" t="s">
        <v>14</v>
      </c>
      <c r="K62" s="9" t="s">
        <v>27</v>
      </c>
      <c r="L62" s="24" t="s">
        <v>162</v>
      </c>
    </row>
    <row r="63" spans="1:12" s="9" customFormat="1" x14ac:dyDescent="0.25">
      <c r="A63" s="47"/>
      <c r="B63" s="11">
        <v>2</v>
      </c>
      <c r="C63" s="46"/>
      <c r="D63" s="46"/>
      <c r="E63" s="46"/>
      <c r="F63" s="9">
        <v>0</v>
      </c>
      <c r="G63" s="17">
        <v>0.30624999999999997</v>
      </c>
      <c r="H63" s="10">
        <v>0.36458333333333331</v>
      </c>
      <c r="I63" s="10">
        <v>0.64027777777777783</v>
      </c>
      <c r="J63" s="9" t="s">
        <v>14</v>
      </c>
      <c r="K63" s="9" t="s">
        <v>27</v>
      </c>
      <c r="L63" s="25" t="s">
        <v>163</v>
      </c>
    </row>
    <row r="64" spans="1:12" s="9" customFormat="1" x14ac:dyDescent="0.25">
      <c r="A64" s="47"/>
      <c r="B64" s="11">
        <v>3</v>
      </c>
      <c r="C64" s="46"/>
      <c r="D64" s="46"/>
      <c r="E64" s="46"/>
      <c r="F64" s="9">
        <v>0</v>
      </c>
      <c r="G64" s="17">
        <v>0.31736111111111115</v>
      </c>
      <c r="H64" s="10">
        <v>0.33749999999999997</v>
      </c>
      <c r="I64" s="10">
        <v>0.54513888888888895</v>
      </c>
      <c r="J64" s="9" t="s">
        <v>14</v>
      </c>
      <c r="K64" s="9" t="s">
        <v>27</v>
      </c>
      <c r="L64" s="25" t="s">
        <v>144</v>
      </c>
    </row>
    <row r="65" spans="1:12" s="9" customFormat="1" x14ac:dyDescent="0.25">
      <c r="A65" s="47"/>
      <c r="B65" s="11">
        <v>4</v>
      </c>
      <c r="C65" s="46"/>
      <c r="D65" s="46"/>
      <c r="E65" s="46"/>
      <c r="F65" s="9">
        <v>0</v>
      </c>
      <c r="G65" s="17">
        <v>0.3125</v>
      </c>
      <c r="H65" s="10">
        <v>0.34722222222222227</v>
      </c>
      <c r="I65" s="10">
        <v>0.66527777777777775</v>
      </c>
      <c r="J65" s="9" t="s">
        <v>14</v>
      </c>
      <c r="K65" s="9" t="s">
        <v>27</v>
      </c>
      <c r="L65" s="25" t="s">
        <v>144</v>
      </c>
    </row>
    <row r="66" spans="1:12" s="9" customFormat="1" x14ac:dyDescent="0.25">
      <c r="A66" s="47">
        <v>17</v>
      </c>
      <c r="B66" s="11">
        <v>1</v>
      </c>
      <c r="C66" s="46" t="s">
        <v>17</v>
      </c>
      <c r="D66" s="46">
        <v>31</v>
      </c>
      <c r="E66" s="46" t="s">
        <v>16</v>
      </c>
      <c r="F66" s="9">
        <v>0</v>
      </c>
      <c r="G66" s="48" t="s">
        <v>149</v>
      </c>
      <c r="H66" s="49"/>
      <c r="I66" s="49"/>
      <c r="J66" s="9" t="s">
        <v>98</v>
      </c>
      <c r="K66" s="9" t="s">
        <v>27</v>
      </c>
      <c r="L66" s="24" t="s">
        <v>150</v>
      </c>
    </row>
    <row r="67" spans="1:12" s="9" customFormat="1" x14ac:dyDescent="0.25">
      <c r="A67" s="47"/>
      <c r="B67" s="11">
        <v>2</v>
      </c>
      <c r="C67" s="46"/>
      <c r="D67" s="46"/>
      <c r="E67" s="46"/>
      <c r="F67" s="9">
        <v>0</v>
      </c>
      <c r="G67" s="10">
        <v>0.36874999999999997</v>
      </c>
      <c r="H67" s="10">
        <v>0.4381944444444445</v>
      </c>
      <c r="I67" s="10">
        <v>0.67083333333333339</v>
      </c>
      <c r="J67" s="9" t="s">
        <v>98</v>
      </c>
      <c r="K67" s="9" t="s">
        <v>27</v>
      </c>
      <c r="L67" s="25" t="s">
        <v>164</v>
      </c>
    </row>
    <row r="68" spans="1:12" s="9" customFormat="1" x14ac:dyDescent="0.25">
      <c r="A68" s="47"/>
      <c r="B68" s="11">
        <v>3</v>
      </c>
      <c r="C68" s="46"/>
      <c r="D68" s="46"/>
      <c r="E68" s="46"/>
      <c r="F68" s="9">
        <v>0</v>
      </c>
      <c r="G68" s="17">
        <v>0.36805555555555558</v>
      </c>
      <c r="H68" s="10">
        <v>0.38541666666666669</v>
      </c>
      <c r="I68" s="10">
        <v>0.68402777777777779</v>
      </c>
      <c r="J68" s="9" t="s">
        <v>98</v>
      </c>
      <c r="K68" s="9" t="s">
        <v>27</v>
      </c>
      <c r="L68" s="25" t="s">
        <v>117</v>
      </c>
    </row>
    <row r="69" spans="1:12" s="9" customFormat="1" x14ac:dyDescent="0.25">
      <c r="A69" s="47"/>
      <c r="B69" s="11">
        <v>4</v>
      </c>
      <c r="C69" s="46"/>
      <c r="D69" s="46"/>
      <c r="E69" s="46"/>
      <c r="F69" s="9">
        <v>0</v>
      </c>
      <c r="G69" s="17">
        <v>0.37083333333333335</v>
      </c>
      <c r="H69" s="10">
        <v>0.39166666666666666</v>
      </c>
      <c r="I69" s="10">
        <v>0.69305555555555554</v>
      </c>
      <c r="J69" s="9" t="s">
        <v>98</v>
      </c>
      <c r="K69" s="9" t="s">
        <v>27</v>
      </c>
      <c r="L69" s="25" t="s">
        <v>165</v>
      </c>
    </row>
    <row r="70" spans="1:12" s="9" customFormat="1" x14ac:dyDescent="0.25">
      <c r="A70" s="47">
        <v>18</v>
      </c>
      <c r="B70" s="11">
        <v>1</v>
      </c>
      <c r="C70" s="46" t="s">
        <v>12</v>
      </c>
      <c r="D70" s="46">
        <v>35</v>
      </c>
      <c r="E70" s="46" t="s">
        <v>13</v>
      </c>
      <c r="F70" s="9">
        <v>0</v>
      </c>
      <c r="G70" s="18">
        <v>0.28194444444444444</v>
      </c>
      <c r="H70" s="10">
        <v>0.30416666666666664</v>
      </c>
      <c r="I70" s="10">
        <v>0.59097222222222223</v>
      </c>
      <c r="J70" s="9" t="s">
        <v>98</v>
      </c>
      <c r="K70" s="9" t="s">
        <v>27</v>
      </c>
      <c r="L70" s="24" t="s">
        <v>117</v>
      </c>
    </row>
    <row r="71" spans="1:12" s="9" customFormat="1" x14ac:dyDescent="0.25">
      <c r="A71" s="47"/>
      <c r="B71" s="11">
        <v>2</v>
      </c>
      <c r="C71" s="46"/>
      <c r="D71" s="46"/>
      <c r="E71" s="46"/>
      <c r="F71" s="9">
        <v>0</v>
      </c>
      <c r="G71" s="17">
        <v>0.30555555555555552</v>
      </c>
      <c r="H71" s="10">
        <v>0.35069444444444442</v>
      </c>
      <c r="I71" s="10">
        <v>9.5138888888888884E-2</v>
      </c>
      <c r="J71" s="9" t="s">
        <v>98</v>
      </c>
      <c r="K71" s="9" t="s">
        <v>27</v>
      </c>
      <c r="L71" s="25" t="s">
        <v>166</v>
      </c>
    </row>
    <row r="72" spans="1:12" s="9" customFormat="1" x14ac:dyDescent="0.25">
      <c r="A72" s="47"/>
      <c r="B72" s="11">
        <v>3</v>
      </c>
      <c r="C72" s="46"/>
      <c r="D72" s="46"/>
      <c r="E72" s="46"/>
      <c r="F72" s="9">
        <v>0</v>
      </c>
      <c r="G72" s="17">
        <v>0.28402777777777777</v>
      </c>
      <c r="H72" s="10">
        <v>0.3125</v>
      </c>
      <c r="I72" s="10">
        <v>0.64513888888888882</v>
      </c>
      <c r="J72" s="9" t="s">
        <v>98</v>
      </c>
      <c r="K72" s="9" t="s">
        <v>27</v>
      </c>
      <c r="L72" s="25" t="s">
        <v>167</v>
      </c>
    </row>
    <row r="73" spans="1:12" s="9" customFormat="1" x14ac:dyDescent="0.25">
      <c r="A73" s="47"/>
      <c r="B73" s="11">
        <v>4</v>
      </c>
      <c r="C73" s="46"/>
      <c r="D73" s="46"/>
      <c r="E73" s="46"/>
      <c r="F73" s="9">
        <v>0</v>
      </c>
      <c r="G73" s="17">
        <v>0.27430555555555552</v>
      </c>
      <c r="H73" s="10">
        <v>0.29722222222222222</v>
      </c>
      <c r="I73" s="10">
        <v>0.5395833333333333</v>
      </c>
      <c r="J73" s="9" t="s">
        <v>98</v>
      </c>
      <c r="K73" s="9" t="s">
        <v>27</v>
      </c>
      <c r="L73" s="25" t="s">
        <v>168</v>
      </c>
    </row>
    <row r="74" spans="1:12" s="9" customFormat="1" x14ac:dyDescent="0.25">
      <c r="A74" s="47">
        <v>19</v>
      </c>
      <c r="B74" s="11">
        <v>1</v>
      </c>
      <c r="C74" s="46" t="s">
        <v>12</v>
      </c>
      <c r="D74" s="46">
        <v>33</v>
      </c>
      <c r="E74" s="46" t="s">
        <v>13</v>
      </c>
      <c r="F74" s="9">
        <v>0</v>
      </c>
      <c r="G74" s="18">
        <v>0.28819444444444448</v>
      </c>
      <c r="H74" s="10">
        <v>0.3347222222222222</v>
      </c>
      <c r="I74" s="10">
        <v>0.69305555555555554</v>
      </c>
      <c r="J74" s="9" t="s">
        <v>14</v>
      </c>
      <c r="K74" s="9" t="s">
        <v>27</v>
      </c>
      <c r="L74" s="24" t="s">
        <v>170</v>
      </c>
    </row>
    <row r="75" spans="1:12" s="9" customFormat="1" x14ac:dyDescent="0.25">
      <c r="A75" s="47"/>
      <c r="B75" s="11">
        <v>2</v>
      </c>
      <c r="C75" s="46"/>
      <c r="D75" s="46"/>
      <c r="E75" s="46"/>
      <c r="F75" s="9">
        <v>0</v>
      </c>
      <c r="G75" s="17">
        <v>0.30833333333333335</v>
      </c>
      <c r="H75" s="10">
        <v>0.34513888888888888</v>
      </c>
      <c r="I75" s="10">
        <v>0.59027777777777779</v>
      </c>
      <c r="J75" s="9" t="s">
        <v>14</v>
      </c>
      <c r="K75" s="9" t="s">
        <v>27</v>
      </c>
      <c r="L75" s="25" t="s">
        <v>169</v>
      </c>
    </row>
    <row r="76" spans="1:12" s="9" customFormat="1" x14ac:dyDescent="0.25">
      <c r="A76" s="47"/>
      <c r="B76" s="11">
        <v>3</v>
      </c>
      <c r="C76" s="46"/>
      <c r="D76" s="46"/>
      <c r="E76" s="46"/>
      <c r="F76" s="9">
        <v>0</v>
      </c>
      <c r="G76" s="50" t="s">
        <v>149</v>
      </c>
      <c r="H76" s="51"/>
      <c r="I76" s="51"/>
      <c r="J76" s="9" t="s">
        <v>14</v>
      </c>
      <c r="K76" s="9" t="s">
        <v>27</v>
      </c>
      <c r="L76" s="25" t="s">
        <v>150</v>
      </c>
    </row>
    <row r="77" spans="1:12" s="9" customFormat="1" x14ac:dyDescent="0.25">
      <c r="A77" s="47"/>
      <c r="B77" s="11">
        <v>4</v>
      </c>
      <c r="C77" s="46"/>
      <c r="D77" s="46"/>
      <c r="E77" s="46"/>
      <c r="F77" s="9">
        <v>0</v>
      </c>
      <c r="G77" s="17">
        <v>0.31944444444444448</v>
      </c>
      <c r="H77" s="28">
        <v>0.35694444444444445</v>
      </c>
      <c r="I77" s="10">
        <v>0.70277777777777783</v>
      </c>
      <c r="J77" s="9" t="s">
        <v>14</v>
      </c>
      <c r="K77" s="9" t="s">
        <v>27</v>
      </c>
      <c r="L77" s="25" t="s">
        <v>171</v>
      </c>
    </row>
    <row r="78" spans="1:12" s="9" customFormat="1" x14ac:dyDescent="0.25">
      <c r="A78" s="47">
        <v>20</v>
      </c>
      <c r="B78" s="11">
        <v>1</v>
      </c>
      <c r="C78" s="46" t="s">
        <v>12</v>
      </c>
      <c r="D78" s="46">
        <v>33</v>
      </c>
      <c r="E78" s="46" t="s">
        <v>13</v>
      </c>
      <c r="F78" s="9">
        <v>0</v>
      </c>
      <c r="G78" s="18">
        <v>0.3125</v>
      </c>
      <c r="H78" s="10">
        <v>0.33958333333333335</v>
      </c>
      <c r="I78" s="10">
        <v>0.65138888888888891</v>
      </c>
      <c r="J78" s="9" t="s">
        <v>14</v>
      </c>
      <c r="K78" s="9" t="s">
        <v>27</v>
      </c>
      <c r="L78" s="24" t="s">
        <v>129</v>
      </c>
    </row>
    <row r="79" spans="1:12" s="9" customFormat="1" x14ac:dyDescent="0.25">
      <c r="A79" s="47"/>
      <c r="B79" s="11">
        <v>2</v>
      </c>
      <c r="C79" s="46"/>
      <c r="D79" s="46"/>
      <c r="E79" s="46"/>
      <c r="F79" s="9">
        <v>0</v>
      </c>
      <c r="G79" s="17">
        <v>0.32569444444444445</v>
      </c>
      <c r="H79" s="28">
        <v>0.36527777777777781</v>
      </c>
      <c r="I79" s="10">
        <v>0.58750000000000002</v>
      </c>
      <c r="J79" s="9" t="s">
        <v>14</v>
      </c>
      <c r="K79" s="9" t="s">
        <v>27</v>
      </c>
      <c r="L79" s="25" t="s">
        <v>176</v>
      </c>
    </row>
    <row r="80" spans="1:12" s="9" customFormat="1" x14ac:dyDescent="0.25">
      <c r="A80" s="47"/>
      <c r="B80" s="11">
        <v>3</v>
      </c>
      <c r="C80" s="46"/>
      <c r="D80" s="46"/>
      <c r="E80" s="46"/>
      <c r="F80" s="9">
        <v>0</v>
      </c>
      <c r="G80" s="10">
        <v>0.39305555555555555</v>
      </c>
      <c r="H80" s="10">
        <v>0.41180555555555554</v>
      </c>
      <c r="I80" s="10">
        <v>0.71875</v>
      </c>
      <c r="J80" s="9" t="s">
        <v>14</v>
      </c>
      <c r="K80" s="9" t="s">
        <v>27</v>
      </c>
      <c r="L80" s="25" t="s">
        <v>174</v>
      </c>
    </row>
    <row r="81" spans="1:13" s="9" customFormat="1" x14ac:dyDescent="0.25">
      <c r="A81" s="47"/>
      <c r="B81" s="11">
        <v>4</v>
      </c>
      <c r="C81" s="46"/>
      <c r="D81" s="46"/>
      <c r="E81" s="46"/>
      <c r="F81" s="9">
        <v>0</v>
      </c>
      <c r="G81" s="10">
        <v>0.33749999999999997</v>
      </c>
      <c r="H81" s="10">
        <v>0.35555555555555557</v>
      </c>
      <c r="I81" s="10">
        <v>0.51180555555555551</v>
      </c>
      <c r="J81" s="9" t="s">
        <v>14</v>
      </c>
      <c r="K81" s="9" t="s">
        <v>27</v>
      </c>
      <c r="L81" s="25" t="s">
        <v>175</v>
      </c>
    </row>
    <row r="82" spans="1:13" s="9" customFormat="1" x14ac:dyDescent="0.25">
      <c r="A82" s="47">
        <v>21</v>
      </c>
      <c r="B82" s="11">
        <v>1</v>
      </c>
      <c r="C82" s="46" t="s">
        <v>12</v>
      </c>
      <c r="D82" s="46">
        <v>32</v>
      </c>
      <c r="E82" s="46" t="s">
        <v>13</v>
      </c>
      <c r="F82" s="9">
        <v>0</v>
      </c>
      <c r="G82" s="18">
        <v>0.31388888888888888</v>
      </c>
      <c r="H82" s="10">
        <v>0.35138888888888892</v>
      </c>
      <c r="I82" s="10">
        <v>0.69305555555555554</v>
      </c>
      <c r="J82" s="9" t="s">
        <v>14</v>
      </c>
      <c r="K82" s="9" t="s">
        <v>27</v>
      </c>
      <c r="L82" s="24" t="s">
        <v>177</v>
      </c>
    </row>
    <row r="83" spans="1:13" s="9" customFormat="1" x14ac:dyDescent="0.25">
      <c r="A83" s="47"/>
      <c r="B83" s="11">
        <v>2</v>
      </c>
      <c r="C83" s="46"/>
      <c r="D83" s="46"/>
      <c r="E83" s="46"/>
      <c r="F83" s="9">
        <v>0</v>
      </c>
      <c r="G83" s="17">
        <v>0.2951388888888889</v>
      </c>
      <c r="H83" s="10">
        <v>0.3611111111111111</v>
      </c>
      <c r="I83" s="10">
        <v>0.56805555555555554</v>
      </c>
      <c r="J83" s="9" t="s">
        <v>14</v>
      </c>
      <c r="K83" s="9" t="s">
        <v>27</v>
      </c>
      <c r="L83" s="25" t="s">
        <v>178</v>
      </c>
    </row>
    <row r="84" spans="1:13" s="9" customFormat="1" x14ac:dyDescent="0.25">
      <c r="A84" s="47"/>
      <c r="B84" s="11">
        <v>3</v>
      </c>
      <c r="C84" s="46"/>
      <c r="D84" s="46"/>
      <c r="E84" s="46"/>
      <c r="F84" s="9">
        <v>0</v>
      </c>
      <c r="G84" s="50" t="s">
        <v>149</v>
      </c>
      <c r="H84" s="51"/>
      <c r="I84" s="51"/>
      <c r="J84" s="9" t="s">
        <v>14</v>
      </c>
      <c r="K84" s="9" t="s">
        <v>27</v>
      </c>
      <c r="L84" s="25" t="s">
        <v>150</v>
      </c>
    </row>
    <row r="85" spans="1:13" s="9" customFormat="1" x14ac:dyDescent="0.25">
      <c r="A85" s="47"/>
      <c r="B85" s="11">
        <v>4</v>
      </c>
      <c r="C85" s="46"/>
      <c r="D85" s="46"/>
      <c r="E85" s="46"/>
      <c r="F85" s="9">
        <v>0</v>
      </c>
      <c r="G85" s="17">
        <v>0.27013888888888887</v>
      </c>
      <c r="H85" s="10">
        <v>0.30833333333333335</v>
      </c>
      <c r="I85" s="10">
        <v>0.66041666666666665</v>
      </c>
      <c r="J85" s="9" t="s">
        <v>14</v>
      </c>
      <c r="K85" s="9" t="s">
        <v>27</v>
      </c>
      <c r="L85" s="25" t="s">
        <v>117</v>
      </c>
    </row>
    <row r="86" spans="1:13" s="9" customFormat="1" x14ac:dyDescent="0.25">
      <c r="A86" s="47">
        <v>22</v>
      </c>
      <c r="B86" s="11">
        <v>1</v>
      </c>
      <c r="C86" s="46" t="s">
        <v>12</v>
      </c>
      <c r="D86" s="46">
        <v>33</v>
      </c>
      <c r="E86" s="46" t="s">
        <v>13</v>
      </c>
      <c r="F86" s="9">
        <v>0</v>
      </c>
      <c r="G86" s="18">
        <v>0.3034722222222222</v>
      </c>
      <c r="H86" s="28">
        <v>0.32847222222222222</v>
      </c>
      <c r="I86" s="10">
        <v>0.52569444444444446</v>
      </c>
      <c r="J86" s="9" t="s">
        <v>14</v>
      </c>
      <c r="K86" s="9" t="s">
        <v>27</v>
      </c>
      <c r="L86" s="24" t="s">
        <v>172</v>
      </c>
    </row>
    <row r="87" spans="1:13" s="9" customFormat="1" x14ac:dyDescent="0.25">
      <c r="A87" s="47"/>
      <c r="B87" s="11">
        <v>2</v>
      </c>
      <c r="C87" s="46"/>
      <c r="D87" s="46"/>
      <c r="E87" s="46"/>
      <c r="F87" s="9">
        <v>0</v>
      </c>
      <c r="G87" s="17">
        <v>0.32222222222222224</v>
      </c>
      <c r="H87" s="10">
        <v>0.36388888888888887</v>
      </c>
      <c r="I87" s="10">
        <v>0.63888888888888895</v>
      </c>
      <c r="J87" s="9" t="s">
        <v>14</v>
      </c>
      <c r="K87" s="9" t="s">
        <v>27</v>
      </c>
      <c r="L87" s="25" t="s">
        <v>180</v>
      </c>
    </row>
    <row r="88" spans="1:13" s="9" customFormat="1" x14ac:dyDescent="0.25">
      <c r="A88" s="47"/>
      <c r="B88" s="11">
        <v>3</v>
      </c>
      <c r="C88" s="46"/>
      <c r="D88" s="46"/>
      <c r="E88" s="46"/>
      <c r="F88" s="9">
        <v>0</v>
      </c>
      <c r="G88" s="50" t="s">
        <v>149</v>
      </c>
      <c r="H88" s="51"/>
      <c r="I88" s="51"/>
      <c r="J88" s="9" t="s">
        <v>14</v>
      </c>
      <c r="K88" s="9" t="s">
        <v>27</v>
      </c>
      <c r="L88" s="25" t="s">
        <v>150</v>
      </c>
    </row>
    <row r="89" spans="1:13" s="9" customFormat="1" x14ac:dyDescent="0.25">
      <c r="A89" s="47"/>
      <c r="B89" s="11">
        <v>4</v>
      </c>
      <c r="C89" s="46"/>
      <c r="D89" s="46"/>
      <c r="E89" s="46"/>
      <c r="F89" s="9">
        <v>0</v>
      </c>
      <c r="G89" s="17">
        <v>0.30972222222222223</v>
      </c>
      <c r="H89" s="28">
        <v>0.33194444444444443</v>
      </c>
      <c r="I89" s="10">
        <v>0.69166666666666676</v>
      </c>
      <c r="J89" s="9" t="s">
        <v>14</v>
      </c>
      <c r="K89" s="9" t="s">
        <v>27</v>
      </c>
      <c r="L89" s="25" t="s">
        <v>179</v>
      </c>
    </row>
    <row r="90" spans="1:13" s="9" customFormat="1" x14ac:dyDescent="0.25">
      <c r="A90" s="47">
        <v>23</v>
      </c>
      <c r="B90" s="11">
        <v>1</v>
      </c>
      <c r="C90" s="46" t="s">
        <v>17</v>
      </c>
      <c r="D90" s="46">
        <v>33</v>
      </c>
      <c r="E90" s="46" t="s">
        <v>16</v>
      </c>
      <c r="F90" s="9">
        <v>0</v>
      </c>
      <c r="G90" s="48" t="s">
        <v>149</v>
      </c>
      <c r="H90" s="49"/>
      <c r="I90" s="49"/>
      <c r="J90" s="9" t="s">
        <v>14</v>
      </c>
      <c r="K90" s="9" t="s">
        <v>27</v>
      </c>
      <c r="L90" s="24" t="s">
        <v>150</v>
      </c>
    </row>
    <row r="91" spans="1:13" s="9" customFormat="1" x14ac:dyDescent="0.25">
      <c r="A91" s="47"/>
      <c r="B91" s="11">
        <v>2</v>
      </c>
      <c r="C91" s="46"/>
      <c r="D91" s="46"/>
      <c r="E91" s="46"/>
      <c r="F91" s="9">
        <v>0</v>
      </c>
      <c r="G91" s="10">
        <v>0.30277777777777776</v>
      </c>
      <c r="H91" s="10">
        <v>0.3659722222222222</v>
      </c>
      <c r="I91" s="10">
        <v>0.6069444444444444</v>
      </c>
      <c r="J91" s="9" t="s">
        <v>14</v>
      </c>
      <c r="K91" s="9" t="s">
        <v>27</v>
      </c>
      <c r="L91" s="25" t="s">
        <v>181</v>
      </c>
      <c r="M91" s="25" t="s">
        <v>182</v>
      </c>
    </row>
    <row r="92" spans="1:13" s="9" customFormat="1" x14ac:dyDescent="0.25">
      <c r="A92" s="47"/>
      <c r="B92" s="11">
        <v>3</v>
      </c>
      <c r="C92" s="46"/>
      <c r="D92" s="46"/>
      <c r="E92" s="46"/>
      <c r="F92" s="9">
        <v>0</v>
      </c>
      <c r="G92" s="17">
        <v>0.33402777777777781</v>
      </c>
      <c r="H92" s="10">
        <v>0.38125000000000003</v>
      </c>
      <c r="I92" s="10">
        <v>0.5395833333333333</v>
      </c>
      <c r="J92" s="9" t="s">
        <v>14</v>
      </c>
      <c r="K92" s="9" t="s">
        <v>27</v>
      </c>
      <c r="L92" s="25" t="s">
        <v>117</v>
      </c>
    </row>
    <row r="93" spans="1:13" s="9" customFormat="1" x14ac:dyDescent="0.25">
      <c r="A93" s="47"/>
      <c r="B93" s="11">
        <v>4</v>
      </c>
      <c r="C93" s="46"/>
      <c r="D93" s="46"/>
      <c r="E93" s="46"/>
      <c r="F93" s="9">
        <v>0</v>
      </c>
      <c r="G93" s="17">
        <v>0.33749999999999997</v>
      </c>
      <c r="H93" s="10">
        <v>0.3520833333333333</v>
      </c>
      <c r="I93" s="10">
        <v>0.7319444444444444</v>
      </c>
      <c r="J93" s="9" t="s">
        <v>14</v>
      </c>
      <c r="K93" s="9" t="s">
        <v>27</v>
      </c>
      <c r="L93" s="25" t="s">
        <v>129</v>
      </c>
    </row>
    <row r="94" spans="1:13" s="9" customFormat="1" x14ac:dyDescent="0.25">
      <c r="A94" s="47" t="s">
        <v>185</v>
      </c>
      <c r="B94" s="11">
        <v>1</v>
      </c>
      <c r="C94" s="46" t="s">
        <v>12</v>
      </c>
      <c r="D94" s="46">
        <v>33</v>
      </c>
      <c r="E94" s="46" t="s">
        <v>13</v>
      </c>
      <c r="F94" s="9">
        <v>0</v>
      </c>
      <c r="G94" s="18">
        <v>0.31736111111111115</v>
      </c>
      <c r="H94" s="10">
        <v>0.34375</v>
      </c>
      <c r="I94" s="10">
        <v>0.71736111111111101</v>
      </c>
      <c r="J94" s="9" t="s">
        <v>14</v>
      </c>
      <c r="K94" s="9" t="s">
        <v>27</v>
      </c>
      <c r="L94" s="24" t="s">
        <v>117</v>
      </c>
    </row>
    <row r="95" spans="1:13" s="9" customFormat="1" x14ac:dyDescent="0.25">
      <c r="A95" s="47"/>
      <c r="B95" s="11">
        <v>2</v>
      </c>
      <c r="C95" s="46"/>
      <c r="D95" s="46"/>
      <c r="E95" s="46"/>
      <c r="F95" s="9">
        <v>0</v>
      </c>
      <c r="G95" s="17">
        <v>0.32083333333333336</v>
      </c>
      <c r="H95" s="10">
        <v>0.36874999999999997</v>
      </c>
      <c r="I95" s="10">
        <v>0.64722222222222225</v>
      </c>
      <c r="J95" s="9" t="s">
        <v>14</v>
      </c>
      <c r="K95" s="9" t="s">
        <v>27</v>
      </c>
      <c r="L95" s="25" t="s">
        <v>183</v>
      </c>
    </row>
    <row r="96" spans="1:13" s="9" customFormat="1" x14ac:dyDescent="0.25">
      <c r="A96" s="47"/>
      <c r="B96" s="11">
        <v>3</v>
      </c>
      <c r="C96" s="46"/>
      <c r="D96" s="46"/>
      <c r="E96" s="46"/>
      <c r="F96" s="9">
        <v>0</v>
      </c>
      <c r="G96" s="50" t="s">
        <v>149</v>
      </c>
      <c r="H96" s="51"/>
      <c r="I96" s="51"/>
      <c r="J96" s="9" t="s">
        <v>14</v>
      </c>
      <c r="K96" s="9" t="s">
        <v>27</v>
      </c>
      <c r="L96" s="25" t="s">
        <v>150</v>
      </c>
    </row>
    <row r="97" spans="1:12" s="9" customFormat="1" x14ac:dyDescent="0.25">
      <c r="A97" s="47"/>
      <c r="B97" s="11">
        <v>4</v>
      </c>
      <c r="C97" s="46"/>
      <c r="D97" s="46"/>
      <c r="E97" s="46"/>
      <c r="F97" s="9">
        <v>0</v>
      </c>
      <c r="G97" s="50" t="s">
        <v>149</v>
      </c>
      <c r="H97" s="51"/>
      <c r="I97" s="51"/>
      <c r="J97" s="9" t="s">
        <v>14</v>
      </c>
      <c r="K97" s="9" t="s">
        <v>27</v>
      </c>
      <c r="L97" s="25" t="s">
        <v>150</v>
      </c>
    </row>
    <row r="98" spans="1:12" s="9" customFormat="1" x14ac:dyDescent="0.25">
      <c r="A98" s="47" t="s">
        <v>173</v>
      </c>
      <c r="B98" s="11">
        <v>1</v>
      </c>
      <c r="C98" s="46" t="s">
        <v>12</v>
      </c>
      <c r="D98" s="46">
        <v>34</v>
      </c>
      <c r="E98" s="46" t="s">
        <v>13</v>
      </c>
      <c r="F98" s="9">
        <v>0</v>
      </c>
      <c r="G98" s="18">
        <v>0.32013888888888892</v>
      </c>
      <c r="H98" s="10">
        <v>0.3756944444444445</v>
      </c>
      <c r="I98" s="10">
        <v>0.62986111111111109</v>
      </c>
      <c r="J98" s="9" t="s">
        <v>14</v>
      </c>
      <c r="K98" s="9" t="s">
        <v>27</v>
      </c>
      <c r="L98" s="24" t="s">
        <v>117</v>
      </c>
    </row>
    <row r="99" spans="1:12" s="9" customFormat="1" x14ac:dyDescent="0.25">
      <c r="A99" s="47"/>
      <c r="B99" s="11">
        <v>2</v>
      </c>
      <c r="C99" s="46"/>
      <c r="D99" s="46"/>
      <c r="E99" s="46"/>
      <c r="F99" s="9">
        <v>0</v>
      </c>
      <c r="G99" s="17">
        <v>0.32083333333333336</v>
      </c>
      <c r="H99" s="10">
        <v>0.37291666666666662</v>
      </c>
      <c r="I99" s="10">
        <v>0.64583333333333337</v>
      </c>
      <c r="J99" s="9" t="s">
        <v>14</v>
      </c>
      <c r="K99" s="9" t="s">
        <v>27</v>
      </c>
      <c r="L99" s="25" t="s">
        <v>184</v>
      </c>
    </row>
    <row r="100" spans="1:12" s="9" customFormat="1" x14ac:dyDescent="0.25">
      <c r="A100" s="47"/>
      <c r="B100" s="11">
        <v>3</v>
      </c>
      <c r="C100" s="46"/>
      <c r="D100" s="46"/>
      <c r="E100" s="46"/>
      <c r="F100" s="9">
        <v>0</v>
      </c>
      <c r="G100" s="17">
        <v>0.33124999999999999</v>
      </c>
      <c r="H100" s="10">
        <v>0.3659722222222222</v>
      </c>
      <c r="I100" s="10">
        <v>0.5493055555555556</v>
      </c>
      <c r="J100" s="9" t="s">
        <v>14</v>
      </c>
      <c r="K100" s="9" t="s">
        <v>27</v>
      </c>
      <c r="L100" s="25" t="s">
        <v>117</v>
      </c>
    </row>
    <row r="101" spans="1:12" s="9" customFormat="1" x14ac:dyDescent="0.25">
      <c r="A101" s="47"/>
      <c r="B101" s="11">
        <v>4</v>
      </c>
      <c r="C101" s="46"/>
      <c r="D101" s="46"/>
      <c r="E101" s="46"/>
      <c r="F101" s="9">
        <v>0</v>
      </c>
      <c r="G101" s="17">
        <v>0.32291666666666669</v>
      </c>
      <c r="H101" s="10">
        <v>0.36180555555555555</v>
      </c>
      <c r="I101" s="10">
        <v>0.65069444444444446</v>
      </c>
      <c r="J101" s="9" t="s">
        <v>14</v>
      </c>
      <c r="K101" s="9" t="s">
        <v>27</v>
      </c>
      <c r="L101" s="25" t="s">
        <v>129</v>
      </c>
    </row>
    <row r="102" spans="1:12" s="9" customFormat="1" x14ac:dyDescent="0.25">
      <c r="A102" s="47"/>
      <c r="B102" s="20"/>
      <c r="C102" s="21"/>
      <c r="D102" s="21"/>
      <c r="E102" s="21"/>
      <c r="F102" s="21"/>
      <c r="G102" s="22"/>
      <c r="L102" s="26"/>
    </row>
    <row r="103" spans="1:12" s="9" customFormat="1" x14ac:dyDescent="0.25">
      <c r="A103" s="47"/>
      <c r="B103" s="20"/>
      <c r="C103" s="21" t="s">
        <v>190</v>
      </c>
      <c r="D103" s="21"/>
      <c r="E103" s="21"/>
      <c r="F103" s="21"/>
      <c r="G103" s="22"/>
      <c r="L103" s="25"/>
    </row>
    <row r="104" spans="1:12" s="9" customFormat="1" x14ac:dyDescent="0.25">
      <c r="A104" s="47"/>
      <c r="B104" s="20"/>
      <c r="C104" s="21" t="s">
        <v>191</v>
      </c>
      <c r="D104" s="21"/>
      <c r="E104" s="21"/>
      <c r="F104" s="21"/>
      <c r="G104" s="22"/>
      <c r="L104" s="25"/>
    </row>
    <row r="105" spans="1:12" s="9" customFormat="1" x14ac:dyDescent="0.25">
      <c r="A105" s="47"/>
      <c r="B105" s="20"/>
      <c r="C105" s="21" t="s">
        <v>192</v>
      </c>
      <c r="D105" s="21"/>
      <c r="E105" s="21"/>
      <c r="F105" s="21"/>
      <c r="G105" s="22"/>
      <c r="L105" s="25"/>
    </row>
    <row r="106" spans="1:12" s="9" customFormat="1" x14ac:dyDescent="0.25">
      <c r="A106" s="47"/>
      <c r="B106" s="20"/>
      <c r="C106" s="21"/>
      <c r="D106" s="21"/>
      <c r="E106" s="21"/>
      <c r="F106" s="21"/>
      <c r="G106" s="22"/>
      <c r="L106" s="25"/>
    </row>
    <row r="107" spans="1:12" s="9" customFormat="1" x14ac:dyDescent="0.25">
      <c r="A107" s="47"/>
      <c r="B107" s="20"/>
      <c r="C107" s="21"/>
      <c r="D107" s="21"/>
      <c r="E107" s="21"/>
      <c r="F107" s="21"/>
      <c r="G107" s="22"/>
      <c r="L107" s="25"/>
    </row>
    <row r="108" spans="1:12" s="9" customFormat="1" x14ac:dyDescent="0.25">
      <c r="A108" s="47"/>
      <c r="B108" s="20"/>
      <c r="C108" s="21"/>
      <c r="D108" s="21"/>
      <c r="E108" s="21"/>
      <c r="F108" s="21"/>
      <c r="G108" s="22"/>
      <c r="L108" s="25"/>
    </row>
    <row r="109" spans="1:12" s="9" customFormat="1" x14ac:dyDescent="0.25">
      <c r="A109" s="47"/>
      <c r="B109" s="20"/>
      <c r="C109" s="21"/>
      <c r="D109" s="21"/>
      <c r="E109" s="21"/>
      <c r="F109" s="21"/>
      <c r="G109" s="22"/>
      <c r="L109" s="25"/>
    </row>
    <row r="110" spans="1:12" s="9" customFormat="1" x14ac:dyDescent="0.25">
      <c r="A110" s="47"/>
      <c r="B110" s="20"/>
      <c r="C110" s="21"/>
      <c r="D110" s="21"/>
      <c r="E110" s="21"/>
      <c r="F110" s="21"/>
      <c r="G110" s="22"/>
      <c r="L110" s="25"/>
    </row>
    <row r="111" spans="1:12" s="9" customFormat="1" x14ac:dyDescent="0.25">
      <c r="A111" s="47"/>
      <c r="B111" s="20"/>
      <c r="C111" s="21"/>
      <c r="D111" s="21"/>
      <c r="E111" s="21"/>
      <c r="F111" s="21"/>
      <c r="G111" s="22"/>
      <c r="L111" s="25"/>
    </row>
    <row r="112" spans="1:12" s="9" customFormat="1" x14ac:dyDescent="0.25">
      <c r="A112" s="47"/>
      <c r="B112" s="20"/>
      <c r="C112" s="21"/>
      <c r="D112" s="21"/>
      <c r="E112" s="21"/>
      <c r="F112" s="21"/>
      <c r="G112" s="22"/>
      <c r="L112" s="25"/>
    </row>
    <row r="113" spans="1:12" s="9" customFormat="1" x14ac:dyDescent="0.25">
      <c r="A113" s="47"/>
      <c r="B113" s="20"/>
      <c r="C113" s="21"/>
      <c r="D113" s="21"/>
      <c r="E113" s="21"/>
      <c r="F113" s="21"/>
      <c r="G113" s="22"/>
      <c r="L113" s="25"/>
    </row>
    <row r="114" spans="1:12" s="9" customFormat="1" x14ac:dyDescent="0.25">
      <c r="A114" s="47"/>
      <c r="B114" s="20"/>
      <c r="C114" s="21"/>
      <c r="D114" s="21"/>
      <c r="E114" s="21"/>
      <c r="F114" s="21"/>
      <c r="G114" s="22"/>
      <c r="L114" s="25"/>
    </row>
    <row r="115" spans="1:12" s="9" customFormat="1" x14ac:dyDescent="0.25">
      <c r="A115" s="47"/>
      <c r="B115" s="20"/>
      <c r="C115" s="21"/>
      <c r="D115" s="21"/>
      <c r="E115" s="21"/>
      <c r="F115" s="21"/>
      <c r="G115" s="22"/>
      <c r="L115" s="25"/>
    </row>
    <row r="116" spans="1:12" s="9" customFormat="1" x14ac:dyDescent="0.25">
      <c r="A116" s="47"/>
      <c r="B116" s="20"/>
      <c r="C116" s="21"/>
      <c r="D116" s="21"/>
      <c r="E116" s="21"/>
      <c r="F116" s="21"/>
      <c r="G116" s="22"/>
      <c r="L116" s="25"/>
    </row>
    <row r="117" spans="1:12" s="9" customFormat="1" x14ac:dyDescent="0.25">
      <c r="A117" s="47"/>
      <c r="B117" s="20"/>
      <c r="C117" s="21"/>
      <c r="D117" s="21"/>
      <c r="E117" s="21"/>
      <c r="F117" s="21"/>
      <c r="G117" s="22"/>
      <c r="L117" s="25"/>
    </row>
    <row r="118" spans="1:12" s="9" customFormat="1" x14ac:dyDescent="0.25">
      <c r="A118" s="47"/>
      <c r="B118" s="20"/>
      <c r="C118" s="21"/>
      <c r="D118" s="21"/>
      <c r="E118" s="21"/>
      <c r="F118" s="21"/>
      <c r="G118" s="22"/>
      <c r="L118" s="25"/>
    </row>
    <row r="119" spans="1:12" s="9" customFormat="1" x14ac:dyDescent="0.25">
      <c r="A119" s="47"/>
      <c r="B119" s="20"/>
      <c r="C119" s="21"/>
      <c r="D119" s="21"/>
      <c r="E119" s="21"/>
      <c r="F119" s="21"/>
      <c r="G119" s="22"/>
      <c r="L119" s="25"/>
    </row>
    <row r="120" spans="1:12" s="9" customFormat="1" x14ac:dyDescent="0.25">
      <c r="A120" s="47"/>
      <c r="B120" s="20"/>
      <c r="C120" s="21"/>
      <c r="D120" s="21"/>
      <c r="E120" s="21"/>
      <c r="F120" s="21"/>
      <c r="G120" s="22"/>
      <c r="L120" s="25"/>
    </row>
    <row r="121" spans="1:12" s="9" customFormat="1" x14ac:dyDescent="0.25">
      <c r="A121" s="47"/>
      <c r="B121" s="20"/>
      <c r="C121" s="21"/>
      <c r="D121" s="21"/>
      <c r="E121" s="21"/>
      <c r="F121" s="21"/>
      <c r="G121" s="22"/>
      <c r="L121" s="25"/>
    </row>
    <row r="122" spans="1:12" s="9" customFormat="1" x14ac:dyDescent="0.25">
      <c r="A122" s="47"/>
      <c r="B122" s="20"/>
      <c r="C122" s="21"/>
      <c r="D122" s="21"/>
      <c r="E122" s="21"/>
      <c r="F122" s="21"/>
      <c r="G122" s="22"/>
      <c r="L122" s="25"/>
    </row>
    <row r="123" spans="1:12" s="9" customFormat="1" x14ac:dyDescent="0.25">
      <c r="A123" s="47"/>
      <c r="B123" s="20"/>
      <c r="C123" s="21"/>
      <c r="D123" s="21"/>
      <c r="E123" s="21"/>
      <c r="F123" s="21"/>
      <c r="G123" s="22"/>
      <c r="L123" s="25"/>
    </row>
    <row r="124" spans="1:12" s="9" customFormat="1" x14ac:dyDescent="0.25">
      <c r="A124" s="47"/>
      <c r="B124" s="20"/>
      <c r="C124" s="21"/>
      <c r="D124" s="21"/>
      <c r="E124" s="21"/>
      <c r="F124" s="21"/>
      <c r="G124" s="22"/>
      <c r="L124" s="25"/>
    </row>
    <row r="125" spans="1:12" s="9" customFormat="1" x14ac:dyDescent="0.25">
      <c r="A125" s="47"/>
      <c r="B125" s="20"/>
      <c r="C125" s="21"/>
      <c r="D125" s="21"/>
      <c r="E125" s="21"/>
      <c r="F125" s="21"/>
      <c r="G125" s="22"/>
      <c r="L125" s="25"/>
    </row>
    <row r="126" spans="1:12" s="9" customFormat="1" x14ac:dyDescent="0.25">
      <c r="A126" s="47"/>
      <c r="B126" s="20"/>
      <c r="C126" s="21"/>
      <c r="D126" s="21"/>
      <c r="E126" s="21"/>
      <c r="F126" s="21"/>
      <c r="G126" s="22"/>
      <c r="L126" s="25"/>
    </row>
    <row r="127" spans="1:12" s="9" customFormat="1" x14ac:dyDescent="0.25">
      <c r="A127" s="47"/>
      <c r="B127" s="20"/>
      <c r="C127" s="21"/>
      <c r="D127" s="21"/>
      <c r="E127" s="21"/>
      <c r="F127" s="21"/>
      <c r="G127" s="22"/>
      <c r="L127" s="25"/>
    </row>
    <row r="128" spans="1:12" s="9" customFormat="1" x14ac:dyDescent="0.25">
      <c r="A128" s="47"/>
      <c r="B128" s="20"/>
      <c r="C128" s="21"/>
      <c r="D128" s="21"/>
      <c r="E128" s="21"/>
      <c r="F128" s="21"/>
      <c r="G128" s="22"/>
      <c r="L128" s="25"/>
    </row>
    <row r="129" spans="1:12" s="9" customFormat="1" x14ac:dyDescent="0.25">
      <c r="A129" s="47"/>
      <c r="B129" s="20"/>
      <c r="C129" s="21"/>
      <c r="D129" s="21"/>
      <c r="E129" s="21"/>
      <c r="F129" s="21"/>
      <c r="G129" s="22"/>
      <c r="L129" s="25"/>
    </row>
    <row r="130" spans="1:12" s="9" customFormat="1" x14ac:dyDescent="0.25">
      <c r="A130" s="47"/>
      <c r="B130" s="20"/>
      <c r="C130" s="21"/>
      <c r="D130" s="21"/>
      <c r="E130" s="21"/>
      <c r="F130" s="21"/>
      <c r="G130" s="22"/>
      <c r="L130" s="25"/>
    </row>
    <row r="131" spans="1:12" s="9" customFormat="1" x14ac:dyDescent="0.25">
      <c r="A131" s="47"/>
      <c r="B131" s="20"/>
      <c r="C131" s="21"/>
      <c r="D131" s="21"/>
      <c r="E131" s="21"/>
      <c r="F131" s="21"/>
      <c r="G131" s="22"/>
      <c r="L131" s="25"/>
    </row>
    <row r="132" spans="1:12" s="9" customFormat="1" x14ac:dyDescent="0.25">
      <c r="A132" s="47"/>
      <c r="B132" s="20"/>
      <c r="C132" s="21"/>
      <c r="D132" s="21"/>
      <c r="E132" s="21"/>
      <c r="F132" s="21"/>
      <c r="G132" s="22"/>
      <c r="L132" s="25"/>
    </row>
    <row r="133" spans="1:12" s="9" customFormat="1" x14ac:dyDescent="0.25">
      <c r="A133" s="47"/>
      <c r="B133" s="20"/>
      <c r="C133" s="21"/>
      <c r="D133" s="21"/>
      <c r="E133" s="21"/>
      <c r="F133" s="21"/>
      <c r="G133" s="22"/>
      <c r="L133" s="25"/>
    </row>
    <row r="134" spans="1:12" s="9" customFormat="1" x14ac:dyDescent="0.25">
      <c r="A134" s="47"/>
      <c r="B134" s="20"/>
      <c r="C134" s="21"/>
      <c r="D134" s="21"/>
      <c r="E134" s="21"/>
      <c r="F134" s="21"/>
      <c r="G134" s="22"/>
      <c r="L134" s="25"/>
    </row>
    <row r="135" spans="1:12" s="9" customFormat="1" x14ac:dyDescent="0.25">
      <c r="A135" s="47"/>
      <c r="B135" s="11"/>
      <c r="G135" s="17"/>
      <c r="L135" s="25"/>
    </row>
    <row r="136" spans="1:12" s="9" customFormat="1" x14ac:dyDescent="0.25">
      <c r="A136" s="47"/>
      <c r="B136" s="11"/>
      <c r="G136" s="17"/>
      <c r="L136" s="25"/>
    </row>
    <row r="137" spans="1:12" s="9" customFormat="1" x14ac:dyDescent="0.25">
      <c r="A137" s="47"/>
      <c r="B137" s="11"/>
      <c r="G137" s="17"/>
      <c r="L137" s="25"/>
    </row>
    <row r="138" spans="1:12" s="9" customFormat="1" x14ac:dyDescent="0.25">
      <c r="A138" s="47"/>
      <c r="B138" s="11"/>
      <c r="G138" s="17"/>
      <c r="L138" s="25"/>
    </row>
    <row r="139" spans="1:12" s="9" customFormat="1" x14ac:dyDescent="0.25">
      <c r="A139" s="47"/>
      <c r="B139" s="11"/>
      <c r="G139" s="17"/>
      <c r="L139" s="25"/>
    </row>
    <row r="140" spans="1:12" s="9" customFormat="1" x14ac:dyDescent="0.25">
      <c r="A140" s="47"/>
      <c r="B140" s="11"/>
      <c r="G140" s="17"/>
      <c r="L140" s="25"/>
    </row>
    <row r="141" spans="1:12" s="9" customFormat="1" x14ac:dyDescent="0.25">
      <c r="A141" s="47"/>
      <c r="B141" s="11"/>
      <c r="G141" s="17"/>
      <c r="L141" s="25"/>
    </row>
    <row r="142" spans="1:12" s="9" customFormat="1" x14ac:dyDescent="0.25">
      <c r="A142" s="47"/>
      <c r="B142" s="11"/>
      <c r="G142" s="17"/>
      <c r="L142" s="25"/>
    </row>
    <row r="143" spans="1:12" s="9" customFormat="1" x14ac:dyDescent="0.25">
      <c r="A143" s="47"/>
      <c r="B143" s="11"/>
      <c r="G143" s="17"/>
      <c r="L143" s="25"/>
    </row>
    <row r="144" spans="1:12" s="9" customFormat="1" x14ac:dyDescent="0.25">
      <c r="A144" s="47"/>
      <c r="B144" s="11"/>
      <c r="G144" s="17"/>
      <c r="L144" s="25"/>
    </row>
    <row r="145" spans="1:12" s="9" customFormat="1" x14ac:dyDescent="0.25">
      <c r="A145" s="47"/>
      <c r="B145" s="11"/>
      <c r="G145" s="17"/>
      <c r="L145" s="25"/>
    </row>
    <row r="146" spans="1:12" s="9" customFormat="1" x14ac:dyDescent="0.25">
      <c r="A146" s="47"/>
      <c r="B146" s="11"/>
      <c r="G146" s="17"/>
      <c r="L146" s="25"/>
    </row>
    <row r="147" spans="1:12" s="9" customFormat="1" x14ac:dyDescent="0.25">
      <c r="A147" s="47"/>
      <c r="B147" s="11"/>
      <c r="G147" s="17"/>
      <c r="L147" s="25"/>
    </row>
    <row r="148" spans="1:12" s="9" customFormat="1" x14ac:dyDescent="0.25">
      <c r="A148" s="47"/>
      <c r="B148" s="11"/>
      <c r="G148" s="17"/>
      <c r="L148" s="25"/>
    </row>
    <row r="149" spans="1:12" s="9" customFormat="1" x14ac:dyDescent="0.25">
      <c r="A149" s="47"/>
      <c r="B149" s="11"/>
      <c r="G149" s="17"/>
      <c r="L149" s="25"/>
    </row>
    <row r="150" spans="1:12" s="9" customFormat="1" x14ac:dyDescent="0.25">
      <c r="A150" s="47"/>
      <c r="B150" s="11"/>
      <c r="G150" s="17"/>
      <c r="L150" s="25"/>
    </row>
    <row r="151" spans="1:12" s="9" customFormat="1" x14ac:dyDescent="0.25">
      <c r="A151" s="47"/>
      <c r="B151" s="11"/>
      <c r="G151" s="17"/>
      <c r="L151" s="25"/>
    </row>
    <row r="152" spans="1:12" s="9" customFormat="1" x14ac:dyDescent="0.25">
      <c r="A152" s="47"/>
      <c r="B152" s="11"/>
      <c r="G152" s="17"/>
      <c r="L152" s="25"/>
    </row>
    <row r="153" spans="1:12" s="9" customFormat="1" x14ac:dyDescent="0.25">
      <c r="A153" s="47"/>
      <c r="B153" s="11"/>
      <c r="G153" s="17"/>
      <c r="L153" s="25"/>
    </row>
    <row r="154" spans="1:12" s="9" customFormat="1" x14ac:dyDescent="0.25">
      <c r="A154" s="47"/>
      <c r="B154" s="11"/>
      <c r="G154" s="17"/>
      <c r="L154" s="25"/>
    </row>
    <row r="155" spans="1:12" s="9" customFormat="1" x14ac:dyDescent="0.25">
      <c r="A155" s="47"/>
      <c r="B155" s="11"/>
      <c r="G155" s="17"/>
      <c r="L155" s="25"/>
    </row>
    <row r="156" spans="1:12" s="9" customFormat="1" x14ac:dyDescent="0.25">
      <c r="A156" s="47"/>
      <c r="B156" s="11"/>
      <c r="G156" s="17"/>
      <c r="L156" s="25"/>
    </row>
    <row r="157" spans="1:12" s="9" customFormat="1" x14ac:dyDescent="0.25">
      <c r="A157" s="47"/>
      <c r="B157" s="11"/>
      <c r="G157" s="17"/>
      <c r="L157" s="25"/>
    </row>
    <row r="158" spans="1:12" s="9" customFormat="1" x14ac:dyDescent="0.25">
      <c r="A158" s="47"/>
      <c r="B158" s="11"/>
      <c r="G158" s="17"/>
      <c r="L158" s="25"/>
    </row>
    <row r="159" spans="1:12" s="9" customFormat="1" x14ac:dyDescent="0.25">
      <c r="A159" s="47"/>
      <c r="B159" s="11"/>
      <c r="G159" s="17"/>
      <c r="L159" s="25"/>
    </row>
    <row r="160" spans="1:12" s="9" customFormat="1" x14ac:dyDescent="0.25">
      <c r="A160" s="47"/>
      <c r="B160" s="11"/>
      <c r="G160" s="17"/>
      <c r="L160" s="25"/>
    </row>
    <row r="161" spans="1:12" s="9" customFormat="1" x14ac:dyDescent="0.25">
      <c r="A161" s="47"/>
      <c r="B161" s="11"/>
      <c r="G161" s="17"/>
      <c r="L161" s="25"/>
    </row>
    <row r="162" spans="1:12" s="9" customFormat="1" x14ac:dyDescent="0.25">
      <c r="A162" s="47"/>
      <c r="B162" s="11"/>
      <c r="G162" s="17"/>
      <c r="L162" s="25"/>
    </row>
    <row r="163" spans="1:12" s="9" customFormat="1" x14ac:dyDescent="0.25">
      <c r="A163" s="47"/>
      <c r="B163" s="11"/>
      <c r="G163" s="17"/>
      <c r="L163" s="25"/>
    </row>
    <row r="164" spans="1:12" s="9" customFormat="1" x14ac:dyDescent="0.25">
      <c r="A164" s="47"/>
      <c r="B164" s="11"/>
      <c r="G164" s="17"/>
      <c r="L164" s="25"/>
    </row>
    <row r="165" spans="1:12" s="9" customFormat="1" x14ac:dyDescent="0.25">
      <c r="A165" s="47"/>
      <c r="B165" s="11"/>
      <c r="G165" s="17"/>
      <c r="L165" s="25"/>
    </row>
    <row r="166" spans="1:12" s="9" customFormat="1" x14ac:dyDescent="0.25">
      <c r="A166" s="47"/>
      <c r="B166" s="11"/>
      <c r="G166" s="17"/>
      <c r="L166" s="25"/>
    </row>
    <row r="167" spans="1:12" s="9" customFormat="1" x14ac:dyDescent="0.25">
      <c r="A167" s="47"/>
      <c r="B167" s="11"/>
      <c r="G167" s="17"/>
      <c r="L167" s="25"/>
    </row>
    <row r="168" spans="1:12" s="9" customFormat="1" x14ac:dyDescent="0.25">
      <c r="A168" s="47"/>
      <c r="B168" s="11"/>
      <c r="G168" s="17"/>
      <c r="L168" s="25"/>
    </row>
    <row r="169" spans="1:12" s="9" customFormat="1" x14ac:dyDescent="0.25">
      <c r="A169" s="47"/>
      <c r="B169" s="11"/>
      <c r="G169" s="17"/>
      <c r="L169" s="25"/>
    </row>
    <row r="170" spans="1:12" s="9" customFormat="1" x14ac:dyDescent="0.25">
      <c r="A170" s="47"/>
      <c r="B170" s="11"/>
      <c r="G170" s="17"/>
      <c r="L170" s="25"/>
    </row>
    <row r="171" spans="1:12" s="9" customFormat="1" x14ac:dyDescent="0.25">
      <c r="A171" s="47"/>
      <c r="B171" s="11"/>
      <c r="G171" s="17"/>
      <c r="L171" s="25"/>
    </row>
    <row r="172" spans="1:12" s="9" customFormat="1" x14ac:dyDescent="0.25">
      <c r="A172" s="47"/>
      <c r="B172" s="11"/>
      <c r="G172" s="17"/>
      <c r="L172" s="25"/>
    </row>
    <row r="173" spans="1:12" s="9" customFormat="1" x14ac:dyDescent="0.25">
      <c r="A173" s="47"/>
      <c r="B173" s="11"/>
      <c r="G173" s="17"/>
      <c r="L173" s="25"/>
    </row>
    <row r="174" spans="1:12" s="9" customFormat="1" x14ac:dyDescent="0.25">
      <c r="A174" s="47"/>
      <c r="B174" s="11"/>
      <c r="G174" s="17"/>
      <c r="L174" s="25"/>
    </row>
    <row r="175" spans="1:12" s="9" customFormat="1" x14ac:dyDescent="0.25">
      <c r="A175" s="47"/>
      <c r="B175" s="11"/>
      <c r="G175" s="17"/>
      <c r="L175" s="25"/>
    </row>
    <row r="176" spans="1:12" s="9" customFormat="1" x14ac:dyDescent="0.25">
      <c r="A176" s="47"/>
      <c r="B176" s="11"/>
      <c r="G176" s="17"/>
      <c r="L176" s="25"/>
    </row>
    <row r="177" spans="1:12" s="9" customFormat="1" x14ac:dyDescent="0.25">
      <c r="A177" s="47"/>
      <c r="B177" s="11"/>
      <c r="G177" s="17"/>
      <c r="L177" s="25"/>
    </row>
    <row r="178" spans="1:12" s="9" customFormat="1" x14ac:dyDescent="0.25">
      <c r="A178" s="47"/>
      <c r="B178" s="11"/>
      <c r="G178" s="17"/>
      <c r="L178" s="25"/>
    </row>
    <row r="179" spans="1:12" s="9" customFormat="1" x14ac:dyDescent="0.25">
      <c r="A179" s="47"/>
      <c r="B179" s="11"/>
      <c r="G179" s="17"/>
      <c r="L179" s="25"/>
    </row>
    <row r="180" spans="1:12" s="9" customFormat="1" x14ac:dyDescent="0.25">
      <c r="A180" s="47"/>
      <c r="B180" s="11"/>
      <c r="G180" s="17"/>
      <c r="L180" s="25"/>
    </row>
    <row r="181" spans="1:12" s="9" customFormat="1" x14ac:dyDescent="0.25">
      <c r="A181" s="47"/>
      <c r="B181" s="11"/>
      <c r="G181" s="17"/>
      <c r="L181" s="25"/>
    </row>
    <row r="182" spans="1:12" s="9" customFormat="1" x14ac:dyDescent="0.25">
      <c r="A182" s="47"/>
      <c r="B182" s="11"/>
      <c r="G182" s="17"/>
      <c r="L182" s="25"/>
    </row>
    <row r="183" spans="1:12" s="9" customFormat="1" x14ac:dyDescent="0.25">
      <c r="A183" s="47"/>
      <c r="B183" s="11"/>
      <c r="G183" s="17"/>
      <c r="L183" s="25"/>
    </row>
    <row r="184" spans="1:12" s="9" customFormat="1" x14ac:dyDescent="0.25">
      <c r="A184" s="47"/>
      <c r="B184" s="11"/>
      <c r="G184" s="17"/>
      <c r="L184" s="25"/>
    </row>
    <row r="185" spans="1:12" s="9" customFormat="1" x14ac:dyDescent="0.25">
      <c r="A185" s="47"/>
      <c r="B185" s="11"/>
      <c r="G185" s="17"/>
      <c r="L185" s="25"/>
    </row>
    <row r="186" spans="1:12" s="9" customFormat="1" x14ac:dyDescent="0.25">
      <c r="A186" s="47"/>
      <c r="B186" s="11"/>
      <c r="G186" s="17"/>
      <c r="L186" s="25"/>
    </row>
    <row r="187" spans="1:12" s="9" customFormat="1" x14ac:dyDescent="0.25">
      <c r="A187" s="47"/>
      <c r="B187" s="11"/>
      <c r="G187" s="17"/>
      <c r="L187" s="25"/>
    </row>
    <row r="188" spans="1:12" s="9" customFormat="1" x14ac:dyDescent="0.25">
      <c r="A188" s="47"/>
      <c r="B188" s="11"/>
      <c r="G188" s="17"/>
      <c r="L188" s="25"/>
    </row>
    <row r="189" spans="1:12" s="9" customFormat="1" x14ac:dyDescent="0.25">
      <c r="A189" s="47"/>
      <c r="B189" s="11"/>
      <c r="G189" s="17"/>
      <c r="L189" s="25"/>
    </row>
    <row r="190" spans="1:12" s="9" customFormat="1" x14ac:dyDescent="0.25">
      <c r="A190" s="47"/>
      <c r="B190" s="11"/>
      <c r="G190" s="17"/>
      <c r="L190" s="25"/>
    </row>
    <row r="191" spans="1:12" s="9" customFormat="1" x14ac:dyDescent="0.25">
      <c r="A191" s="47"/>
      <c r="B191" s="11"/>
      <c r="G191" s="17"/>
      <c r="L191" s="25"/>
    </row>
    <row r="192" spans="1:12" s="9" customFormat="1" x14ac:dyDescent="0.25">
      <c r="A192" s="47"/>
      <c r="B192" s="11"/>
      <c r="G192" s="17"/>
      <c r="L192" s="25"/>
    </row>
    <row r="193" spans="1:12" s="9" customFormat="1" x14ac:dyDescent="0.25">
      <c r="A193" s="47"/>
      <c r="B193" s="11"/>
      <c r="G193" s="17"/>
      <c r="L193" s="25"/>
    </row>
    <row r="194" spans="1:12" s="9" customFormat="1" x14ac:dyDescent="0.25">
      <c r="A194" s="47"/>
      <c r="B194" s="11"/>
      <c r="G194" s="17"/>
      <c r="L194" s="25"/>
    </row>
    <row r="195" spans="1:12" s="9" customFormat="1" x14ac:dyDescent="0.25">
      <c r="A195" s="47"/>
      <c r="B195" s="11"/>
      <c r="G195" s="17"/>
      <c r="L195" s="25"/>
    </row>
    <row r="196" spans="1:12" s="9" customFormat="1" x14ac:dyDescent="0.25">
      <c r="A196" s="47"/>
      <c r="B196" s="11"/>
      <c r="G196" s="17"/>
      <c r="L196" s="25"/>
    </row>
    <row r="197" spans="1:12" s="9" customFormat="1" x14ac:dyDescent="0.25">
      <c r="A197" s="47"/>
      <c r="B197" s="11"/>
      <c r="G197" s="17"/>
      <c r="L197" s="25"/>
    </row>
    <row r="198" spans="1:12" s="9" customFormat="1" x14ac:dyDescent="0.25">
      <c r="A198" s="47"/>
      <c r="B198" s="11"/>
      <c r="G198" s="17"/>
      <c r="L198" s="25"/>
    </row>
    <row r="199" spans="1:12" s="9" customFormat="1" x14ac:dyDescent="0.25">
      <c r="A199" s="47"/>
      <c r="B199" s="11"/>
      <c r="G199" s="17"/>
      <c r="L199" s="25"/>
    </row>
    <row r="200" spans="1:12" s="9" customFormat="1" x14ac:dyDescent="0.25">
      <c r="A200" s="47"/>
      <c r="B200" s="11"/>
      <c r="G200" s="17"/>
      <c r="L200" s="25"/>
    </row>
    <row r="201" spans="1:12" s="9" customFormat="1" x14ac:dyDescent="0.25">
      <c r="A201" s="47"/>
      <c r="B201" s="11"/>
      <c r="G201" s="17"/>
      <c r="L201" s="25"/>
    </row>
    <row r="202" spans="1:12" s="9" customFormat="1" x14ac:dyDescent="0.25">
      <c r="A202" s="47"/>
      <c r="B202" s="11"/>
      <c r="G202" s="17"/>
      <c r="L202" s="25"/>
    </row>
    <row r="203" spans="1:12" s="9" customFormat="1" x14ac:dyDescent="0.25">
      <c r="A203" s="47"/>
      <c r="B203" s="11"/>
      <c r="G203" s="17"/>
      <c r="L203" s="25"/>
    </row>
    <row r="204" spans="1:12" s="9" customFormat="1" x14ac:dyDescent="0.25">
      <c r="A204" s="47"/>
      <c r="B204" s="11"/>
      <c r="G204" s="17"/>
      <c r="L204" s="25"/>
    </row>
    <row r="205" spans="1:12" s="9" customFormat="1" x14ac:dyDescent="0.25">
      <c r="A205" s="47"/>
      <c r="B205" s="11"/>
      <c r="G205" s="17"/>
      <c r="L205" s="25"/>
    </row>
    <row r="206" spans="1:12" s="9" customFormat="1" x14ac:dyDescent="0.25">
      <c r="A206" s="47"/>
      <c r="B206" s="11"/>
      <c r="G206" s="17"/>
      <c r="L206" s="25"/>
    </row>
    <row r="207" spans="1:12" s="9" customFormat="1" x14ac:dyDescent="0.25">
      <c r="A207" s="47"/>
      <c r="B207" s="11"/>
      <c r="G207" s="17"/>
      <c r="L207" s="25"/>
    </row>
    <row r="208" spans="1:12" s="9" customFormat="1" x14ac:dyDescent="0.25">
      <c r="A208" s="47"/>
      <c r="B208" s="11"/>
      <c r="G208" s="17"/>
      <c r="L208" s="25"/>
    </row>
    <row r="209" spans="1:12" s="9" customFormat="1" x14ac:dyDescent="0.25">
      <c r="A209" s="47"/>
      <c r="B209" s="11"/>
      <c r="G209" s="17"/>
      <c r="L209" s="25"/>
    </row>
    <row r="210" spans="1:12" s="9" customFormat="1" x14ac:dyDescent="0.25">
      <c r="A210" s="47"/>
      <c r="B210" s="11"/>
      <c r="G210" s="17"/>
      <c r="L210" s="25"/>
    </row>
    <row r="211" spans="1:12" s="9" customFormat="1" x14ac:dyDescent="0.25">
      <c r="A211" s="47"/>
      <c r="B211" s="11"/>
      <c r="G211" s="17"/>
      <c r="L211" s="25"/>
    </row>
    <row r="212" spans="1:12" s="9" customFormat="1" x14ac:dyDescent="0.25">
      <c r="A212" s="47"/>
      <c r="B212" s="11"/>
      <c r="G212" s="17"/>
      <c r="L212" s="25"/>
    </row>
    <row r="213" spans="1:12" s="9" customFormat="1" x14ac:dyDescent="0.25">
      <c r="A213" s="47"/>
      <c r="B213" s="11"/>
      <c r="G213" s="17"/>
      <c r="L213" s="25"/>
    </row>
    <row r="214" spans="1:12" s="9" customFormat="1" x14ac:dyDescent="0.25">
      <c r="A214" s="47"/>
      <c r="B214" s="11"/>
      <c r="G214" s="17"/>
      <c r="L214" s="25"/>
    </row>
    <row r="215" spans="1:12" s="9" customFormat="1" x14ac:dyDescent="0.25">
      <c r="A215" s="47"/>
      <c r="B215" s="11"/>
      <c r="G215" s="17"/>
      <c r="L215" s="25"/>
    </row>
    <row r="216" spans="1:12" s="9" customFormat="1" x14ac:dyDescent="0.25">
      <c r="A216" s="47"/>
      <c r="B216" s="11"/>
      <c r="G216" s="17"/>
      <c r="L216" s="25"/>
    </row>
    <row r="217" spans="1:12" s="9" customFormat="1" x14ac:dyDescent="0.25">
      <c r="A217" s="47"/>
      <c r="B217" s="11"/>
      <c r="G217" s="17"/>
      <c r="L217" s="25"/>
    </row>
    <row r="218" spans="1:12" s="9" customFormat="1" x14ac:dyDescent="0.25">
      <c r="A218" s="47"/>
      <c r="B218" s="11"/>
      <c r="G218" s="17"/>
      <c r="L218" s="25"/>
    </row>
    <row r="219" spans="1:12" s="9" customFormat="1" x14ac:dyDescent="0.25">
      <c r="A219" s="47"/>
      <c r="B219" s="11"/>
      <c r="G219" s="17"/>
      <c r="L219" s="25"/>
    </row>
    <row r="220" spans="1:12" s="9" customFormat="1" x14ac:dyDescent="0.25">
      <c r="A220" s="47"/>
      <c r="B220" s="11"/>
      <c r="G220" s="17"/>
      <c r="L220" s="25"/>
    </row>
    <row r="221" spans="1:12" s="9" customFormat="1" x14ac:dyDescent="0.25">
      <c r="A221" s="47"/>
      <c r="B221" s="11"/>
      <c r="G221" s="17"/>
      <c r="L221" s="25"/>
    </row>
    <row r="222" spans="1:12" s="9" customFormat="1" x14ac:dyDescent="0.25">
      <c r="A222" s="47"/>
      <c r="B222" s="11"/>
      <c r="G222" s="17"/>
      <c r="L222" s="25"/>
    </row>
    <row r="223" spans="1:12" s="9" customFormat="1" x14ac:dyDescent="0.25">
      <c r="A223" s="47"/>
      <c r="B223" s="11"/>
      <c r="G223" s="17"/>
      <c r="L223" s="25"/>
    </row>
    <row r="224" spans="1:12" s="9" customFormat="1" x14ac:dyDescent="0.25">
      <c r="A224" s="47"/>
      <c r="B224" s="11"/>
      <c r="G224" s="17"/>
      <c r="L224" s="25"/>
    </row>
    <row r="225" spans="1:12" s="9" customFormat="1" x14ac:dyDescent="0.25">
      <c r="A225" s="47"/>
      <c r="B225" s="11"/>
      <c r="G225" s="17"/>
      <c r="L225" s="25"/>
    </row>
    <row r="226" spans="1:12" s="9" customFormat="1" x14ac:dyDescent="0.25">
      <c r="A226" s="47"/>
      <c r="B226" s="11"/>
      <c r="G226" s="17"/>
      <c r="L226" s="25"/>
    </row>
    <row r="227" spans="1:12" s="9" customFormat="1" x14ac:dyDescent="0.25">
      <c r="A227" s="47"/>
      <c r="B227" s="11"/>
      <c r="G227" s="17"/>
      <c r="L227" s="25"/>
    </row>
    <row r="228" spans="1:12" s="9" customFormat="1" x14ac:dyDescent="0.25">
      <c r="A228" s="47"/>
      <c r="B228" s="11"/>
      <c r="G228" s="17"/>
      <c r="L228" s="25"/>
    </row>
    <row r="229" spans="1:12" s="9" customFormat="1" x14ac:dyDescent="0.25">
      <c r="A229" s="47"/>
      <c r="B229" s="11"/>
      <c r="G229" s="17"/>
      <c r="L229" s="25"/>
    </row>
    <row r="230" spans="1:12" s="9" customFormat="1" x14ac:dyDescent="0.25">
      <c r="A230" s="47"/>
      <c r="B230" s="11"/>
      <c r="G230" s="17"/>
      <c r="L230" s="25"/>
    </row>
    <row r="231" spans="1:12" s="9" customFormat="1" x14ac:dyDescent="0.25">
      <c r="A231" s="47"/>
      <c r="B231" s="11"/>
      <c r="G231" s="17"/>
      <c r="L231" s="25"/>
    </row>
    <row r="232" spans="1:12" s="9" customFormat="1" x14ac:dyDescent="0.25">
      <c r="A232" s="47"/>
      <c r="B232" s="11"/>
      <c r="G232" s="17"/>
      <c r="L232" s="25"/>
    </row>
    <row r="233" spans="1:12" s="9" customFormat="1" x14ac:dyDescent="0.25">
      <c r="A233" s="47"/>
      <c r="B233" s="11"/>
      <c r="G233" s="17"/>
      <c r="L233" s="25"/>
    </row>
    <row r="234" spans="1:12" s="9" customFormat="1" x14ac:dyDescent="0.25">
      <c r="A234" s="47"/>
      <c r="B234" s="11"/>
      <c r="G234" s="17"/>
      <c r="L234" s="25"/>
    </row>
    <row r="235" spans="1:12" s="9" customFormat="1" x14ac:dyDescent="0.25">
      <c r="A235" s="47"/>
      <c r="B235" s="11"/>
      <c r="G235" s="17"/>
      <c r="L235" s="25"/>
    </row>
    <row r="236" spans="1:12" s="9" customFormat="1" x14ac:dyDescent="0.25">
      <c r="A236" s="47"/>
      <c r="B236" s="11"/>
      <c r="G236" s="17"/>
      <c r="L236" s="25"/>
    </row>
    <row r="237" spans="1:12" s="9" customFormat="1" x14ac:dyDescent="0.25">
      <c r="A237" s="47"/>
      <c r="B237" s="11"/>
      <c r="G237" s="17"/>
      <c r="L237" s="25"/>
    </row>
    <row r="238" spans="1:12" s="9" customFormat="1" x14ac:dyDescent="0.25">
      <c r="A238" s="47"/>
      <c r="B238" s="11"/>
      <c r="G238" s="17"/>
      <c r="L238" s="25"/>
    </row>
    <row r="239" spans="1:12" s="9" customFormat="1" x14ac:dyDescent="0.25">
      <c r="A239" s="47"/>
      <c r="B239" s="11"/>
      <c r="G239" s="17"/>
      <c r="L239" s="25"/>
    </row>
    <row r="240" spans="1:12" s="9" customFormat="1" x14ac:dyDescent="0.25">
      <c r="A240" s="47"/>
      <c r="B240" s="11"/>
      <c r="G240" s="17"/>
      <c r="L240" s="25"/>
    </row>
    <row r="241" spans="1:12" s="9" customFormat="1" x14ac:dyDescent="0.25">
      <c r="A241" s="47"/>
      <c r="B241" s="11"/>
      <c r="G241" s="17"/>
      <c r="L241" s="25"/>
    </row>
    <row r="242" spans="1:12" s="9" customFormat="1" x14ac:dyDescent="0.25">
      <c r="A242" s="47"/>
      <c r="B242" s="11"/>
      <c r="G242" s="17"/>
      <c r="L242" s="25"/>
    </row>
    <row r="243" spans="1:12" s="9" customFormat="1" x14ac:dyDescent="0.25">
      <c r="A243" s="47"/>
      <c r="B243" s="11"/>
      <c r="G243" s="17"/>
      <c r="L243" s="25"/>
    </row>
    <row r="244" spans="1:12" s="9" customFormat="1" x14ac:dyDescent="0.25">
      <c r="A244" s="47"/>
      <c r="B244" s="11"/>
      <c r="G244" s="17"/>
      <c r="L244" s="25"/>
    </row>
    <row r="245" spans="1:12" s="9" customFormat="1" x14ac:dyDescent="0.25">
      <c r="A245" s="47"/>
      <c r="B245" s="11"/>
      <c r="G245" s="17"/>
      <c r="L245" s="25"/>
    </row>
    <row r="246" spans="1:12" s="9" customFormat="1" x14ac:dyDescent="0.25">
      <c r="A246" s="47"/>
      <c r="B246" s="11"/>
      <c r="G246" s="17"/>
      <c r="L246" s="25"/>
    </row>
    <row r="247" spans="1:12" s="9" customFormat="1" x14ac:dyDescent="0.25">
      <c r="A247" s="47"/>
      <c r="B247" s="11"/>
      <c r="G247" s="17"/>
      <c r="L247" s="25"/>
    </row>
    <row r="248" spans="1:12" s="9" customFormat="1" x14ac:dyDescent="0.25">
      <c r="A248" s="47"/>
      <c r="B248" s="11"/>
      <c r="G248" s="17"/>
      <c r="L248" s="25"/>
    </row>
    <row r="249" spans="1:12" s="9" customFormat="1" x14ac:dyDescent="0.25">
      <c r="A249" s="47"/>
      <c r="B249" s="11"/>
      <c r="G249" s="17"/>
      <c r="L249" s="25"/>
    </row>
    <row r="250" spans="1:12" s="9" customFormat="1" x14ac:dyDescent="0.25">
      <c r="A250" s="47"/>
      <c r="B250" s="11"/>
      <c r="G250" s="17"/>
      <c r="L250" s="25"/>
    </row>
    <row r="251" spans="1:12" s="9" customFormat="1" x14ac:dyDescent="0.25">
      <c r="A251" s="47"/>
      <c r="B251" s="11"/>
      <c r="G251" s="17"/>
      <c r="L251" s="25"/>
    </row>
    <row r="252" spans="1:12" s="9" customFormat="1" x14ac:dyDescent="0.25">
      <c r="A252" s="47"/>
      <c r="B252" s="11"/>
      <c r="G252" s="17"/>
      <c r="L252" s="25"/>
    </row>
    <row r="253" spans="1:12" s="9" customFormat="1" x14ac:dyDescent="0.25">
      <c r="A253" s="47"/>
      <c r="B253" s="11"/>
      <c r="G253" s="17"/>
      <c r="L253" s="25"/>
    </row>
    <row r="254" spans="1:12" s="9" customFormat="1" x14ac:dyDescent="0.25">
      <c r="A254" s="47"/>
      <c r="B254" s="11"/>
      <c r="G254" s="17"/>
      <c r="L254" s="25"/>
    </row>
    <row r="255" spans="1:12" s="9" customFormat="1" x14ac:dyDescent="0.25">
      <c r="A255" s="47"/>
      <c r="B255" s="11"/>
      <c r="G255" s="17"/>
      <c r="L255" s="25"/>
    </row>
    <row r="256" spans="1:12" s="9" customFormat="1" x14ac:dyDescent="0.25">
      <c r="A256" s="47"/>
      <c r="B256" s="11"/>
      <c r="G256" s="17"/>
      <c r="L256" s="25"/>
    </row>
    <row r="257" spans="1:12" s="9" customFormat="1" x14ac:dyDescent="0.25">
      <c r="A257" s="47"/>
      <c r="B257" s="11"/>
      <c r="G257" s="17"/>
      <c r="L257" s="25"/>
    </row>
    <row r="258" spans="1:12" s="9" customFormat="1" x14ac:dyDescent="0.25">
      <c r="A258" s="47"/>
      <c r="B258" s="11"/>
      <c r="G258" s="17"/>
      <c r="L258" s="25"/>
    </row>
    <row r="259" spans="1:12" s="9" customFormat="1" x14ac:dyDescent="0.25">
      <c r="A259" s="47"/>
      <c r="B259" s="11"/>
      <c r="G259" s="17"/>
      <c r="L259" s="25"/>
    </row>
    <row r="260" spans="1:12" s="9" customFormat="1" x14ac:dyDescent="0.25">
      <c r="A260" s="47"/>
      <c r="B260" s="11"/>
      <c r="G260" s="17"/>
      <c r="L260" s="25"/>
    </row>
    <row r="261" spans="1:12" s="9" customFormat="1" x14ac:dyDescent="0.25">
      <c r="A261" s="47"/>
      <c r="B261" s="11"/>
      <c r="G261" s="17"/>
      <c r="L261" s="25"/>
    </row>
    <row r="262" spans="1:12" s="9" customFormat="1" x14ac:dyDescent="0.25">
      <c r="A262" s="47"/>
      <c r="B262" s="11"/>
      <c r="G262" s="17"/>
      <c r="L262" s="25"/>
    </row>
    <row r="263" spans="1:12" s="9" customFormat="1" x14ac:dyDescent="0.25">
      <c r="A263" s="47"/>
      <c r="B263" s="11"/>
      <c r="G263" s="17"/>
      <c r="L263" s="25"/>
    </row>
    <row r="264" spans="1:12" s="9" customFormat="1" x14ac:dyDescent="0.25">
      <c r="A264" s="47"/>
      <c r="B264" s="11"/>
      <c r="G264" s="17"/>
      <c r="L264" s="25"/>
    </row>
    <row r="265" spans="1:12" s="9" customFormat="1" x14ac:dyDescent="0.25">
      <c r="A265" s="47"/>
      <c r="B265" s="11"/>
      <c r="G265" s="17"/>
      <c r="L265" s="25"/>
    </row>
    <row r="266" spans="1:12" s="9" customFormat="1" x14ac:dyDescent="0.25">
      <c r="A266" s="47"/>
      <c r="B266" s="11"/>
      <c r="G266" s="17"/>
      <c r="L266" s="25"/>
    </row>
    <row r="267" spans="1:12" s="9" customFormat="1" x14ac:dyDescent="0.25">
      <c r="A267" s="47"/>
      <c r="B267" s="11"/>
      <c r="G267" s="17"/>
      <c r="L267" s="25"/>
    </row>
    <row r="268" spans="1:12" s="9" customFormat="1" x14ac:dyDescent="0.25">
      <c r="A268" s="47"/>
      <c r="B268" s="11"/>
      <c r="G268" s="17"/>
      <c r="L268" s="25"/>
    </row>
    <row r="269" spans="1:12" s="9" customFormat="1" x14ac:dyDescent="0.25">
      <c r="A269" s="47"/>
      <c r="B269" s="11"/>
      <c r="G269" s="17"/>
      <c r="L269" s="25"/>
    </row>
    <row r="270" spans="1:12" s="9" customFormat="1" x14ac:dyDescent="0.25">
      <c r="A270" s="47"/>
      <c r="B270" s="11"/>
      <c r="G270" s="17"/>
      <c r="L270" s="25"/>
    </row>
    <row r="271" spans="1:12" s="9" customFormat="1" x14ac:dyDescent="0.25">
      <c r="A271" s="47"/>
      <c r="B271" s="11"/>
      <c r="G271" s="17"/>
      <c r="L271" s="25"/>
    </row>
    <row r="272" spans="1:12" s="9" customFormat="1" x14ac:dyDescent="0.25">
      <c r="A272" s="47"/>
      <c r="B272" s="11"/>
      <c r="G272" s="17"/>
      <c r="L272" s="25"/>
    </row>
    <row r="273" spans="1:12" s="9" customFormat="1" x14ac:dyDescent="0.25">
      <c r="A273" s="47"/>
      <c r="B273" s="11"/>
      <c r="G273" s="17"/>
      <c r="L273" s="25"/>
    </row>
    <row r="274" spans="1:12" s="9" customFormat="1" x14ac:dyDescent="0.25">
      <c r="A274" s="47"/>
      <c r="B274" s="11"/>
      <c r="G274" s="17"/>
      <c r="L274" s="25"/>
    </row>
    <row r="275" spans="1:12" s="9" customFormat="1" x14ac:dyDescent="0.25">
      <c r="A275" s="47"/>
      <c r="B275" s="11"/>
      <c r="G275" s="17"/>
      <c r="L275" s="25"/>
    </row>
    <row r="276" spans="1:12" s="9" customFormat="1" x14ac:dyDescent="0.25">
      <c r="A276" s="47"/>
      <c r="B276" s="11"/>
      <c r="G276" s="17"/>
      <c r="L276" s="25"/>
    </row>
    <row r="277" spans="1:12" s="9" customFormat="1" x14ac:dyDescent="0.25">
      <c r="A277" s="47"/>
      <c r="B277" s="11"/>
      <c r="G277" s="17"/>
      <c r="L277" s="25"/>
    </row>
    <row r="278" spans="1:12" s="9" customFormat="1" x14ac:dyDescent="0.25">
      <c r="A278" s="47"/>
      <c r="B278" s="11"/>
      <c r="G278" s="17"/>
      <c r="L278" s="25"/>
    </row>
    <row r="279" spans="1:12" s="9" customFormat="1" x14ac:dyDescent="0.25">
      <c r="A279" s="47"/>
      <c r="B279" s="11"/>
      <c r="G279" s="17"/>
      <c r="L279" s="25"/>
    </row>
    <row r="280" spans="1:12" s="9" customFormat="1" x14ac:dyDescent="0.25">
      <c r="A280" s="47"/>
      <c r="B280" s="11"/>
      <c r="G280" s="17"/>
      <c r="L280" s="25"/>
    </row>
    <row r="281" spans="1:12" s="9" customFormat="1" x14ac:dyDescent="0.25">
      <c r="A281" s="47"/>
      <c r="B281" s="11"/>
      <c r="G281" s="17"/>
      <c r="L281" s="25"/>
    </row>
    <row r="282" spans="1:12" s="9" customFormat="1" x14ac:dyDescent="0.25">
      <c r="A282" s="47"/>
      <c r="B282" s="11"/>
      <c r="G282" s="17"/>
      <c r="L282" s="25"/>
    </row>
    <row r="283" spans="1:12" s="9" customFormat="1" x14ac:dyDescent="0.25">
      <c r="A283" s="47"/>
      <c r="B283" s="11"/>
      <c r="G283" s="17"/>
      <c r="L283" s="25"/>
    </row>
    <row r="284" spans="1:12" s="9" customFormat="1" x14ac:dyDescent="0.25">
      <c r="A284" s="47"/>
      <c r="B284" s="11"/>
      <c r="G284" s="17"/>
      <c r="L284" s="25"/>
    </row>
    <row r="285" spans="1:12" s="9" customFormat="1" x14ac:dyDescent="0.25">
      <c r="A285" s="47"/>
      <c r="B285" s="11"/>
      <c r="G285" s="17"/>
      <c r="L285" s="25"/>
    </row>
    <row r="286" spans="1:12" s="9" customFormat="1" x14ac:dyDescent="0.25">
      <c r="A286" s="47"/>
      <c r="B286" s="11"/>
      <c r="G286" s="17"/>
      <c r="L286" s="25"/>
    </row>
    <row r="287" spans="1:12" s="9" customFormat="1" x14ac:dyDescent="0.25">
      <c r="A287" s="47"/>
      <c r="B287" s="11"/>
      <c r="G287" s="17"/>
      <c r="L287" s="25"/>
    </row>
    <row r="288" spans="1:12" s="9" customFormat="1" x14ac:dyDescent="0.25">
      <c r="A288" s="47"/>
      <c r="B288" s="11"/>
      <c r="G288" s="17"/>
      <c r="L288" s="25"/>
    </row>
    <row r="289" spans="1:12" s="9" customFormat="1" x14ac:dyDescent="0.25">
      <c r="A289" s="47"/>
      <c r="B289" s="11"/>
      <c r="G289" s="17"/>
      <c r="L289" s="25"/>
    </row>
    <row r="290" spans="1:12" s="9" customFormat="1" x14ac:dyDescent="0.25">
      <c r="A290" s="47"/>
      <c r="B290" s="11"/>
      <c r="G290" s="17"/>
      <c r="L290" s="25"/>
    </row>
    <row r="291" spans="1:12" s="9" customFormat="1" x14ac:dyDescent="0.25">
      <c r="A291" s="47"/>
      <c r="B291" s="11"/>
      <c r="G291" s="17"/>
      <c r="L291" s="25"/>
    </row>
    <row r="292" spans="1:12" s="9" customFormat="1" x14ac:dyDescent="0.25">
      <c r="A292" s="47"/>
      <c r="B292" s="11"/>
      <c r="G292" s="17"/>
      <c r="L292" s="25"/>
    </row>
    <row r="293" spans="1:12" s="9" customFormat="1" x14ac:dyDescent="0.25">
      <c r="A293" s="47"/>
      <c r="B293" s="11"/>
      <c r="G293" s="17"/>
      <c r="L293" s="25"/>
    </row>
    <row r="294" spans="1:12" s="9" customFormat="1" x14ac:dyDescent="0.25">
      <c r="A294" s="47"/>
      <c r="B294" s="11"/>
      <c r="G294" s="17"/>
      <c r="L294" s="25"/>
    </row>
    <row r="295" spans="1:12" s="9" customFormat="1" x14ac:dyDescent="0.25">
      <c r="A295" s="47"/>
      <c r="B295" s="11"/>
      <c r="G295" s="17"/>
      <c r="L295" s="25"/>
    </row>
    <row r="296" spans="1:12" s="9" customFormat="1" x14ac:dyDescent="0.25">
      <c r="A296" s="47"/>
      <c r="B296" s="11"/>
      <c r="G296" s="17"/>
      <c r="L296" s="25"/>
    </row>
    <row r="297" spans="1:12" s="9" customFormat="1" x14ac:dyDescent="0.25">
      <c r="A297" s="47"/>
      <c r="B297" s="11"/>
      <c r="G297" s="17"/>
      <c r="L297" s="25"/>
    </row>
    <row r="298" spans="1:12" s="9" customFormat="1" x14ac:dyDescent="0.25">
      <c r="A298" s="47"/>
      <c r="B298" s="11"/>
      <c r="G298" s="17"/>
      <c r="L298" s="25"/>
    </row>
    <row r="299" spans="1:12" s="9" customFormat="1" x14ac:dyDescent="0.25">
      <c r="A299" s="47"/>
      <c r="B299" s="11"/>
      <c r="G299" s="17"/>
      <c r="L299" s="25"/>
    </row>
    <row r="300" spans="1:12" s="9" customFormat="1" x14ac:dyDescent="0.25">
      <c r="A300" s="47"/>
      <c r="B300" s="11"/>
      <c r="G300" s="17"/>
      <c r="L300" s="25"/>
    </row>
    <row r="301" spans="1:12" s="9" customFormat="1" x14ac:dyDescent="0.25">
      <c r="A301" s="47"/>
      <c r="B301" s="11"/>
      <c r="G301" s="17"/>
      <c r="L301" s="25"/>
    </row>
    <row r="302" spans="1:12" s="9" customFormat="1" x14ac:dyDescent="0.25">
      <c r="A302" s="47"/>
      <c r="B302" s="11"/>
      <c r="G302" s="17"/>
      <c r="L302" s="25"/>
    </row>
    <row r="303" spans="1:12" s="9" customFormat="1" x14ac:dyDescent="0.25">
      <c r="A303" s="47"/>
      <c r="B303" s="11"/>
      <c r="G303" s="17"/>
      <c r="L303" s="25"/>
    </row>
    <row r="304" spans="1:12" s="9" customFormat="1" x14ac:dyDescent="0.25">
      <c r="A304" s="47"/>
      <c r="B304" s="11"/>
      <c r="G304" s="17"/>
      <c r="L304" s="25"/>
    </row>
    <row r="305" spans="1:12" s="9" customFormat="1" x14ac:dyDescent="0.25">
      <c r="A305" s="47"/>
      <c r="B305" s="11"/>
      <c r="G305" s="17"/>
      <c r="L305" s="25"/>
    </row>
    <row r="306" spans="1:12" s="9" customFormat="1" x14ac:dyDescent="0.25">
      <c r="A306" s="47"/>
      <c r="B306" s="11"/>
      <c r="G306" s="17"/>
      <c r="L306" s="25"/>
    </row>
    <row r="307" spans="1:12" s="9" customFormat="1" x14ac:dyDescent="0.25">
      <c r="A307" s="47"/>
      <c r="B307" s="11"/>
      <c r="G307" s="17"/>
      <c r="L307" s="25"/>
    </row>
    <row r="308" spans="1:12" s="9" customFormat="1" x14ac:dyDescent="0.25">
      <c r="A308" s="47"/>
      <c r="B308" s="11"/>
      <c r="G308" s="17"/>
      <c r="L308" s="25"/>
    </row>
    <row r="309" spans="1:12" s="9" customFormat="1" x14ac:dyDescent="0.25">
      <c r="A309" s="47"/>
      <c r="B309" s="11"/>
      <c r="G309" s="17"/>
      <c r="L309" s="25"/>
    </row>
    <row r="310" spans="1:12" s="9" customFormat="1" x14ac:dyDescent="0.25">
      <c r="A310" s="47"/>
      <c r="B310" s="11"/>
      <c r="G310" s="17"/>
      <c r="L310" s="25"/>
    </row>
    <row r="311" spans="1:12" s="9" customFormat="1" x14ac:dyDescent="0.25">
      <c r="A311" s="47"/>
      <c r="B311" s="11"/>
      <c r="G311" s="17"/>
      <c r="L311" s="25"/>
    </row>
    <row r="312" spans="1:12" s="9" customFormat="1" x14ac:dyDescent="0.25">
      <c r="A312" s="47"/>
      <c r="B312" s="11"/>
      <c r="G312" s="17"/>
      <c r="L312" s="25"/>
    </row>
    <row r="313" spans="1:12" s="9" customFormat="1" x14ac:dyDescent="0.25">
      <c r="A313" s="47"/>
      <c r="B313" s="11"/>
      <c r="G313" s="17"/>
      <c r="L313" s="25"/>
    </row>
    <row r="314" spans="1:12" s="9" customFormat="1" x14ac:dyDescent="0.25">
      <c r="A314" s="47"/>
      <c r="B314" s="11"/>
      <c r="G314" s="17"/>
      <c r="L314" s="25"/>
    </row>
    <row r="315" spans="1:12" s="9" customFormat="1" x14ac:dyDescent="0.25">
      <c r="A315" s="47"/>
      <c r="B315" s="11"/>
      <c r="G315" s="17"/>
      <c r="L315" s="25"/>
    </row>
    <row r="316" spans="1:12" s="9" customFormat="1" x14ac:dyDescent="0.25">
      <c r="A316" s="47"/>
      <c r="B316" s="11"/>
      <c r="G316" s="17"/>
      <c r="L316" s="25"/>
    </row>
    <row r="317" spans="1:12" s="9" customFormat="1" x14ac:dyDescent="0.25">
      <c r="A317" s="47"/>
      <c r="B317" s="11"/>
      <c r="G317" s="17"/>
      <c r="L317" s="25"/>
    </row>
    <row r="318" spans="1:12" s="9" customFormat="1" x14ac:dyDescent="0.25">
      <c r="A318" s="47"/>
      <c r="B318" s="11"/>
      <c r="G318" s="17"/>
      <c r="L318" s="25"/>
    </row>
    <row r="319" spans="1:12" s="9" customFormat="1" x14ac:dyDescent="0.25">
      <c r="A319" s="47"/>
      <c r="B319" s="11"/>
      <c r="G319" s="17"/>
      <c r="L319" s="25"/>
    </row>
    <row r="320" spans="1:12" s="9" customFormat="1" x14ac:dyDescent="0.25">
      <c r="A320" s="47"/>
      <c r="B320" s="11"/>
      <c r="G320" s="17"/>
      <c r="L320" s="25"/>
    </row>
    <row r="321" spans="1:12" s="9" customFormat="1" x14ac:dyDescent="0.25">
      <c r="A321" s="47"/>
      <c r="B321" s="11"/>
      <c r="G321" s="17"/>
      <c r="L321" s="25"/>
    </row>
    <row r="322" spans="1:12" s="9" customFormat="1" x14ac:dyDescent="0.25">
      <c r="A322" s="47"/>
      <c r="B322" s="11"/>
      <c r="G322" s="17"/>
      <c r="L322" s="25"/>
    </row>
    <row r="323" spans="1:12" s="9" customFormat="1" x14ac:dyDescent="0.25">
      <c r="A323" s="47"/>
      <c r="B323" s="11"/>
      <c r="G323" s="17"/>
      <c r="L323" s="25"/>
    </row>
    <row r="324" spans="1:12" s="9" customFormat="1" x14ac:dyDescent="0.25">
      <c r="A324" s="47"/>
      <c r="B324" s="11"/>
      <c r="G324" s="17"/>
      <c r="L324" s="25"/>
    </row>
    <row r="325" spans="1:12" s="9" customFormat="1" x14ac:dyDescent="0.25">
      <c r="A325" s="47"/>
      <c r="B325" s="11"/>
      <c r="G325" s="17"/>
      <c r="L325" s="25"/>
    </row>
    <row r="326" spans="1:12" s="9" customFormat="1" x14ac:dyDescent="0.25">
      <c r="A326" s="47"/>
      <c r="B326" s="11"/>
      <c r="G326" s="17"/>
      <c r="L326" s="25"/>
    </row>
    <row r="327" spans="1:12" s="9" customFormat="1" x14ac:dyDescent="0.25">
      <c r="A327" s="47"/>
      <c r="B327" s="11"/>
      <c r="G327" s="17"/>
      <c r="L327" s="25"/>
    </row>
    <row r="328" spans="1:12" s="9" customFormat="1" x14ac:dyDescent="0.25">
      <c r="A328" s="47"/>
      <c r="B328" s="11"/>
      <c r="G328" s="17"/>
      <c r="L328" s="25"/>
    </row>
    <row r="329" spans="1:12" s="9" customFormat="1" x14ac:dyDescent="0.25">
      <c r="A329" s="47"/>
      <c r="B329" s="11"/>
      <c r="G329" s="17"/>
      <c r="L329" s="25"/>
    </row>
    <row r="330" spans="1:12" s="9" customFormat="1" x14ac:dyDescent="0.25">
      <c r="A330" s="47"/>
      <c r="B330" s="11"/>
      <c r="G330" s="17"/>
      <c r="L330" s="25"/>
    </row>
    <row r="331" spans="1:12" s="9" customFormat="1" x14ac:dyDescent="0.25">
      <c r="A331" s="47"/>
      <c r="B331" s="11"/>
      <c r="G331" s="17"/>
      <c r="L331" s="25"/>
    </row>
    <row r="332" spans="1:12" s="9" customFormat="1" x14ac:dyDescent="0.25">
      <c r="A332" s="47"/>
      <c r="B332" s="11"/>
      <c r="G332" s="17"/>
      <c r="L332" s="25"/>
    </row>
    <row r="333" spans="1:12" s="9" customFormat="1" x14ac:dyDescent="0.25">
      <c r="A333" s="47"/>
      <c r="B333" s="11"/>
      <c r="G333" s="17"/>
      <c r="L333" s="25"/>
    </row>
    <row r="334" spans="1:12" s="9" customFormat="1" x14ac:dyDescent="0.25">
      <c r="A334" s="47"/>
      <c r="B334" s="11"/>
      <c r="G334" s="17"/>
      <c r="L334" s="25"/>
    </row>
    <row r="335" spans="1:12" s="9" customFormat="1" x14ac:dyDescent="0.25">
      <c r="A335" s="47"/>
      <c r="B335" s="11"/>
      <c r="G335" s="17"/>
      <c r="L335" s="25"/>
    </row>
    <row r="336" spans="1:12" s="9" customFormat="1" x14ac:dyDescent="0.25">
      <c r="A336" s="47"/>
      <c r="B336" s="11"/>
      <c r="G336" s="17"/>
      <c r="L336" s="25"/>
    </row>
    <row r="337" spans="1:12" s="9" customFormat="1" x14ac:dyDescent="0.25">
      <c r="A337" s="47"/>
      <c r="B337" s="11"/>
      <c r="G337" s="17"/>
      <c r="L337" s="25"/>
    </row>
    <row r="338" spans="1:12" s="9" customFormat="1" x14ac:dyDescent="0.25">
      <c r="A338" s="47"/>
      <c r="B338" s="11"/>
      <c r="G338" s="17"/>
      <c r="L338" s="25"/>
    </row>
    <row r="339" spans="1:12" s="9" customFormat="1" x14ac:dyDescent="0.25">
      <c r="A339" s="47"/>
      <c r="B339" s="11"/>
      <c r="G339" s="17"/>
      <c r="L339" s="25"/>
    </row>
    <row r="340" spans="1:12" s="9" customFormat="1" x14ac:dyDescent="0.25">
      <c r="A340" s="47"/>
      <c r="B340" s="11"/>
      <c r="G340" s="17"/>
      <c r="L340" s="25"/>
    </row>
    <row r="341" spans="1:12" s="9" customFormat="1" x14ac:dyDescent="0.25">
      <c r="A341" s="47"/>
      <c r="B341" s="11"/>
      <c r="G341" s="17"/>
      <c r="L341" s="25"/>
    </row>
    <row r="342" spans="1:12" s="9" customFormat="1" x14ac:dyDescent="0.25">
      <c r="A342" s="47"/>
      <c r="B342" s="11"/>
      <c r="G342" s="17"/>
      <c r="L342" s="25"/>
    </row>
    <row r="343" spans="1:12" s="9" customFormat="1" x14ac:dyDescent="0.25">
      <c r="A343" s="47"/>
      <c r="B343" s="11"/>
      <c r="G343" s="17"/>
      <c r="L343" s="25"/>
    </row>
    <row r="344" spans="1:12" s="9" customFormat="1" x14ac:dyDescent="0.25">
      <c r="A344" s="47"/>
      <c r="B344" s="11"/>
      <c r="G344" s="17"/>
      <c r="L344" s="25"/>
    </row>
    <row r="345" spans="1:12" s="9" customFormat="1" x14ac:dyDescent="0.25">
      <c r="A345" s="47"/>
      <c r="B345" s="11"/>
      <c r="G345" s="17"/>
      <c r="L345" s="25"/>
    </row>
    <row r="346" spans="1:12" s="9" customFormat="1" x14ac:dyDescent="0.25">
      <c r="A346" s="47"/>
      <c r="B346" s="11"/>
      <c r="G346" s="17"/>
      <c r="L346" s="25"/>
    </row>
    <row r="347" spans="1:12" s="9" customFormat="1" x14ac:dyDescent="0.25">
      <c r="A347" s="47"/>
      <c r="B347" s="11"/>
      <c r="G347" s="17"/>
      <c r="L347" s="25"/>
    </row>
    <row r="348" spans="1:12" s="9" customFormat="1" x14ac:dyDescent="0.25">
      <c r="A348" s="47"/>
      <c r="B348" s="11"/>
      <c r="G348" s="17"/>
      <c r="L348" s="25"/>
    </row>
    <row r="349" spans="1:12" s="9" customFormat="1" x14ac:dyDescent="0.25">
      <c r="A349" s="47"/>
      <c r="B349" s="11"/>
      <c r="G349" s="17"/>
      <c r="L349" s="25"/>
    </row>
    <row r="350" spans="1:12" s="9" customFormat="1" x14ac:dyDescent="0.25">
      <c r="A350" s="47"/>
      <c r="B350" s="11"/>
      <c r="G350" s="17"/>
      <c r="L350" s="25"/>
    </row>
    <row r="351" spans="1:12" s="9" customFormat="1" x14ac:dyDescent="0.25">
      <c r="A351" s="47"/>
      <c r="B351" s="11"/>
      <c r="G351" s="17"/>
      <c r="L351" s="25"/>
    </row>
    <row r="352" spans="1:12" s="9" customFormat="1" x14ac:dyDescent="0.25">
      <c r="A352" s="47"/>
      <c r="B352" s="11"/>
      <c r="G352" s="17"/>
      <c r="L352" s="25"/>
    </row>
    <row r="353" spans="1:12" s="9" customFormat="1" x14ac:dyDescent="0.25">
      <c r="A353" s="47"/>
      <c r="B353" s="11"/>
      <c r="G353" s="17"/>
      <c r="L353" s="25"/>
    </row>
    <row r="354" spans="1:12" s="9" customFormat="1" x14ac:dyDescent="0.25">
      <c r="A354" s="47"/>
      <c r="B354" s="11"/>
      <c r="G354" s="17"/>
      <c r="L354" s="25"/>
    </row>
    <row r="355" spans="1:12" s="9" customFormat="1" x14ac:dyDescent="0.25">
      <c r="A355" s="47"/>
      <c r="B355" s="11"/>
      <c r="G355" s="17"/>
      <c r="L355" s="25"/>
    </row>
    <row r="356" spans="1:12" s="9" customFormat="1" x14ac:dyDescent="0.25">
      <c r="A356" s="47"/>
      <c r="B356" s="11"/>
      <c r="G356" s="17"/>
      <c r="L356" s="25"/>
    </row>
    <row r="357" spans="1:12" s="9" customFormat="1" x14ac:dyDescent="0.25">
      <c r="A357" s="47"/>
      <c r="B357" s="11"/>
      <c r="G357" s="17"/>
      <c r="L357" s="25"/>
    </row>
    <row r="358" spans="1:12" s="9" customFormat="1" x14ac:dyDescent="0.25">
      <c r="A358" s="47"/>
      <c r="B358" s="11"/>
      <c r="G358" s="17"/>
      <c r="L358" s="25"/>
    </row>
    <row r="359" spans="1:12" s="9" customFormat="1" x14ac:dyDescent="0.25">
      <c r="A359" s="47"/>
      <c r="B359" s="11"/>
      <c r="G359" s="17"/>
      <c r="L359" s="25"/>
    </row>
    <row r="360" spans="1:12" s="9" customFormat="1" x14ac:dyDescent="0.25">
      <c r="A360" s="47"/>
      <c r="B360" s="11"/>
      <c r="G360" s="17"/>
      <c r="L360" s="25"/>
    </row>
    <row r="361" spans="1:12" s="9" customFormat="1" x14ac:dyDescent="0.25">
      <c r="A361" s="47"/>
      <c r="B361" s="11"/>
      <c r="G361" s="17"/>
      <c r="L361" s="25"/>
    </row>
    <row r="362" spans="1:12" s="9" customFormat="1" x14ac:dyDescent="0.25">
      <c r="A362" s="47"/>
      <c r="B362" s="11"/>
      <c r="G362" s="17"/>
      <c r="L362" s="25"/>
    </row>
    <row r="363" spans="1:12" s="9" customFormat="1" x14ac:dyDescent="0.25">
      <c r="A363" s="47"/>
      <c r="B363" s="11"/>
      <c r="G363" s="17"/>
      <c r="L363" s="25"/>
    </row>
    <row r="364" spans="1:12" s="9" customFormat="1" x14ac:dyDescent="0.25">
      <c r="A364" s="47"/>
      <c r="B364" s="11"/>
      <c r="G364" s="17"/>
      <c r="L364" s="25"/>
    </row>
    <row r="365" spans="1:12" s="9" customFormat="1" x14ac:dyDescent="0.25">
      <c r="A365" s="47"/>
      <c r="B365" s="11"/>
      <c r="G365" s="17"/>
      <c r="L365" s="25"/>
    </row>
    <row r="366" spans="1:12" s="9" customFormat="1" x14ac:dyDescent="0.25">
      <c r="A366" s="47"/>
      <c r="B366" s="11"/>
      <c r="G366" s="17"/>
      <c r="L366" s="25"/>
    </row>
    <row r="367" spans="1:12" s="9" customFormat="1" x14ac:dyDescent="0.25">
      <c r="A367" s="47"/>
      <c r="B367" s="11"/>
      <c r="G367" s="17"/>
      <c r="L367" s="25"/>
    </row>
    <row r="368" spans="1:12" s="9" customFormat="1" x14ac:dyDescent="0.25">
      <c r="A368" s="47"/>
      <c r="B368" s="11"/>
      <c r="G368" s="17"/>
      <c r="L368" s="25"/>
    </row>
    <row r="369" spans="1:12" s="9" customFormat="1" x14ac:dyDescent="0.25">
      <c r="A369" s="47"/>
      <c r="B369" s="11"/>
      <c r="G369" s="17"/>
      <c r="L369" s="25"/>
    </row>
    <row r="370" spans="1:12" s="9" customFormat="1" x14ac:dyDescent="0.25">
      <c r="A370" s="47"/>
      <c r="B370" s="11"/>
      <c r="G370" s="17"/>
      <c r="L370" s="25"/>
    </row>
    <row r="371" spans="1:12" s="9" customFormat="1" x14ac:dyDescent="0.25">
      <c r="A371" s="47"/>
      <c r="B371" s="11"/>
      <c r="G371" s="17"/>
      <c r="L371" s="25"/>
    </row>
    <row r="372" spans="1:12" s="9" customFormat="1" x14ac:dyDescent="0.25">
      <c r="A372" s="47"/>
      <c r="B372" s="11"/>
      <c r="G372" s="17"/>
      <c r="L372" s="25"/>
    </row>
    <row r="373" spans="1:12" s="9" customFormat="1" x14ac:dyDescent="0.25">
      <c r="A373" s="47"/>
      <c r="B373" s="11"/>
      <c r="G373" s="17"/>
      <c r="L373" s="25"/>
    </row>
    <row r="374" spans="1:12" s="9" customFormat="1" x14ac:dyDescent="0.25">
      <c r="A374" s="47"/>
      <c r="B374" s="11"/>
      <c r="G374" s="17"/>
      <c r="L374" s="25"/>
    </row>
    <row r="375" spans="1:12" s="9" customFormat="1" x14ac:dyDescent="0.25">
      <c r="A375" s="47"/>
      <c r="B375" s="11"/>
      <c r="G375" s="17"/>
      <c r="L375" s="25"/>
    </row>
    <row r="376" spans="1:12" s="9" customFormat="1" x14ac:dyDescent="0.25">
      <c r="A376" s="47"/>
      <c r="B376" s="11"/>
      <c r="G376" s="17"/>
      <c r="L376" s="25"/>
    </row>
    <row r="377" spans="1:12" s="9" customFormat="1" x14ac:dyDescent="0.25">
      <c r="A377" s="47"/>
      <c r="B377" s="11"/>
      <c r="G377" s="17"/>
      <c r="L377" s="25"/>
    </row>
    <row r="378" spans="1:12" s="9" customFormat="1" x14ac:dyDescent="0.25">
      <c r="A378" s="47"/>
      <c r="B378" s="11"/>
      <c r="G378" s="17"/>
      <c r="L378" s="25"/>
    </row>
    <row r="379" spans="1:12" s="9" customFormat="1" x14ac:dyDescent="0.25">
      <c r="A379" s="47"/>
      <c r="B379" s="11"/>
      <c r="G379" s="17"/>
      <c r="L379" s="25"/>
    </row>
    <row r="380" spans="1:12" s="9" customFormat="1" x14ac:dyDescent="0.25">
      <c r="A380" s="47"/>
      <c r="B380" s="11"/>
      <c r="G380" s="17"/>
      <c r="L380" s="25"/>
    </row>
    <row r="381" spans="1:12" s="9" customFormat="1" x14ac:dyDescent="0.25">
      <c r="A381" s="47"/>
      <c r="B381" s="11"/>
      <c r="G381" s="17"/>
      <c r="L381" s="25"/>
    </row>
    <row r="382" spans="1:12" s="9" customFormat="1" x14ac:dyDescent="0.25">
      <c r="A382" s="47"/>
      <c r="B382" s="11"/>
      <c r="G382" s="17"/>
      <c r="L382" s="25"/>
    </row>
    <row r="383" spans="1:12" s="9" customFormat="1" x14ac:dyDescent="0.25">
      <c r="A383" s="47"/>
      <c r="B383" s="11"/>
      <c r="G383" s="17"/>
      <c r="L383" s="25"/>
    </row>
    <row r="384" spans="1:12" s="9" customFormat="1" x14ac:dyDescent="0.25">
      <c r="A384" s="47"/>
      <c r="B384" s="11"/>
      <c r="G384" s="17"/>
      <c r="L384" s="25"/>
    </row>
    <row r="385" spans="1:12" s="9" customFormat="1" x14ac:dyDescent="0.25">
      <c r="A385" s="47"/>
      <c r="B385" s="11"/>
      <c r="G385" s="17"/>
      <c r="L385" s="25"/>
    </row>
    <row r="386" spans="1:12" s="9" customFormat="1" x14ac:dyDescent="0.25">
      <c r="A386" s="47"/>
      <c r="B386" s="11"/>
      <c r="G386" s="17"/>
      <c r="L386" s="25"/>
    </row>
    <row r="387" spans="1:12" s="9" customFormat="1" x14ac:dyDescent="0.25">
      <c r="A387" s="47"/>
      <c r="B387" s="11"/>
      <c r="G387" s="17"/>
      <c r="L387" s="25"/>
    </row>
    <row r="388" spans="1:12" s="9" customFormat="1" x14ac:dyDescent="0.25">
      <c r="A388" s="47"/>
      <c r="B388" s="11"/>
      <c r="G388" s="17"/>
      <c r="L388" s="25"/>
    </row>
    <row r="389" spans="1:12" s="9" customFormat="1" x14ac:dyDescent="0.25">
      <c r="A389" s="47"/>
      <c r="B389" s="11"/>
      <c r="G389" s="17"/>
      <c r="L389" s="25"/>
    </row>
    <row r="390" spans="1:12" s="9" customFormat="1" x14ac:dyDescent="0.25">
      <c r="A390" s="47"/>
      <c r="B390" s="11"/>
      <c r="G390" s="17"/>
      <c r="L390" s="25"/>
    </row>
    <row r="391" spans="1:12" s="9" customFormat="1" x14ac:dyDescent="0.25">
      <c r="A391" s="47"/>
      <c r="B391" s="11"/>
      <c r="G391" s="17"/>
      <c r="L391" s="25"/>
    </row>
    <row r="392" spans="1:12" s="9" customFormat="1" x14ac:dyDescent="0.25">
      <c r="A392" s="47"/>
      <c r="B392" s="11"/>
      <c r="G392" s="17"/>
      <c r="L392" s="25"/>
    </row>
    <row r="393" spans="1:12" s="9" customFormat="1" x14ac:dyDescent="0.25">
      <c r="A393" s="47"/>
      <c r="B393" s="11"/>
      <c r="G393" s="17"/>
      <c r="L393" s="25"/>
    </row>
    <row r="394" spans="1:12" s="9" customFormat="1" x14ac:dyDescent="0.25">
      <c r="A394" s="47"/>
      <c r="B394" s="11"/>
      <c r="G394" s="17"/>
      <c r="L394" s="25"/>
    </row>
    <row r="395" spans="1:12" s="9" customFormat="1" x14ac:dyDescent="0.25">
      <c r="A395" s="47"/>
      <c r="B395" s="11"/>
      <c r="G395" s="17"/>
      <c r="L395" s="25"/>
    </row>
    <row r="396" spans="1:12" s="9" customFormat="1" x14ac:dyDescent="0.25">
      <c r="A396" s="47"/>
      <c r="B396" s="11"/>
      <c r="G396" s="17"/>
      <c r="L396" s="25"/>
    </row>
    <row r="397" spans="1:12" s="9" customFormat="1" x14ac:dyDescent="0.25">
      <c r="A397" s="47"/>
      <c r="B397" s="11"/>
      <c r="G397" s="17"/>
      <c r="L397" s="25"/>
    </row>
    <row r="398" spans="1:12" s="9" customFormat="1" x14ac:dyDescent="0.25">
      <c r="A398" s="47"/>
      <c r="B398" s="11"/>
      <c r="G398" s="17"/>
      <c r="L398" s="25"/>
    </row>
    <row r="399" spans="1:12" s="9" customFormat="1" x14ac:dyDescent="0.25">
      <c r="A399" s="47"/>
      <c r="B399" s="11"/>
      <c r="G399" s="17"/>
      <c r="L399" s="25"/>
    </row>
    <row r="400" spans="1:12" s="9" customFormat="1" x14ac:dyDescent="0.25">
      <c r="A400" s="47"/>
      <c r="B400" s="11"/>
      <c r="G400" s="17"/>
      <c r="L400" s="25"/>
    </row>
    <row r="401" spans="1:12" s="9" customFormat="1" x14ac:dyDescent="0.25">
      <c r="A401" s="47"/>
      <c r="B401" s="11"/>
      <c r="G401" s="17"/>
      <c r="L401" s="25"/>
    </row>
    <row r="402" spans="1:12" s="9" customFormat="1" x14ac:dyDescent="0.25">
      <c r="A402" s="47"/>
      <c r="B402" s="11"/>
      <c r="G402" s="17"/>
      <c r="L402" s="25"/>
    </row>
    <row r="403" spans="1:12" s="9" customFormat="1" x14ac:dyDescent="0.25">
      <c r="A403" s="47"/>
      <c r="B403" s="11"/>
      <c r="G403" s="17"/>
      <c r="L403" s="25"/>
    </row>
    <row r="404" spans="1:12" s="9" customFormat="1" x14ac:dyDescent="0.25">
      <c r="A404" s="47"/>
      <c r="B404" s="11"/>
      <c r="G404" s="17"/>
      <c r="L404" s="25"/>
    </row>
    <row r="405" spans="1:12" s="9" customFormat="1" x14ac:dyDescent="0.25">
      <c r="A405" s="47"/>
      <c r="B405" s="11"/>
      <c r="G405" s="17"/>
      <c r="L405" s="25"/>
    </row>
    <row r="406" spans="1:12" s="9" customFormat="1" x14ac:dyDescent="0.25">
      <c r="A406" s="47"/>
      <c r="B406" s="11"/>
      <c r="G406" s="17"/>
      <c r="L406" s="25"/>
    </row>
    <row r="407" spans="1:12" s="9" customFormat="1" x14ac:dyDescent="0.25">
      <c r="A407" s="47"/>
      <c r="B407" s="11"/>
      <c r="G407" s="17"/>
      <c r="L407" s="25"/>
    </row>
    <row r="408" spans="1:12" s="9" customFormat="1" x14ac:dyDescent="0.25">
      <c r="A408" s="47"/>
      <c r="B408" s="11"/>
      <c r="G408" s="17"/>
      <c r="L408" s="25"/>
    </row>
    <row r="409" spans="1:12" s="9" customFormat="1" x14ac:dyDescent="0.25">
      <c r="A409" s="47"/>
      <c r="B409" s="11"/>
      <c r="G409" s="17"/>
      <c r="L409" s="25"/>
    </row>
    <row r="410" spans="1:12" s="9" customFormat="1" x14ac:dyDescent="0.25">
      <c r="A410" s="47"/>
      <c r="B410" s="11"/>
      <c r="G410" s="17"/>
      <c r="L410" s="25"/>
    </row>
    <row r="411" spans="1:12" s="9" customFormat="1" x14ac:dyDescent="0.25">
      <c r="A411" s="47"/>
      <c r="B411" s="11"/>
      <c r="G411" s="17"/>
      <c r="L411" s="25"/>
    </row>
    <row r="412" spans="1:12" s="9" customFormat="1" x14ac:dyDescent="0.25">
      <c r="A412" s="47"/>
      <c r="B412" s="11"/>
      <c r="G412" s="17"/>
      <c r="L412" s="25"/>
    </row>
    <row r="413" spans="1:12" s="9" customFormat="1" x14ac:dyDescent="0.25">
      <c r="A413" s="47"/>
      <c r="B413" s="11"/>
      <c r="G413" s="17"/>
      <c r="L413" s="25"/>
    </row>
    <row r="414" spans="1:12" s="9" customFormat="1" x14ac:dyDescent="0.25">
      <c r="A414" s="47"/>
      <c r="B414" s="11"/>
      <c r="G414" s="17"/>
      <c r="L414" s="25"/>
    </row>
    <row r="415" spans="1:12" s="9" customFormat="1" x14ac:dyDescent="0.25">
      <c r="A415" s="47"/>
      <c r="B415" s="11"/>
      <c r="G415" s="17"/>
      <c r="L415" s="25"/>
    </row>
    <row r="416" spans="1:12" s="9" customFormat="1" x14ac:dyDescent="0.25">
      <c r="A416" s="47"/>
      <c r="B416" s="11"/>
      <c r="G416" s="17"/>
      <c r="L416" s="25"/>
    </row>
    <row r="417" spans="1:12" s="9" customFormat="1" x14ac:dyDescent="0.25">
      <c r="A417" s="47"/>
      <c r="B417" s="11"/>
      <c r="G417" s="17"/>
      <c r="L417" s="25"/>
    </row>
    <row r="418" spans="1:12" s="9" customFormat="1" x14ac:dyDescent="0.25">
      <c r="A418" s="47"/>
      <c r="B418" s="11"/>
      <c r="G418" s="17"/>
      <c r="L418" s="25"/>
    </row>
    <row r="419" spans="1:12" s="9" customFormat="1" x14ac:dyDescent="0.25">
      <c r="A419" s="47"/>
      <c r="B419" s="11"/>
      <c r="G419" s="17"/>
      <c r="L419" s="25"/>
    </row>
    <row r="420" spans="1:12" s="9" customFormat="1" x14ac:dyDescent="0.25">
      <c r="A420" s="47"/>
      <c r="B420" s="11"/>
      <c r="G420" s="17"/>
      <c r="L420" s="25"/>
    </row>
    <row r="421" spans="1:12" s="9" customFormat="1" x14ac:dyDescent="0.25">
      <c r="A421" s="47"/>
      <c r="B421" s="11"/>
      <c r="G421" s="17"/>
      <c r="L421" s="25"/>
    </row>
    <row r="422" spans="1:12" s="9" customFormat="1" x14ac:dyDescent="0.25">
      <c r="A422" s="47"/>
      <c r="B422" s="11"/>
      <c r="G422" s="17"/>
      <c r="L422" s="25"/>
    </row>
    <row r="423" spans="1:12" s="9" customFormat="1" x14ac:dyDescent="0.25">
      <c r="A423" s="47"/>
      <c r="B423" s="11"/>
      <c r="G423" s="17"/>
      <c r="L423" s="25"/>
    </row>
    <row r="424" spans="1:12" s="9" customFormat="1" x14ac:dyDescent="0.25">
      <c r="A424" s="47"/>
      <c r="B424" s="11"/>
      <c r="G424" s="17"/>
      <c r="L424" s="25"/>
    </row>
    <row r="425" spans="1:12" s="9" customFormat="1" x14ac:dyDescent="0.25">
      <c r="A425" s="47"/>
      <c r="B425" s="11"/>
      <c r="G425" s="17"/>
      <c r="L425" s="25"/>
    </row>
    <row r="426" spans="1:12" s="9" customFormat="1" x14ac:dyDescent="0.25">
      <c r="A426" s="47"/>
      <c r="B426" s="11"/>
      <c r="G426" s="17"/>
      <c r="L426" s="25"/>
    </row>
    <row r="427" spans="1:12" s="9" customFormat="1" x14ac:dyDescent="0.25">
      <c r="A427" s="29"/>
      <c r="B427" s="11"/>
      <c r="G427" s="17"/>
      <c r="L427" s="25"/>
    </row>
    <row r="428" spans="1:12" s="9" customFormat="1" x14ac:dyDescent="0.25">
      <c r="A428" s="29"/>
      <c r="B428" s="11"/>
      <c r="G428" s="17"/>
      <c r="L428" s="25"/>
    </row>
    <row r="429" spans="1:12" s="9" customFormat="1" x14ac:dyDescent="0.25">
      <c r="A429" s="29"/>
      <c r="B429" s="11"/>
      <c r="G429" s="17"/>
      <c r="L429" s="25"/>
    </row>
    <row r="430" spans="1:12" s="9" customFormat="1" x14ac:dyDescent="0.25">
      <c r="A430" s="29"/>
      <c r="B430" s="11"/>
      <c r="G430" s="17"/>
      <c r="L430" s="25"/>
    </row>
    <row r="431" spans="1:12" s="9" customFormat="1" x14ac:dyDescent="0.25">
      <c r="A431" s="29"/>
      <c r="B431" s="11"/>
      <c r="G431" s="17"/>
      <c r="L431" s="25"/>
    </row>
    <row r="432" spans="1:12" s="9" customFormat="1" x14ac:dyDescent="0.25">
      <c r="A432" s="29"/>
      <c r="B432" s="11"/>
      <c r="G432" s="17"/>
      <c r="L432" s="25"/>
    </row>
    <row r="433" spans="1:12" s="9" customFormat="1" x14ac:dyDescent="0.25">
      <c r="A433" s="29"/>
      <c r="B433" s="11"/>
      <c r="G433" s="17"/>
      <c r="L433" s="25"/>
    </row>
    <row r="434" spans="1:12" s="9" customFormat="1" x14ac:dyDescent="0.25">
      <c r="A434" s="29"/>
      <c r="B434" s="11"/>
      <c r="G434" s="17"/>
      <c r="L434" s="25"/>
    </row>
    <row r="435" spans="1:12" s="9" customFormat="1" x14ac:dyDescent="0.25">
      <c r="A435" s="29"/>
      <c r="B435" s="11"/>
      <c r="G435" s="17"/>
      <c r="L435" s="25"/>
    </row>
    <row r="436" spans="1:12" s="9" customFormat="1" x14ac:dyDescent="0.25">
      <c r="A436" s="29"/>
      <c r="B436" s="11"/>
      <c r="G436" s="17"/>
      <c r="L436" s="25"/>
    </row>
    <row r="437" spans="1:12" s="9" customFormat="1" x14ac:dyDescent="0.25">
      <c r="A437" s="29"/>
      <c r="B437" s="11"/>
      <c r="G437" s="17"/>
      <c r="L437" s="25"/>
    </row>
    <row r="438" spans="1:12" s="9" customFormat="1" x14ac:dyDescent="0.25">
      <c r="A438" s="29"/>
      <c r="B438" s="11"/>
      <c r="G438" s="17"/>
      <c r="L438" s="25"/>
    </row>
    <row r="439" spans="1:12" s="9" customFormat="1" x14ac:dyDescent="0.25">
      <c r="A439" s="29"/>
      <c r="B439" s="11"/>
      <c r="G439" s="17"/>
      <c r="L439" s="25"/>
    </row>
    <row r="440" spans="1:12" s="9" customFormat="1" x14ac:dyDescent="0.25">
      <c r="A440" s="29"/>
      <c r="B440" s="11"/>
      <c r="G440" s="17"/>
      <c r="L440" s="25"/>
    </row>
    <row r="441" spans="1:12" s="9" customFormat="1" x14ac:dyDescent="0.25">
      <c r="A441" s="29"/>
      <c r="B441" s="11"/>
      <c r="G441" s="17"/>
      <c r="L441" s="25"/>
    </row>
    <row r="442" spans="1:12" s="9" customFormat="1" x14ac:dyDescent="0.25">
      <c r="A442" s="29"/>
      <c r="B442" s="11"/>
      <c r="G442" s="17"/>
      <c r="L442" s="25"/>
    </row>
    <row r="443" spans="1:12" s="9" customFormat="1" x14ac:dyDescent="0.25">
      <c r="A443" s="29"/>
      <c r="B443" s="11"/>
      <c r="G443" s="17"/>
      <c r="L443" s="25"/>
    </row>
    <row r="444" spans="1:12" s="9" customFormat="1" x14ac:dyDescent="0.25">
      <c r="A444" s="29"/>
      <c r="B444" s="11"/>
      <c r="G444" s="17"/>
      <c r="L444" s="25"/>
    </row>
    <row r="445" spans="1:12" s="9" customFormat="1" x14ac:dyDescent="0.25">
      <c r="A445" s="29"/>
      <c r="B445" s="11"/>
      <c r="G445" s="17"/>
      <c r="L445" s="25"/>
    </row>
    <row r="446" spans="1:12" s="9" customFormat="1" x14ac:dyDescent="0.25">
      <c r="A446" s="29"/>
      <c r="B446" s="11"/>
      <c r="G446" s="17"/>
      <c r="L446" s="25"/>
    </row>
    <row r="447" spans="1:12" s="9" customFormat="1" x14ac:dyDescent="0.25">
      <c r="A447" s="29"/>
      <c r="B447" s="11"/>
      <c r="G447" s="17"/>
      <c r="L447" s="25"/>
    </row>
    <row r="448" spans="1:12" s="9" customFormat="1" x14ac:dyDescent="0.25">
      <c r="A448" s="29"/>
      <c r="B448" s="11"/>
      <c r="G448" s="17"/>
      <c r="L448" s="25"/>
    </row>
    <row r="449" spans="1:12" s="9" customFormat="1" x14ac:dyDescent="0.25">
      <c r="A449" s="29"/>
      <c r="B449" s="11"/>
      <c r="G449" s="17"/>
      <c r="L449" s="25"/>
    </row>
    <row r="450" spans="1:12" s="9" customFormat="1" x14ac:dyDescent="0.25">
      <c r="A450" s="29"/>
      <c r="B450" s="11"/>
      <c r="G450" s="17"/>
      <c r="L450" s="25"/>
    </row>
    <row r="451" spans="1:12" s="9" customFormat="1" x14ac:dyDescent="0.25">
      <c r="A451" s="29"/>
      <c r="B451" s="11"/>
      <c r="G451" s="17"/>
      <c r="L451" s="25"/>
    </row>
  </sheetData>
  <mergeCells count="175">
    <mergeCell ref="G90:I90"/>
    <mergeCell ref="G96:I96"/>
    <mergeCell ref="G97:I97"/>
    <mergeCell ref="G48:I48"/>
    <mergeCell ref="G54:I54"/>
    <mergeCell ref="G58:I58"/>
    <mergeCell ref="D66:D69"/>
    <mergeCell ref="D70:D73"/>
    <mergeCell ref="D74:D77"/>
    <mergeCell ref="D78:D81"/>
    <mergeCell ref="D82:D85"/>
    <mergeCell ref="D86:D89"/>
    <mergeCell ref="G66:I66"/>
    <mergeCell ref="G76:I76"/>
    <mergeCell ref="G88:I88"/>
    <mergeCell ref="G84:I84"/>
    <mergeCell ref="C78:C81"/>
    <mergeCell ref="C82:C85"/>
    <mergeCell ref="C86:C89"/>
    <mergeCell ref="C90:C93"/>
    <mergeCell ref="C94:C97"/>
    <mergeCell ref="C98:C101"/>
    <mergeCell ref="E66:E69"/>
    <mergeCell ref="E70:E73"/>
    <mergeCell ref="E74:E77"/>
    <mergeCell ref="E78:E81"/>
    <mergeCell ref="E82:E85"/>
    <mergeCell ref="E86:E89"/>
    <mergeCell ref="E90:E93"/>
    <mergeCell ref="E94:E97"/>
    <mergeCell ref="E98:E101"/>
    <mergeCell ref="D90:D93"/>
    <mergeCell ref="D94:D97"/>
    <mergeCell ref="D98:D101"/>
    <mergeCell ref="C58:C61"/>
    <mergeCell ref="D58:D61"/>
    <mergeCell ref="E58:E61"/>
    <mergeCell ref="C62:C65"/>
    <mergeCell ref="D62:D65"/>
    <mergeCell ref="E62:E65"/>
    <mergeCell ref="C66:C69"/>
    <mergeCell ref="C70:C73"/>
    <mergeCell ref="C74:C77"/>
    <mergeCell ref="A2:A5"/>
    <mergeCell ref="A6:A9"/>
    <mergeCell ref="A10:A13"/>
    <mergeCell ref="A14:A17"/>
    <mergeCell ref="C50:C53"/>
    <mergeCell ref="D50:D53"/>
    <mergeCell ref="E50:E53"/>
    <mergeCell ref="C54:C57"/>
    <mergeCell ref="D54:D57"/>
    <mergeCell ref="E54:E57"/>
    <mergeCell ref="C2:C5"/>
    <mergeCell ref="D2:D5"/>
    <mergeCell ref="E2:E5"/>
    <mergeCell ref="C6:C9"/>
    <mergeCell ref="D6:D9"/>
    <mergeCell ref="E6:E9"/>
    <mergeCell ref="D26:D29"/>
    <mergeCell ref="E26:E29"/>
    <mergeCell ref="C30:C33"/>
    <mergeCell ref="D30:D33"/>
    <mergeCell ref="E30:E33"/>
    <mergeCell ref="C18:C21"/>
    <mergeCell ref="D18:D21"/>
    <mergeCell ref="E18:E21"/>
    <mergeCell ref="A58:A61"/>
    <mergeCell ref="A62:A65"/>
    <mergeCell ref="C10:C13"/>
    <mergeCell ref="D10:D13"/>
    <mergeCell ref="E10:E13"/>
    <mergeCell ref="C14:C17"/>
    <mergeCell ref="D14:D17"/>
    <mergeCell ref="E14:E17"/>
    <mergeCell ref="A102:A106"/>
    <mergeCell ref="A66:A69"/>
    <mergeCell ref="A70:A73"/>
    <mergeCell ref="A74:A77"/>
    <mergeCell ref="A78:A81"/>
    <mergeCell ref="A18:A21"/>
    <mergeCell ref="A22:A25"/>
    <mergeCell ref="A26:A29"/>
    <mergeCell ref="A30:A33"/>
    <mergeCell ref="A34:A37"/>
    <mergeCell ref="A38:A41"/>
    <mergeCell ref="A42:A45"/>
    <mergeCell ref="A46:A49"/>
    <mergeCell ref="A50:A53"/>
    <mergeCell ref="A54:A57"/>
    <mergeCell ref="C26:C29"/>
    <mergeCell ref="A107:A111"/>
    <mergeCell ref="A112:A116"/>
    <mergeCell ref="A117:A121"/>
    <mergeCell ref="A90:A93"/>
    <mergeCell ref="A94:A97"/>
    <mergeCell ref="A98:A101"/>
    <mergeCell ref="A82:A85"/>
    <mergeCell ref="A86:A89"/>
    <mergeCell ref="A152:A156"/>
    <mergeCell ref="A157:A161"/>
    <mergeCell ref="A162:A166"/>
    <mergeCell ref="A167:A171"/>
    <mergeCell ref="A172:A176"/>
    <mergeCell ref="A177:A181"/>
    <mergeCell ref="A122:A126"/>
    <mergeCell ref="A127:A131"/>
    <mergeCell ref="A132:A136"/>
    <mergeCell ref="A137:A141"/>
    <mergeCell ref="A142:A146"/>
    <mergeCell ref="A147:A151"/>
    <mergeCell ref="A212:A216"/>
    <mergeCell ref="A217:A221"/>
    <mergeCell ref="A222:A226"/>
    <mergeCell ref="A227:A231"/>
    <mergeCell ref="A232:A236"/>
    <mergeCell ref="A237:A241"/>
    <mergeCell ref="A182:A186"/>
    <mergeCell ref="A187:A191"/>
    <mergeCell ref="A192:A196"/>
    <mergeCell ref="A197:A201"/>
    <mergeCell ref="A202:A206"/>
    <mergeCell ref="A207:A211"/>
    <mergeCell ref="A272:A276"/>
    <mergeCell ref="A277:A281"/>
    <mergeCell ref="A282:A286"/>
    <mergeCell ref="A287:A291"/>
    <mergeCell ref="A292:A296"/>
    <mergeCell ref="A297:A301"/>
    <mergeCell ref="A242:A246"/>
    <mergeCell ref="A247:A251"/>
    <mergeCell ref="A252:A256"/>
    <mergeCell ref="A257:A261"/>
    <mergeCell ref="A262:A266"/>
    <mergeCell ref="A267:A271"/>
    <mergeCell ref="A332:A336"/>
    <mergeCell ref="A337:A341"/>
    <mergeCell ref="A342:A346"/>
    <mergeCell ref="A347:A351"/>
    <mergeCell ref="A352:A356"/>
    <mergeCell ref="A357:A361"/>
    <mergeCell ref="A302:A306"/>
    <mergeCell ref="A307:A311"/>
    <mergeCell ref="A312:A316"/>
    <mergeCell ref="A317:A321"/>
    <mergeCell ref="A322:A326"/>
    <mergeCell ref="A327:A331"/>
    <mergeCell ref="A422:A426"/>
    <mergeCell ref="A392:A396"/>
    <mergeCell ref="A397:A401"/>
    <mergeCell ref="A402:A406"/>
    <mergeCell ref="A407:A411"/>
    <mergeCell ref="A412:A416"/>
    <mergeCell ref="A417:A421"/>
    <mergeCell ref="A362:A366"/>
    <mergeCell ref="A367:A371"/>
    <mergeCell ref="A372:A376"/>
    <mergeCell ref="A377:A381"/>
    <mergeCell ref="A382:A386"/>
    <mergeCell ref="A387:A391"/>
    <mergeCell ref="C22:C25"/>
    <mergeCell ref="D22:D25"/>
    <mergeCell ref="E22:E25"/>
    <mergeCell ref="C42:C45"/>
    <mergeCell ref="D42:D45"/>
    <mergeCell ref="E42:E45"/>
    <mergeCell ref="C46:C49"/>
    <mergeCell ref="D46:D49"/>
    <mergeCell ref="E46:E49"/>
    <mergeCell ref="C34:C37"/>
    <mergeCell ref="D34:D37"/>
    <mergeCell ref="E34:E37"/>
    <mergeCell ref="C38:C41"/>
    <mergeCell ref="D38:D41"/>
    <mergeCell ref="E38:E4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6E468-6AEE-4094-9C4B-B4B20425367B}">
  <dimension ref="A1"/>
  <sheetViews>
    <sheetView workbookViewId="0"/>
  </sheetViews>
  <sheetFormatPr defaultColWidth="8.710937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4354A-AEE2-40BF-8DC1-B1B53E01B4BE}">
  <dimension ref="A1:X452"/>
  <sheetViews>
    <sheetView topLeftCell="L1" zoomScale="70" zoomScaleNormal="70" workbookViewId="0">
      <pane ySplit="1" topLeftCell="A2" activePane="bottomLeft" state="frozen"/>
      <selection pane="bottomLeft" activeCell="O102" sqref="O102:P102"/>
    </sheetView>
  </sheetViews>
  <sheetFormatPr defaultColWidth="8.85546875" defaultRowHeight="15" x14ac:dyDescent="0.25"/>
  <cols>
    <col min="1" max="1" width="8.85546875" style="31"/>
    <col min="2" max="2" width="9.42578125" style="30" bestFit="1" customWidth="1"/>
    <col min="3" max="3" width="13.7109375" style="32" bestFit="1" customWidth="1"/>
    <col min="4" max="4" width="12.28515625" style="1" bestFit="1" customWidth="1"/>
    <col min="7" max="7" width="16.28515625" bestFit="1" customWidth="1"/>
    <col min="8" max="8" width="10.140625" customWidth="1"/>
    <col min="9" max="9" width="11.85546875" style="1" bestFit="1" customWidth="1"/>
    <col min="12" max="12" width="16.28515625" bestFit="1" customWidth="1"/>
    <col min="13" max="17" width="16.28515625" customWidth="1"/>
  </cols>
  <sheetData>
    <row r="1" spans="1:16" x14ac:dyDescent="0.25">
      <c r="B1" s="30" t="s">
        <v>1</v>
      </c>
      <c r="C1" s="32" t="s">
        <v>6</v>
      </c>
      <c r="D1" s="1" t="s">
        <v>8</v>
      </c>
      <c r="E1" t="s">
        <v>193</v>
      </c>
      <c r="F1" t="s">
        <v>194</v>
      </c>
      <c r="G1" t="s">
        <v>8</v>
      </c>
      <c r="I1" s="1" t="s">
        <v>7</v>
      </c>
      <c r="J1" t="s">
        <v>193</v>
      </c>
      <c r="K1" t="s">
        <v>194</v>
      </c>
      <c r="L1" t="s">
        <v>7</v>
      </c>
      <c r="N1" t="s">
        <v>0</v>
      </c>
      <c r="O1">
        <v>0</v>
      </c>
      <c r="P1">
        <v>1</v>
      </c>
    </row>
    <row r="2" spans="1:16" x14ac:dyDescent="0.25">
      <c r="A2" s="31" t="s">
        <v>0</v>
      </c>
      <c r="B2" s="30">
        <v>1</v>
      </c>
      <c r="C2" s="18">
        <v>0.30694444444444441</v>
      </c>
      <c r="D2" s="10">
        <v>0.7319444444444444</v>
      </c>
      <c r="E2">
        <f t="shared" ref="E2:E33" si="0">HOUR(D2)</f>
        <v>17</v>
      </c>
      <c r="F2">
        <f t="shared" ref="F2:F33" si="1">MINUTE(D2)</f>
        <v>34</v>
      </c>
      <c r="G2">
        <f t="shared" ref="G2:G33" si="2">E2+F2/60</f>
        <v>17.566666666666666</v>
      </c>
      <c r="I2" s="10">
        <v>0.35000000000000003</v>
      </c>
      <c r="J2">
        <f t="shared" ref="J2:J33" si="3">HOUR(I2)</f>
        <v>8</v>
      </c>
      <c r="K2">
        <f t="shared" ref="K2:K33" si="4">MINUTE(I2)</f>
        <v>24</v>
      </c>
      <c r="L2">
        <f t="shared" ref="L2:L33" si="5">J2+K2/60</f>
        <v>8.4</v>
      </c>
      <c r="N2">
        <v>1</v>
      </c>
      <c r="O2">
        <v>17.566666666666666</v>
      </c>
      <c r="P2">
        <f>L2+24*(N2-1)</f>
        <v>8.4</v>
      </c>
    </row>
    <row r="3" spans="1:16" x14ac:dyDescent="0.25">
      <c r="A3" s="47" t="s">
        <v>186</v>
      </c>
      <c r="B3" s="30">
        <v>1</v>
      </c>
      <c r="C3" s="19">
        <v>0.32291666666666669</v>
      </c>
      <c r="D3" s="10">
        <v>0.58611111111111114</v>
      </c>
      <c r="E3">
        <f t="shared" si="0"/>
        <v>14</v>
      </c>
      <c r="F3">
        <f t="shared" si="1"/>
        <v>4</v>
      </c>
      <c r="G3">
        <f t="shared" si="2"/>
        <v>14.066666666666666</v>
      </c>
      <c r="I3" s="10">
        <v>0.34375</v>
      </c>
      <c r="J3">
        <f t="shared" si="3"/>
        <v>8</v>
      </c>
      <c r="K3">
        <f t="shared" si="4"/>
        <v>15</v>
      </c>
      <c r="L3">
        <f t="shared" si="5"/>
        <v>8.25</v>
      </c>
      <c r="N3">
        <v>2</v>
      </c>
      <c r="O3">
        <v>14.066666666666666</v>
      </c>
      <c r="P3">
        <f t="shared" ref="P3:P26" si="6">L3+24*(N3-1)</f>
        <v>32.25</v>
      </c>
    </row>
    <row r="4" spans="1:16" x14ac:dyDescent="0.25">
      <c r="A4" s="47"/>
      <c r="B4" s="30">
        <v>1</v>
      </c>
      <c r="C4" s="18">
        <v>0.29375000000000001</v>
      </c>
      <c r="D4" s="10">
        <v>0.72013888888888899</v>
      </c>
      <c r="E4">
        <f t="shared" si="0"/>
        <v>17</v>
      </c>
      <c r="F4">
        <f t="shared" si="1"/>
        <v>17</v>
      </c>
      <c r="G4">
        <f t="shared" si="2"/>
        <v>17.283333333333335</v>
      </c>
      <c r="I4" s="10">
        <v>0.38680555555555557</v>
      </c>
      <c r="J4">
        <f t="shared" si="3"/>
        <v>9</v>
      </c>
      <c r="K4">
        <f t="shared" si="4"/>
        <v>17</v>
      </c>
      <c r="L4">
        <f t="shared" si="5"/>
        <v>9.2833333333333332</v>
      </c>
      <c r="N4">
        <v>3</v>
      </c>
      <c r="O4">
        <v>17.283333333333335</v>
      </c>
      <c r="P4">
        <f t="shared" si="6"/>
        <v>57.283333333333331</v>
      </c>
    </row>
    <row r="5" spans="1:16" x14ac:dyDescent="0.25">
      <c r="A5" s="47"/>
      <c r="B5" s="30">
        <v>1</v>
      </c>
      <c r="C5" s="18">
        <v>0.29305555555555557</v>
      </c>
      <c r="D5" s="10">
        <v>0.7104166666666667</v>
      </c>
      <c r="E5">
        <f t="shared" si="0"/>
        <v>17</v>
      </c>
      <c r="F5">
        <f t="shared" si="1"/>
        <v>3</v>
      </c>
      <c r="G5">
        <f t="shared" si="2"/>
        <v>17.05</v>
      </c>
      <c r="I5" s="10">
        <v>0.33958333333333335</v>
      </c>
      <c r="J5">
        <f t="shared" si="3"/>
        <v>8</v>
      </c>
      <c r="K5">
        <f t="shared" si="4"/>
        <v>9</v>
      </c>
      <c r="L5">
        <f t="shared" si="5"/>
        <v>8.15</v>
      </c>
      <c r="N5">
        <v>4</v>
      </c>
      <c r="O5">
        <v>17.05</v>
      </c>
      <c r="P5">
        <f t="shared" si="6"/>
        <v>80.150000000000006</v>
      </c>
    </row>
    <row r="6" spans="1:16" x14ac:dyDescent="0.25">
      <c r="A6" s="47"/>
      <c r="B6" s="30">
        <v>1</v>
      </c>
      <c r="C6" s="18">
        <v>0.29236111111111113</v>
      </c>
      <c r="D6" s="10">
        <v>0.63055555555555554</v>
      </c>
      <c r="E6">
        <f t="shared" si="0"/>
        <v>15</v>
      </c>
      <c r="F6">
        <f t="shared" si="1"/>
        <v>8</v>
      </c>
      <c r="G6">
        <f t="shared" si="2"/>
        <v>15.133333333333333</v>
      </c>
      <c r="I6" s="10">
        <v>0.33194444444444443</v>
      </c>
      <c r="J6">
        <f t="shared" si="3"/>
        <v>7</v>
      </c>
      <c r="K6">
        <f t="shared" si="4"/>
        <v>58</v>
      </c>
      <c r="L6">
        <f t="shared" si="5"/>
        <v>7.9666666666666668</v>
      </c>
      <c r="N6">
        <v>5</v>
      </c>
      <c r="O6">
        <v>15.133333333333333</v>
      </c>
      <c r="P6">
        <f t="shared" si="6"/>
        <v>103.96666666666667</v>
      </c>
    </row>
    <row r="7" spans="1:16" x14ac:dyDescent="0.25">
      <c r="A7" s="47">
        <v>2</v>
      </c>
      <c r="B7" s="30">
        <v>1</v>
      </c>
      <c r="C7" s="18">
        <v>0.30069444444444443</v>
      </c>
      <c r="D7" s="10">
        <v>0.72222222222222221</v>
      </c>
      <c r="E7">
        <f t="shared" si="0"/>
        <v>17</v>
      </c>
      <c r="F7">
        <f t="shared" si="1"/>
        <v>20</v>
      </c>
      <c r="G7">
        <f t="shared" si="2"/>
        <v>17.333333333333332</v>
      </c>
      <c r="I7" s="10">
        <v>0.33263888888888887</v>
      </c>
      <c r="J7">
        <f t="shared" si="3"/>
        <v>7</v>
      </c>
      <c r="K7">
        <f t="shared" si="4"/>
        <v>59</v>
      </c>
      <c r="L7">
        <f t="shared" si="5"/>
        <v>7.9833333333333334</v>
      </c>
      <c r="N7">
        <v>6</v>
      </c>
      <c r="O7">
        <v>17.333333333333332</v>
      </c>
      <c r="P7">
        <f t="shared" si="6"/>
        <v>127.98333333333333</v>
      </c>
    </row>
    <row r="8" spans="1:16" x14ac:dyDescent="0.25">
      <c r="A8" s="47"/>
      <c r="B8" s="30">
        <v>1</v>
      </c>
      <c r="C8" s="18">
        <v>0.35902777777777778</v>
      </c>
      <c r="D8" s="10">
        <v>0.73402777777777783</v>
      </c>
      <c r="E8">
        <f t="shared" si="0"/>
        <v>17</v>
      </c>
      <c r="F8">
        <f t="shared" si="1"/>
        <v>37</v>
      </c>
      <c r="G8">
        <f t="shared" si="2"/>
        <v>17.616666666666667</v>
      </c>
      <c r="I8" s="10">
        <v>0.375</v>
      </c>
      <c r="J8">
        <f t="shared" si="3"/>
        <v>9</v>
      </c>
      <c r="K8">
        <f t="shared" si="4"/>
        <v>0</v>
      </c>
      <c r="L8">
        <f t="shared" si="5"/>
        <v>9</v>
      </c>
      <c r="N8">
        <v>7</v>
      </c>
      <c r="O8">
        <v>17.616666666666667</v>
      </c>
      <c r="P8">
        <f t="shared" si="6"/>
        <v>153</v>
      </c>
    </row>
    <row r="9" spans="1:16" x14ac:dyDescent="0.25">
      <c r="A9" s="47"/>
      <c r="B9" s="30">
        <v>1</v>
      </c>
      <c r="C9" s="18">
        <v>0.28750000000000003</v>
      </c>
      <c r="D9" s="10">
        <v>0.63472222222222219</v>
      </c>
      <c r="E9">
        <f t="shared" si="0"/>
        <v>15</v>
      </c>
      <c r="F9">
        <f t="shared" si="1"/>
        <v>14</v>
      </c>
      <c r="G9">
        <f t="shared" si="2"/>
        <v>15.233333333333333</v>
      </c>
      <c r="I9" s="10">
        <v>0.31458333333333333</v>
      </c>
      <c r="J9">
        <f t="shared" si="3"/>
        <v>7</v>
      </c>
      <c r="K9">
        <f t="shared" si="4"/>
        <v>33</v>
      </c>
      <c r="L9">
        <f t="shared" si="5"/>
        <v>7.55</v>
      </c>
      <c r="N9">
        <v>8</v>
      </c>
      <c r="O9">
        <v>15.233333333333333</v>
      </c>
      <c r="P9">
        <f t="shared" si="6"/>
        <v>175.55</v>
      </c>
    </row>
    <row r="10" spans="1:16" x14ac:dyDescent="0.25">
      <c r="A10" s="47"/>
      <c r="B10" s="30">
        <v>1</v>
      </c>
      <c r="C10" s="18">
        <v>0.27986111111111112</v>
      </c>
      <c r="D10" s="10">
        <v>0.66805555555555562</v>
      </c>
      <c r="E10">
        <f t="shared" si="0"/>
        <v>16</v>
      </c>
      <c r="F10">
        <f t="shared" si="1"/>
        <v>2</v>
      </c>
      <c r="G10">
        <f t="shared" si="2"/>
        <v>16.033333333333335</v>
      </c>
      <c r="I10" s="10">
        <v>0.30486111111111108</v>
      </c>
      <c r="J10">
        <f t="shared" si="3"/>
        <v>7</v>
      </c>
      <c r="K10">
        <f t="shared" si="4"/>
        <v>19</v>
      </c>
      <c r="L10">
        <f t="shared" si="5"/>
        <v>7.3166666666666664</v>
      </c>
      <c r="N10">
        <v>9</v>
      </c>
      <c r="O10">
        <v>16.033333333333335</v>
      </c>
      <c r="P10">
        <f t="shared" si="6"/>
        <v>199.31666666666666</v>
      </c>
    </row>
    <row r="11" spans="1:16" x14ac:dyDescent="0.25">
      <c r="A11" s="47" t="s">
        <v>127</v>
      </c>
      <c r="B11" s="30">
        <v>1</v>
      </c>
      <c r="C11" s="18">
        <v>0.28125</v>
      </c>
      <c r="D11" s="10">
        <v>0.56111111111111112</v>
      </c>
      <c r="E11">
        <f t="shared" si="0"/>
        <v>13</v>
      </c>
      <c r="F11">
        <f t="shared" si="1"/>
        <v>28</v>
      </c>
      <c r="G11">
        <f t="shared" si="2"/>
        <v>13.466666666666667</v>
      </c>
      <c r="I11" s="10">
        <v>0.3354166666666667</v>
      </c>
      <c r="J11">
        <f t="shared" si="3"/>
        <v>8</v>
      </c>
      <c r="K11">
        <f t="shared" si="4"/>
        <v>3</v>
      </c>
      <c r="L11">
        <f t="shared" si="5"/>
        <v>8.0500000000000007</v>
      </c>
      <c r="N11">
        <v>10</v>
      </c>
      <c r="O11">
        <v>13.466666666666667</v>
      </c>
      <c r="P11">
        <f t="shared" si="6"/>
        <v>224.05</v>
      </c>
    </row>
    <row r="12" spans="1:16" x14ac:dyDescent="0.25">
      <c r="A12" s="47"/>
      <c r="B12" s="30">
        <v>1</v>
      </c>
      <c r="C12" s="18">
        <v>0.29652777777777778</v>
      </c>
      <c r="D12" s="10">
        <v>0.63611111111111118</v>
      </c>
      <c r="E12">
        <f t="shared" si="0"/>
        <v>15</v>
      </c>
      <c r="F12">
        <f t="shared" si="1"/>
        <v>16</v>
      </c>
      <c r="G12">
        <f t="shared" si="2"/>
        <v>15.266666666666667</v>
      </c>
      <c r="I12" s="10">
        <v>0.3354166666666667</v>
      </c>
      <c r="J12">
        <f t="shared" si="3"/>
        <v>8</v>
      </c>
      <c r="K12">
        <f t="shared" si="4"/>
        <v>3</v>
      </c>
      <c r="L12">
        <f t="shared" si="5"/>
        <v>8.0500000000000007</v>
      </c>
      <c r="N12">
        <v>11</v>
      </c>
      <c r="O12">
        <v>15.266666666666667</v>
      </c>
      <c r="P12">
        <f t="shared" si="6"/>
        <v>248.05</v>
      </c>
    </row>
    <row r="13" spans="1:16" x14ac:dyDescent="0.25">
      <c r="A13" s="47"/>
      <c r="B13" s="30">
        <v>1</v>
      </c>
      <c r="C13" s="18">
        <v>0.3347222222222222</v>
      </c>
      <c r="D13" s="10">
        <v>0.71527777777777779</v>
      </c>
      <c r="E13">
        <f t="shared" si="0"/>
        <v>17</v>
      </c>
      <c r="F13">
        <f t="shared" si="1"/>
        <v>10</v>
      </c>
      <c r="G13">
        <f t="shared" si="2"/>
        <v>17.166666666666668</v>
      </c>
      <c r="I13" s="10">
        <v>0.36527777777777781</v>
      </c>
      <c r="J13">
        <f t="shared" si="3"/>
        <v>8</v>
      </c>
      <c r="K13">
        <f t="shared" si="4"/>
        <v>46</v>
      </c>
      <c r="L13">
        <f t="shared" si="5"/>
        <v>8.7666666666666675</v>
      </c>
      <c r="N13">
        <v>12</v>
      </c>
      <c r="O13">
        <v>17.166666666666668</v>
      </c>
      <c r="P13">
        <f t="shared" si="6"/>
        <v>272.76666666666665</v>
      </c>
    </row>
    <row r="14" spans="1:16" x14ac:dyDescent="0.25">
      <c r="A14" s="47"/>
      <c r="B14" s="30">
        <v>1</v>
      </c>
      <c r="C14" s="18">
        <v>0.29097222222222224</v>
      </c>
      <c r="D14" s="10">
        <v>0.65208333333333335</v>
      </c>
      <c r="E14">
        <f t="shared" si="0"/>
        <v>15</v>
      </c>
      <c r="F14">
        <f t="shared" si="1"/>
        <v>39</v>
      </c>
      <c r="G14">
        <f t="shared" si="2"/>
        <v>15.65</v>
      </c>
      <c r="I14" s="10">
        <v>0.35138888888888892</v>
      </c>
      <c r="J14">
        <f t="shared" si="3"/>
        <v>8</v>
      </c>
      <c r="K14">
        <f t="shared" si="4"/>
        <v>26</v>
      </c>
      <c r="L14">
        <f t="shared" si="5"/>
        <v>8.4333333333333336</v>
      </c>
      <c r="N14">
        <v>13</v>
      </c>
      <c r="O14">
        <v>15.65</v>
      </c>
      <c r="P14">
        <f t="shared" si="6"/>
        <v>296.43333333333334</v>
      </c>
    </row>
    <row r="15" spans="1:16" x14ac:dyDescent="0.25">
      <c r="A15" s="47">
        <v>4</v>
      </c>
      <c r="B15" s="30">
        <v>1</v>
      </c>
      <c r="C15"/>
      <c r="D15"/>
      <c r="E15">
        <f t="shared" si="0"/>
        <v>0</v>
      </c>
      <c r="F15">
        <f t="shared" si="1"/>
        <v>0</v>
      </c>
      <c r="G15">
        <f t="shared" si="2"/>
        <v>0</v>
      </c>
      <c r="I15"/>
      <c r="J15">
        <f t="shared" si="3"/>
        <v>0</v>
      </c>
      <c r="K15">
        <f t="shared" si="4"/>
        <v>0</v>
      </c>
      <c r="L15">
        <f t="shared" si="5"/>
        <v>0</v>
      </c>
      <c r="N15">
        <v>14</v>
      </c>
      <c r="O15">
        <v>0</v>
      </c>
      <c r="P15">
        <f t="shared" si="6"/>
        <v>312</v>
      </c>
    </row>
    <row r="16" spans="1:16" x14ac:dyDescent="0.25">
      <c r="A16" s="47"/>
      <c r="B16" s="30">
        <v>1</v>
      </c>
      <c r="C16"/>
      <c r="D16"/>
      <c r="E16">
        <f t="shared" si="0"/>
        <v>0</v>
      </c>
      <c r="F16">
        <f t="shared" si="1"/>
        <v>0</v>
      </c>
      <c r="G16">
        <f t="shared" si="2"/>
        <v>0</v>
      </c>
      <c r="I16"/>
      <c r="J16">
        <f t="shared" si="3"/>
        <v>0</v>
      </c>
      <c r="K16">
        <f t="shared" si="4"/>
        <v>0</v>
      </c>
      <c r="L16">
        <f t="shared" si="5"/>
        <v>0</v>
      </c>
      <c r="N16">
        <v>15</v>
      </c>
      <c r="O16">
        <v>0</v>
      </c>
      <c r="P16">
        <f t="shared" si="6"/>
        <v>336</v>
      </c>
    </row>
    <row r="17" spans="1:16" x14ac:dyDescent="0.25">
      <c r="A17" s="47"/>
      <c r="B17" s="30">
        <v>1</v>
      </c>
      <c r="C17" s="18">
        <v>0.31597222222222221</v>
      </c>
      <c r="D17" s="10">
        <v>0.68333333333333324</v>
      </c>
      <c r="E17">
        <f t="shared" si="0"/>
        <v>16</v>
      </c>
      <c r="F17">
        <f t="shared" si="1"/>
        <v>24</v>
      </c>
      <c r="G17">
        <f t="shared" si="2"/>
        <v>16.399999999999999</v>
      </c>
      <c r="I17" s="10">
        <v>0.3520833333333333</v>
      </c>
      <c r="J17">
        <f t="shared" si="3"/>
        <v>8</v>
      </c>
      <c r="K17">
        <f t="shared" si="4"/>
        <v>27</v>
      </c>
      <c r="L17">
        <f t="shared" si="5"/>
        <v>8.4499999999999993</v>
      </c>
      <c r="N17">
        <v>16</v>
      </c>
      <c r="O17">
        <v>16.399999999999999</v>
      </c>
      <c r="P17">
        <f t="shared" si="6"/>
        <v>368.45</v>
      </c>
    </row>
    <row r="18" spans="1:16" x14ac:dyDescent="0.25">
      <c r="A18" s="47"/>
      <c r="B18" s="30">
        <v>1</v>
      </c>
      <c r="C18"/>
      <c r="D18"/>
      <c r="E18">
        <f t="shared" si="0"/>
        <v>0</v>
      </c>
      <c r="F18">
        <f t="shared" si="1"/>
        <v>0</v>
      </c>
      <c r="G18">
        <f t="shared" si="2"/>
        <v>0</v>
      </c>
      <c r="I18"/>
      <c r="J18">
        <f t="shared" si="3"/>
        <v>0</v>
      </c>
      <c r="K18">
        <f t="shared" si="4"/>
        <v>0</v>
      </c>
      <c r="L18">
        <f t="shared" si="5"/>
        <v>0</v>
      </c>
      <c r="N18">
        <v>17</v>
      </c>
      <c r="O18">
        <v>0</v>
      </c>
      <c r="P18">
        <f t="shared" si="6"/>
        <v>384</v>
      </c>
    </row>
    <row r="19" spans="1:16" x14ac:dyDescent="0.25">
      <c r="A19" s="47">
        <v>5</v>
      </c>
      <c r="B19" s="30">
        <v>1</v>
      </c>
      <c r="C19" s="18">
        <v>0.28194444444444444</v>
      </c>
      <c r="D19" s="10">
        <v>0.59097222222222223</v>
      </c>
      <c r="E19">
        <f t="shared" si="0"/>
        <v>14</v>
      </c>
      <c r="F19">
        <f t="shared" si="1"/>
        <v>11</v>
      </c>
      <c r="G19">
        <f t="shared" si="2"/>
        <v>14.183333333333334</v>
      </c>
      <c r="I19" s="10">
        <v>0.30416666666666664</v>
      </c>
      <c r="J19">
        <f t="shared" si="3"/>
        <v>7</v>
      </c>
      <c r="K19">
        <f t="shared" si="4"/>
        <v>18</v>
      </c>
      <c r="L19">
        <f t="shared" si="5"/>
        <v>7.3</v>
      </c>
      <c r="N19">
        <v>18</v>
      </c>
      <c r="O19">
        <v>14.183333333333334</v>
      </c>
      <c r="P19">
        <f t="shared" si="6"/>
        <v>415.3</v>
      </c>
    </row>
    <row r="20" spans="1:16" x14ac:dyDescent="0.25">
      <c r="A20" s="47"/>
      <c r="B20" s="30">
        <v>1</v>
      </c>
      <c r="C20" s="18">
        <v>0.28819444444444448</v>
      </c>
      <c r="D20" s="10">
        <v>0.69305555555555554</v>
      </c>
      <c r="E20">
        <f t="shared" si="0"/>
        <v>16</v>
      </c>
      <c r="F20">
        <f t="shared" si="1"/>
        <v>38</v>
      </c>
      <c r="G20">
        <f t="shared" si="2"/>
        <v>16.633333333333333</v>
      </c>
      <c r="I20" s="10">
        <v>0.3347222222222222</v>
      </c>
      <c r="J20">
        <f t="shared" si="3"/>
        <v>8</v>
      </c>
      <c r="K20">
        <f t="shared" si="4"/>
        <v>2</v>
      </c>
      <c r="L20">
        <f t="shared" si="5"/>
        <v>8.0333333333333332</v>
      </c>
      <c r="N20">
        <v>19</v>
      </c>
      <c r="O20">
        <v>16.633333333333333</v>
      </c>
      <c r="P20">
        <f t="shared" si="6"/>
        <v>440.03333333333336</v>
      </c>
    </row>
    <row r="21" spans="1:16" x14ac:dyDescent="0.25">
      <c r="A21" s="47"/>
      <c r="B21" s="30">
        <v>1</v>
      </c>
      <c r="C21" s="18">
        <v>0.3125</v>
      </c>
      <c r="D21" s="10">
        <v>0.65138888888888891</v>
      </c>
      <c r="E21">
        <f t="shared" si="0"/>
        <v>15</v>
      </c>
      <c r="F21">
        <f t="shared" si="1"/>
        <v>38</v>
      </c>
      <c r="G21">
        <f t="shared" si="2"/>
        <v>15.633333333333333</v>
      </c>
      <c r="I21" s="10">
        <v>0.33958333333333335</v>
      </c>
      <c r="J21">
        <f t="shared" si="3"/>
        <v>8</v>
      </c>
      <c r="K21">
        <f t="shared" si="4"/>
        <v>9</v>
      </c>
      <c r="L21">
        <f t="shared" si="5"/>
        <v>8.15</v>
      </c>
      <c r="N21">
        <v>20</v>
      </c>
      <c r="O21">
        <v>15.633333333333333</v>
      </c>
      <c r="P21">
        <f t="shared" si="6"/>
        <v>464.15</v>
      </c>
    </row>
    <row r="22" spans="1:16" x14ac:dyDescent="0.25">
      <c r="A22" s="47"/>
      <c r="B22" s="30">
        <v>1</v>
      </c>
      <c r="C22" s="18">
        <v>0.31388888888888888</v>
      </c>
      <c r="D22" s="10">
        <v>0.69305555555555554</v>
      </c>
      <c r="E22">
        <f t="shared" si="0"/>
        <v>16</v>
      </c>
      <c r="F22">
        <f t="shared" si="1"/>
        <v>38</v>
      </c>
      <c r="G22">
        <f t="shared" si="2"/>
        <v>16.633333333333333</v>
      </c>
      <c r="I22" s="10">
        <v>0.35138888888888892</v>
      </c>
      <c r="J22">
        <f t="shared" si="3"/>
        <v>8</v>
      </c>
      <c r="K22">
        <f t="shared" si="4"/>
        <v>26</v>
      </c>
      <c r="L22">
        <f t="shared" si="5"/>
        <v>8.4333333333333336</v>
      </c>
      <c r="N22">
        <v>21</v>
      </c>
      <c r="O22">
        <v>16.633333333333333</v>
      </c>
      <c r="P22">
        <f t="shared" si="6"/>
        <v>488.43333333333334</v>
      </c>
    </row>
    <row r="23" spans="1:16" x14ac:dyDescent="0.25">
      <c r="A23" s="47" t="s">
        <v>187</v>
      </c>
      <c r="B23" s="30">
        <v>1</v>
      </c>
      <c r="C23" s="18">
        <v>0.3034722222222222</v>
      </c>
      <c r="D23" s="10">
        <v>0.52569444444444446</v>
      </c>
      <c r="E23">
        <f t="shared" si="0"/>
        <v>12</v>
      </c>
      <c r="F23">
        <f t="shared" si="1"/>
        <v>37</v>
      </c>
      <c r="G23">
        <f t="shared" si="2"/>
        <v>12.616666666666667</v>
      </c>
      <c r="I23" s="28">
        <v>0.32847222222222222</v>
      </c>
      <c r="J23">
        <f t="shared" si="3"/>
        <v>7</v>
      </c>
      <c r="K23">
        <f t="shared" si="4"/>
        <v>53</v>
      </c>
      <c r="L23">
        <f t="shared" si="5"/>
        <v>7.8833333333333329</v>
      </c>
      <c r="N23">
        <v>22</v>
      </c>
      <c r="O23">
        <v>12.616666666666667</v>
      </c>
      <c r="P23">
        <f t="shared" si="6"/>
        <v>511.88333333333333</v>
      </c>
    </row>
    <row r="24" spans="1:16" x14ac:dyDescent="0.25">
      <c r="A24" s="47"/>
      <c r="B24" s="30">
        <v>1</v>
      </c>
      <c r="C24"/>
      <c r="D24"/>
      <c r="E24">
        <f t="shared" si="0"/>
        <v>0</v>
      </c>
      <c r="F24">
        <f t="shared" si="1"/>
        <v>0</v>
      </c>
      <c r="G24">
        <f t="shared" si="2"/>
        <v>0</v>
      </c>
      <c r="I24"/>
      <c r="J24">
        <f t="shared" si="3"/>
        <v>0</v>
      </c>
      <c r="K24">
        <f t="shared" si="4"/>
        <v>0</v>
      </c>
      <c r="L24">
        <f t="shared" si="5"/>
        <v>0</v>
      </c>
      <c r="N24">
        <v>23</v>
      </c>
      <c r="O24">
        <v>0</v>
      </c>
      <c r="P24">
        <f t="shared" si="6"/>
        <v>528</v>
      </c>
    </row>
    <row r="25" spans="1:16" x14ac:dyDescent="0.25">
      <c r="A25" s="47"/>
      <c r="B25" s="30">
        <v>1</v>
      </c>
      <c r="C25" s="18">
        <v>0.31736111111111115</v>
      </c>
      <c r="D25" s="10">
        <v>0.71736111111111101</v>
      </c>
      <c r="E25">
        <f t="shared" si="0"/>
        <v>17</v>
      </c>
      <c r="F25">
        <f t="shared" si="1"/>
        <v>13</v>
      </c>
      <c r="G25">
        <f t="shared" si="2"/>
        <v>17.216666666666665</v>
      </c>
      <c r="I25" s="10">
        <v>0.34375</v>
      </c>
      <c r="J25">
        <f t="shared" si="3"/>
        <v>8</v>
      </c>
      <c r="K25">
        <f t="shared" si="4"/>
        <v>15</v>
      </c>
      <c r="L25">
        <f t="shared" si="5"/>
        <v>8.25</v>
      </c>
      <c r="N25">
        <v>24</v>
      </c>
      <c r="O25">
        <v>17.216666666666665</v>
      </c>
      <c r="P25">
        <f t="shared" si="6"/>
        <v>560.25</v>
      </c>
    </row>
    <row r="26" spans="1:16" x14ac:dyDescent="0.25">
      <c r="A26" s="47"/>
      <c r="B26" s="30">
        <v>1</v>
      </c>
      <c r="C26" s="18">
        <v>0.32013888888888892</v>
      </c>
      <c r="D26" s="10">
        <v>0.62986111111111109</v>
      </c>
      <c r="E26">
        <f t="shared" si="0"/>
        <v>15</v>
      </c>
      <c r="F26">
        <f t="shared" si="1"/>
        <v>7</v>
      </c>
      <c r="G26">
        <f t="shared" si="2"/>
        <v>15.116666666666667</v>
      </c>
      <c r="I26" s="10">
        <v>0.3756944444444445</v>
      </c>
      <c r="J26">
        <f t="shared" si="3"/>
        <v>9</v>
      </c>
      <c r="K26">
        <f t="shared" si="4"/>
        <v>1</v>
      </c>
      <c r="L26">
        <f t="shared" si="5"/>
        <v>9.0166666666666675</v>
      </c>
      <c r="N26">
        <v>25</v>
      </c>
      <c r="O26">
        <v>15.116666666666667</v>
      </c>
      <c r="P26">
        <f t="shared" si="6"/>
        <v>585.01666666666665</v>
      </c>
    </row>
    <row r="27" spans="1:16" s="38" customFormat="1" x14ac:dyDescent="0.25">
      <c r="A27" s="47" t="s">
        <v>188</v>
      </c>
      <c r="B27" s="35">
        <v>2</v>
      </c>
      <c r="C27" s="36">
        <v>0.31944444444444448</v>
      </c>
      <c r="D27" s="37">
        <v>0.73472222222222217</v>
      </c>
      <c r="E27" s="38">
        <f t="shared" si="0"/>
        <v>17</v>
      </c>
      <c r="F27" s="38">
        <f t="shared" si="1"/>
        <v>38</v>
      </c>
      <c r="G27" s="38">
        <f t="shared" si="2"/>
        <v>17.633333333333333</v>
      </c>
      <c r="I27" s="37">
        <v>0.39097222222222222</v>
      </c>
      <c r="J27" s="38">
        <f t="shared" si="3"/>
        <v>9</v>
      </c>
      <c r="K27" s="38">
        <f t="shared" si="4"/>
        <v>23</v>
      </c>
      <c r="L27" s="38">
        <f t="shared" si="5"/>
        <v>9.3833333333333329</v>
      </c>
      <c r="O27" s="38">
        <f>G27+24*(N2-1)</f>
        <v>17.633333333333333</v>
      </c>
      <c r="P27" s="38">
        <f>L27+24*(N2-1)</f>
        <v>9.3833333333333329</v>
      </c>
    </row>
    <row r="28" spans="1:16" x14ac:dyDescent="0.25">
      <c r="A28" s="47"/>
      <c r="B28" s="30">
        <v>2</v>
      </c>
      <c r="C28" s="17">
        <v>0.31944444444444448</v>
      </c>
      <c r="D28" s="10">
        <v>0.74305555555555547</v>
      </c>
      <c r="E28">
        <f t="shared" si="0"/>
        <v>17</v>
      </c>
      <c r="F28">
        <f t="shared" si="1"/>
        <v>50</v>
      </c>
      <c r="G28">
        <f t="shared" si="2"/>
        <v>17.833333333333332</v>
      </c>
      <c r="I28" s="10">
        <v>0.3444444444444445</v>
      </c>
      <c r="J28">
        <f t="shared" si="3"/>
        <v>8</v>
      </c>
      <c r="K28">
        <f t="shared" si="4"/>
        <v>16</v>
      </c>
      <c r="L28">
        <f t="shared" si="5"/>
        <v>8.2666666666666675</v>
      </c>
      <c r="O28" s="40">
        <f t="shared" ref="O28:O51" si="7">G28+24*(N3-1)</f>
        <v>41.833333333333329</v>
      </c>
      <c r="P28">
        <f t="shared" ref="P28:P51" si="8">L28+24*(N3-1)</f>
        <v>32.266666666666666</v>
      </c>
    </row>
    <row r="29" spans="1:16" x14ac:dyDescent="0.25">
      <c r="A29" s="47"/>
      <c r="B29" s="30">
        <v>2</v>
      </c>
      <c r="C29" s="17">
        <v>0.29652777777777778</v>
      </c>
      <c r="D29" s="10">
        <v>0.5756944444444444</v>
      </c>
      <c r="E29">
        <f t="shared" si="0"/>
        <v>13</v>
      </c>
      <c r="F29">
        <f t="shared" si="1"/>
        <v>49</v>
      </c>
      <c r="G29">
        <f t="shared" si="2"/>
        <v>13.816666666666666</v>
      </c>
      <c r="I29" s="10">
        <v>0.37222222222222223</v>
      </c>
      <c r="J29">
        <f t="shared" si="3"/>
        <v>8</v>
      </c>
      <c r="K29">
        <f t="shared" si="4"/>
        <v>56</v>
      </c>
      <c r="L29">
        <f t="shared" si="5"/>
        <v>8.9333333333333336</v>
      </c>
      <c r="O29" s="40">
        <f t="shared" si="7"/>
        <v>61.816666666666663</v>
      </c>
      <c r="P29">
        <f t="shared" si="8"/>
        <v>56.933333333333337</v>
      </c>
    </row>
    <row r="30" spans="1:16" x14ac:dyDescent="0.25">
      <c r="A30" s="47"/>
      <c r="B30" s="30">
        <v>2</v>
      </c>
      <c r="C30" s="17">
        <v>0.30902777777777779</v>
      </c>
      <c r="D30" s="10">
        <v>0.61736111111111114</v>
      </c>
      <c r="E30">
        <f t="shared" si="0"/>
        <v>14</v>
      </c>
      <c r="F30">
        <f t="shared" si="1"/>
        <v>49</v>
      </c>
      <c r="G30">
        <f t="shared" si="2"/>
        <v>14.816666666666666</v>
      </c>
      <c r="I30" s="10">
        <v>0.35902777777777778</v>
      </c>
      <c r="J30">
        <f t="shared" si="3"/>
        <v>8</v>
      </c>
      <c r="K30">
        <f t="shared" si="4"/>
        <v>37</v>
      </c>
      <c r="L30">
        <f t="shared" si="5"/>
        <v>8.6166666666666671</v>
      </c>
      <c r="O30" s="40">
        <f t="shared" si="7"/>
        <v>86.816666666666663</v>
      </c>
      <c r="P30">
        <f t="shared" si="8"/>
        <v>80.616666666666674</v>
      </c>
    </row>
    <row r="31" spans="1:16" x14ac:dyDescent="0.25">
      <c r="A31" s="47">
        <v>8</v>
      </c>
      <c r="B31" s="30">
        <v>2</v>
      </c>
      <c r="C31" s="17">
        <v>0.29097222222222224</v>
      </c>
      <c r="D31" s="10">
        <v>0.7006944444444444</v>
      </c>
      <c r="E31">
        <f t="shared" si="0"/>
        <v>16</v>
      </c>
      <c r="F31">
        <f t="shared" si="1"/>
        <v>49</v>
      </c>
      <c r="G31">
        <f t="shared" si="2"/>
        <v>16.816666666666666</v>
      </c>
      <c r="I31" s="10">
        <v>0.35833333333333334</v>
      </c>
      <c r="J31">
        <f t="shared" si="3"/>
        <v>8</v>
      </c>
      <c r="K31">
        <f t="shared" si="4"/>
        <v>36</v>
      </c>
      <c r="L31">
        <f t="shared" si="5"/>
        <v>8.6</v>
      </c>
      <c r="O31" s="40">
        <f t="shared" si="7"/>
        <v>112.81666666666666</v>
      </c>
      <c r="P31">
        <f t="shared" si="8"/>
        <v>104.6</v>
      </c>
    </row>
    <row r="32" spans="1:16" x14ac:dyDescent="0.25">
      <c r="A32" s="47"/>
      <c r="B32" s="30">
        <v>2</v>
      </c>
      <c r="C32" s="17">
        <v>0.29375000000000001</v>
      </c>
      <c r="D32" s="10">
        <v>0.55277777777777781</v>
      </c>
      <c r="E32">
        <f t="shared" si="0"/>
        <v>13</v>
      </c>
      <c r="F32">
        <f t="shared" si="1"/>
        <v>16</v>
      </c>
      <c r="G32">
        <f t="shared" si="2"/>
        <v>13.266666666666667</v>
      </c>
      <c r="I32" s="10">
        <v>0.34513888888888888</v>
      </c>
      <c r="J32">
        <f t="shared" si="3"/>
        <v>8</v>
      </c>
      <c r="K32">
        <f t="shared" si="4"/>
        <v>17</v>
      </c>
      <c r="L32">
        <f t="shared" si="5"/>
        <v>8.2833333333333332</v>
      </c>
      <c r="O32" s="40">
        <f t="shared" si="7"/>
        <v>133.26666666666668</v>
      </c>
      <c r="P32">
        <f t="shared" si="8"/>
        <v>128.28333333333333</v>
      </c>
    </row>
    <row r="33" spans="1:24" x14ac:dyDescent="0.25">
      <c r="A33" s="47"/>
      <c r="B33" s="30">
        <v>2</v>
      </c>
      <c r="C33" s="17">
        <v>0.38680555555555557</v>
      </c>
      <c r="D33" s="10">
        <v>0.62638888888888888</v>
      </c>
      <c r="E33">
        <f t="shared" si="0"/>
        <v>15</v>
      </c>
      <c r="F33">
        <f t="shared" si="1"/>
        <v>2</v>
      </c>
      <c r="G33">
        <f t="shared" si="2"/>
        <v>15.033333333333333</v>
      </c>
      <c r="I33" s="10">
        <v>0.43541666666666662</v>
      </c>
      <c r="J33">
        <f t="shared" si="3"/>
        <v>10</v>
      </c>
      <c r="K33">
        <f t="shared" si="4"/>
        <v>27</v>
      </c>
      <c r="L33">
        <f t="shared" si="5"/>
        <v>10.45</v>
      </c>
      <c r="O33" s="40">
        <f t="shared" si="7"/>
        <v>159.03333333333333</v>
      </c>
      <c r="P33">
        <f t="shared" si="8"/>
        <v>154.44999999999999</v>
      </c>
      <c r="W33" s="34"/>
      <c r="X33" s="34"/>
    </row>
    <row r="34" spans="1:24" x14ac:dyDescent="0.25">
      <c r="A34" s="47"/>
      <c r="B34" s="30">
        <v>2</v>
      </c>
      <c r="C34" s="17">
        <v>0.29930555555555555</v>
      </c>
      <c r="D34" s="10">
        <v>0.59444444444444444</v>
      </c>
      <c r="E34">
        <f t="shared" ref="E34:E65" si="9">HOUR(D34)</f>
        <v>14</v>
      </c>
      <c r="F34">
        <f t="shared" ref="F34:F65" si="10">MINUTE(D34)</f>
        <v>16</v>
      </c>
      <c r="G34">
        <f t="shared" ref="G34:G65" si="11">E34+F34/60</f>
        <v>14.266666666666667</v>
      </c>
      <c r="I34" s="10">
        <v>0.34583333333333338</v>
      </c>
      <c r="J34">
        <f t="shared" ref="J34:J65" si="12">HOUR(I34)</f>
        <v>8</v>
      </c>
      <c r="K34">
        <f t="shared" ref="K34:K65" si="13">MINUTE(I34)</f>
        <v>18</v>
      </c>
      <c r="L34">
        <f t="shared" ref="L34:L65" si="14">J34+K34/60</f>
        <v>8.3000000000000007</v>
      </c>
      <c r="O34" s="40">
        <f t="shared" si="7"/>
        <v>182.26666666666668</v>
      </c>
      <c r="P34">
        <f t="shared" si="8"/>
        <v>176.3</v>
      </c>
      <c r="W34" s="33"/>
      <c r="X34" s="33"/>
    </row>
    <row r="35" spans="1:24" x14ac:dyDescent="0.25">
      <c r="A35" s="47">
        <v>9</v>
      </c>
      <c r="B35" s="30">
        <v>2</v>
      </c>
      <c r="C35" s="17">
        <v>0.29930555555555555</v>
      </c>
      <c r="D35" s="10">
        <v>0.61944444444444446</v>
      </c>
      <c r="E35">
        <f t="shared" si="9"/>
        <v>14</v>
      </c>
      <c r="F35">
        <f t="shared" si="10"/>
        <v>52</v>
      </c>
      <c r="G35">
        <f t="shared" si="11"/>
        <v>14.866666666666667</v>
      </c>
      <c r="I35" s="10">
        <v>0.34236111111111112</v>
      </c>
      <c r="J35">
        <f t="shared" si="12"/>
        <v>8</v>
      </c>
      <c r="K35">
        <f t="shared" si="13"/>
        <v>13</v>
      </c>
      <c r="L35">
        <f t="shared" si="14"/>
        <v>8.2166666666666668</v>
      </c>
      <c r="O35" s="40">
        <f t="shared" si="7"/>
        <v>206.86666666666667</v>
      </c>
      <c r="P35">
        <f t="shared" si="8"/>
        <v>200.21666666666667</v>
      </c>
      <c r="W35" s="33"/>
      <c r="X35" s="33"/>
    </row>
    <row r="36" spans="1:24" x14ac:dyDescent="0.25">
      <c r="A36" s="47"/>
      <c r="B36" s="30">
        <v>2</v>
      </c>
      <c r="C36" s="17">
        <v>0.29236111111111113</v>
      </c>
      <c r="D36" s="10">
        <v>0.53749999999999998</v>
      </c>
      <c r="E36">
        <f t="shared" si="9"/>
        <v>12</v>
      </c>
      <c r="F36">
        <f t="shared" si="10"/>
        <v>54</v>
      </c>
      <c r="G36">
        <f t="shared" si="11"/>
        <v>12.9</v>
      </c>
      <c r="I36" s="10">
        <v>0.34027777777777773</v>
      </c>
      <c r="J36">
        <f t="shared" si="12"/>
        <v>8</v>
      </c>
      <c r="K36">
        <f t="shared" si="13"/>
        <v>10</v>
      </c>
      <c r="L36">
        <f t="shared" si="14"/>
        <v>8.1666666666666661</v>
      </c>
      <c r="O36" s="40">
        <f t="shared" si="7"/>
        <v>228.9</v>
      </c>
      <c r="P36">
        <f t="shared" si="8"/>
        <v>224.16666666666666</v>
      </c>
      <c r="W36" s="33"/>
      <c r="X36" s="33"/>
    </row>
    <row r="37" spans="1:24" x14ac:dyDescent="0.25">
      <c r="A37" s="47"/>
      <c r="B37" s="30">
        <v>2</v>
      </c>
      <c r="C37" s="17">
        <v>0.28819444444444448</v>
      </c>
      <c r="D37" s="10">
        <v>0.6069444444444444</v>
      </c>
      <c r="E37">
        <f t="shared" si="9"/>
        <v>14</v>
      </c>
      <c r="F37">
        <f t="shared" si="10"/>
        <v>34</v>
      </c>
      <c r="G37">
        <f t="shared" si="11"/>
        <v>14.566666666666666</v>
      </c>
      <c r="I37" s="10">
        <v>0.35069444444444442</v>
      </c>
      <c r="J37">
        <f t="shared" si="12"/>
        <v>8</v>
      </c>
      <c r="K37">
        <f t="shared" si="13"/>
        <v>25</v>
      </c>
      <c r="L37">
        <f t="shared" si="14"/>
        <v>8.4166666666666661</v>
      </c>
      <c r="O37" s="40">
        <f t="shared" si="7"/>
        <v>254.56666666666666</v>
      </c>
      <c r="P37">
        <f t="shared" si="8"/>
        <v>248.41666666666666</v>
      </c>
      <c r="W37" s="33"/>
      <c r="X37" s="33"/>
    </row>
    <row r="38" spans="1:24" x14ac:dyDescent="0.25">
      <c r="A38" s="47"/>
      <c r="B38" s="30">
        <v>2</v>
      </c>
      <c r="C38" s="17">
        <v>0.31736111111111115</v>
      </c>
      <c r="D38" s="10">
        <v>0.66249999999999998</v>
      </c>
      <c r="E38">
        <f t="shared" si="9"/>
        <v>15</v>
      </c>
      <c r="F38">
        <f t="shared" si="10"/>
        <v>54</v>
      </c>
      <c r="G38">
        <f t="shared" si="11"/>
        <v>15.9</v>
      </c>
      <c r="I38" s="10">
        <v>0.39583333333333331</v>
      </c>
      <c r="J38">
        <f t="shared" si="12"/>
        <v>9</v>
      </c>
      <c r="K38">
        <f t="shared" si="13"/>
        <v>30</v>
      </c>
      <c r="L38">
        <f t="shared" si="14"/>
        <v>9.5</v>
      </c>
      <c r="O38" s="40">
        <f t="shared" si="7"/>
        <v>279.89999999999998</v>
      </c>
      <c r="P38">
        <f t="shared" si="8"/>
        <v>273.5</v>
      </c>
      <c r="W38" s="33"/>
      <c r="X38" s="33"/>
    </row>
    <row r="39" spans="1:24" x14ac:dyDescent="0.25">
      <c r="A39" s="47">
        <v>10</v>
      </c>
      <c r="B39" s="30">
        <v>2</v>
      </c>
      <c r="C39" s="17">
        <v>0.29583333333333334</v>
      </c>
      <c r="D39" s="10">
        <v>0.70347222222222217</v>
      </c>
      <c r="E39">
        <f t="shared" si="9"/>
        <v>16</v>
      </c>
      <c r="F39">
        <f t="shared" si="10"/>
        <v>53</v>
      </c>
      <c r="G39">
        <f t="shared" si="11"/>
        <v>16.883333333333333</v>
      </c>
      <c r="I39" s="10">
        <v>0.37916666666666665</v>
      </c>
      <c r="J39">
        <f t="shared" si="12"/>
        <v>9</v>
      </c>
      <c r="K39">
        <f t="shared" si="13"/>
        <v>6</v>
      </c>
      <c r="L39">
        <f t="shared" si="14"/>
        <v>9.1</v>
      </c>
      <c r="O39" s="40">
        <f t="shared" si="7"/>
        <v>304.88333333333333</v>
      </c>
      <c r="P39">
        <f t="shared" si="8"/>
        <v>297.10000000000002</v>
      </c>
      <c r="W39" s="33"/>
      <c r="X39" s="33"/>
    </row>
    <row r="40" spans="1:24" x14ac:dyDescent="0.25">
      <c r="A40" s="47"/>
      <c r="B40" s="30">
        <v>2</v>
      </c>
      <c r="C40" s="17">
        <v>0.29583333333333334</v>
      </c>
      <c r="D40" s="10">
        <v>0.64097222222222217</v>
      </c>
      <c r="E40">
        <f t="shared" si="9"/>
        <v>15</v>
      </c>
      <c r="F40">
        <f t="shared" si="10"/>
        <v>23</v>
      </c>
      <c r="G40">
        <f t="shared" si="11"/>
        <v>15.383333333333333</v>
      </c>
      <c r="I40" s="17">
        <v>0.35000000000000003</v>
      </c>
      <c r="J40">
        <f t="shared" si="12"/>
        <v>8</v>
      </c>
      <c r="K40">
        <f t="shared" si="13"/>
        <v>24</v>
      </c>
      <c r="L40">
        <f t="shared" si="14"/>
        <v>8.4</v>
      </c>
      <c r="O40" s="40">
        <f t="shared" si="7"/>
        <v>327.38333333333333</v>
      </c>
      <c r="P40">
        <f t="shared" si="8"/>
        <v>320.39999999999998</v>
      </c>
      <c r="W40" s="33"/>
      <c r="X40" s="33"/>
    </row>
    <row r="41" spans="1:24" x14ac:dyDescent="0.25">
      <c r="A41" s="47"/>
      <c r="B41" s="30">
        <v>2</v>
      </c>
      <c r="C41" s="17">
        <v>0.29791666666666666</v>
      </c>
      <c r="D41" s="10">
        <v>0.56388888888888888</v>
      </c>
      <c r="E41">
        <f t="shared" si="9"/>
        <v>13</v>
      </c>
      <c r="F41">
        <f t="shared" si="10"/>
        <v>32</v>
      </c>
      <c r="G41">
        <f t="shared" si="11"/>
        <v>13.533333333333333</v>
      </c>
      <c r="I41" s="10">
        <v>0.34166666666666662</v>
      </c>
      <c r="J41">
        <f t="shared" si="12"/>
        <v>8</v>
      </c>
      <c r="K41">
        <f t="shared" si="13"/>
        <v>12</v>
      </c>
      <c r="L41">
        <f t="shared" si="14"/>
        <v>8.1999999999999993</v>
      </c>
      <c r="O41" s="40">
        <f t="shared" si="7"/>
        <v>349.53333333333336</v>
      </c>
      <c r="P41">
        <f t="shared" si="8"/>
        <v>344.2</v>
      </c>
      <c r="W41" s="33"/>
      <c r="X41" s="33"/>
    </row>
    <row r="42" spans="1:24" x14ac:dyDescent="0.25">
      <c r="A42" s="47"/>
      <c r="B42" s="30">
        <v>2</v>
      </c>
      <c r="C42" s="17">
        <v>0.30624999999999997</v>
      </c>
      <c r="D42" s="10">
        <v>0.64027777777777783</v>
      </c>
      <c r="E42">
        <f t="shared" si="9"/>
        <v>15</v>
      </c>
      <c r="F42">
        <f t="shared" si="10"/>
        <v>22</v>
      </c>
      <c r="G42">
        <f t="shared" si="11"/>
        <v>15.366666666666667</v>
      </c>
      <c r="I42" s="10">
        <v>0.36458333333333331</v>
      </c>
      <c r="J42">
        <f t="shared" si="12"/>
        <v>8</v>
      </c>
      <c r="K42">
        <f t="shared" si="13"/>
        <v>45</v>
      </c>
      <c r="L42">
        <f t="shared" si="14"/>
        <v>8.75</v>
      </c>
      <c r="O42" s="40">
        <f t="shared" si="7"/>
        <v>375.36666666666667</v>
      </c>
      <c r="P42">
        <f t="shared" si="8"/>
        <v>368.75</v>
      </c>
      <c r="W42" s="33"/>
      <c r="X42" s="33"/>
    </row>
    <row r="43" spans="1:24" x14ac:dyDescent="0.25">
      <c r="A43" s="47">
        <v>11</v>
      </c>
      <c r="B43" s="30">
        <v>2</v>
      </c>
      <c r="C43" s="10">
        <v>0.36874999999999997</v>
      </c>
      <c r="D43" s="10">
        <v>0.67083333333333339</v>
      </c>
      <c r="E43">
        <f t="shared" si="9"/>
        <v>16</v>
      </c>
      <c r="F43">
        <f t="shared" si="10"/>
        <v>6</v>
      </c>
      <c r="G43">
        <f t="shared" si="11"/>
        <v>16.100000000000001</v>
      </c>
      <c r="I43" s="10">
        <v>0.4381944444444445</v>
      </c>
      <c r="J43">
        <f t="shared" si="12"/>
        <v>10</v>
      </c>
      <c r="K43">
        <f t="shared" si="13"/>
        <v>31</v>
      </c>
      <c r="L43">
        <f t="shared" si="14"/>
        <v>10.516666666666667</v>
      </c>
      <c r="O43" s="40">
        <f t="shared" si="7"/>
        <v>400.1</v>
      </c>
      <c r="P43">
        <f t="shared" si="8"/>
        <v>394.51666666666665</v>
      </c>
      <c r="W43" s="33"/>
      <c r="X43" s="33"/>
    </row>
    <row r="44" spans="1:24" x14ac:dyDescent="0.25">
      <c r="A44" s="47"/>
      <c r="B44" s="30">
        <v>2</v>
      </c>
      <c r="C44" s="17">
        <v>0.30555555555555552</v>
      </c>
      <c r="D44" s="10">
        <v>9.5138888888888884E-2</v>
      </c>
      <c r="E44">
        <f t="shared" si="9"/>
        <v>2</v>
      </c>
      <c r="F44">
        <f t="shared" si="10"/>
        <v>17</v>
      </c>
      <c r="G44">
        <f t="shared" si="11"/>
        <v>2.2833333333333332</v>
      </c>
      <c r="I44" s="10">
        <v>0.35069444444444442</v>
      </c>
      <c r="J44">
        <f t="shared" si="12"/>
        <v>8</v>
      </c>
      <c r="K44">
        <f t="shared" si="13"/>
        <v>25</v>
      </c>
      <c r="L44">
        <f t="shared" si="14"/>
        <v>8.4166666666666661</v>
      </c>
      <c r="O44" s="40">
        <f t="shared" si="7"/>
        <v>410.28333333333336</v>
      </c>
      <c r="P44">
        <f t="shared" si="8"/>
        <v>416.41666666666669</v>
      </c>
      <c r="W44" s="33"/>
      <c r="X44" s="33"/>
    </row>
    <row r="45" spans="1:24" x14ac:dyDescent="0.25">
      <c r="A45" s="47"/>
      <c r="B45" s="30">
        <v>2</v>
      </c>
      <c r="C45" s="17">
        <v>0.30833333333333335</v>
      </c>
      <c r="D45" s="10">
        <v>0.59027777777777779</v>
      </c>
      <c r="E45">
        <f t="shared" si="9"/>
        <v>14</v>
      </c>
      <c r="F45">
        <f t="shared" si="10"/>
        <v>10</v>
      </c>
      <c r="G45">
        <f t="shared" si="11"/>
        <v>14.166666666666666</v>
      </c>
      <c r="I45" s="10">
        <v>0.34513888888888888</v>
      </c>
      <c r="J45">
        <f t="shared" si="12"/>
        <v>8</v>
      </c>
      <c r="K45">
        <f t="shared" si="13"/>
        <v>17</v>
      </c>
      <c r="L45">
        <f t="shared" si="14"/>
        <v>8.2833333333333332</v>
      </c>
      <c r="O45" s="40">
        <f t="shared" si="7"/>
        <v>446.16666666666669</v>
      </c>
      <c r="P45">
        <f t="shared" si="8"/>
        <v>440.28333333333336</v>
      </c>
      <c r="W45" s="33"/>
      <c r="X45" s="33"/>
    </row>
    <row r="46" spans="1:24" x14ac:dyDescent="0.25">
      <c r="A46" s="47"/>
      <c r="B46" s="30">
        <v>2</v>
      </c>
      <c r="C46" s="17">
        <v>0.32569444444444445</v>
      </c>
      <c r="D46" s="10">
        <v>0.58750000000000002</v>
      </c>
      <c r="E46">
        <f t="shared" si="9"/>
        <v>14</v>
      </c>
      <c r="F46">
        <f t="shared" si="10"/>
        <v>6</v>
      </c>
      <c r="G46">
        <f t="shared" si="11"/>
        <v>14.1</v>
      </c>
      <c r="I46" s="28">
        <v>0.36527777777777781</v>
      </c>
      <c r="J46">
        <f t="shared" si="12"/>
        <v>8</v>
      </c>
      <c r="K46">
        <f t="shared" si="13"/>
        <v>46</v>
      </c>
      <c r="L46">
        <f t="shared" si="14"/>
        <v>8.7666666666666675</v>
      </c>
      <c r="O46" s="40">
        <f t="shared" si="7"/>
        <v>470.1</v>
      </c>
      <c r="P46">
        <f t="shared" si="8"/>
        <v>464.76666666666665</v>
      </c>
      <c r="W46" s="33"/>
      <c r="X46" s="33"/>
    </row>
    <row r="47" spans="1:24" x14ac:dyDescent="0.25">
      <c r="A47" s="47" t="s">
        <v>189</v>
      </c>
      <c r="B47" s="30">
        <v>2</v>
      </c>
      <c r="C47" s="17">
        <v>0.2951388888888889</v>
      </c>
      <c r="D47" s="10">
        <v>0.56805555555555554</v>
      </c>
      <c r="E47">
        <f t="shared" si="9"/>
        <v>13</v>
      </c>
      <c r="F47">
        <f t="shared" si="10"/>
        <v>38</v>
      </c>
      <c r="G47">
        <f t="shared" si="11"/>
        <v>13.633333333333333</v>
      </c>
      <c r="I47" s="10">
        <v>0.3611111111111111</v>
      </c>
      <c r="J47">
        <f t="shared" si="12"/>
        <v>8</v>
      </c>
      <c r="K47">
        <f t="shared" si="13"/>
        <v>40</v>
      </c>
      <c r="L47">
        <f t="shared" si="14"/>
        <v>8.6666666666666661</v>
      </c>
      <c r="O47" s="40">
        <f t="shared" si="7"/>
        <v>493.63333333333333</v>
      </c>
      <c r="P47">
        <f t="shared" si="8"/>
        <v>488.66666666666669</v>
      </c>
      <c r="W47" s="33"/>
      <c r="X47" s="33"/>
    </row>
    <row r="48" spans="1:24" x14ac:dyDescent="0.25">
      <c r="A48" s="47"/>
      <c r="B48" s="30">
        <v>2</v>
      </c>
      <c r="C48" s="17">
        <v>0.32222222222222224</v>
      </c>
      <c r="D48" s="10">
        <v>0.63888888888888895</v>
      </c>
      <c r="E48">
        <f t="shared" si="9"/>
        <v>15</v>
      </c>
      <c r="F48">
        <f t="shared" si="10"/>
        <v>20</v>
      </c>
      <c r="G48">
        <f t="shared" si="11"/>
        <v>15.333333333333334</v>
      </c>
      <c r="I48" s="10">
        <v>0.36388888888888887</v>
      </c>
      <c r="J48">
        <f t="shared" si="12"/>
        <v>8</v>
      </c>
      <c r="K48">
        <f t="shared" si="13"/>
        <v>44</v>
      </c>
      <c r="L48">
        <f t="shared" si="14"/>
        <v>8.7333333333333325</v>
      </c>
      <c r="O48" s="40">
        <f t="shared" si="7"/>
        <v>519.33333333333337</v>
      </c>
      <c r="P48">
        <f t="shared" si="8"/>
        <v>512.73333333333335</v>
      </c>
      <c r="W48" s="33"/>
      <c r="X48" s="33"/>
    </row>
    <row r="49" spans="1:24" x14ac:dyDescent="0.25">
      <c r="A49" s="47"/>
      <c r="B49" s="30">
        <v>2</v>
      </c>
      <c r="C49" s="10">
        <v>0.30277777777777776</v>
      </c>
      <c r="D49" s="10">
        <v>0.6069444444444444</v>
      </c>
      <c r="E49">
        <f t="shared" si="9"/>
        <v>14</v>
      </c>
      <c r="F49">
        <f t="shared" si="10"/>
        <v>34</v>
      </c>
      <c r="G49">
        <f t="shared" si="11"/>
        <v>14.566666666666666</v>
      </c>
      <c r="I49" s="10">
        <v>0.3659722222222222</v>
      </c>
      <c r="J49">
        <f t="shared" si="12"/>
        <v>8</v>
      </c>
      <c r="K49">
        <f t="shared" si="13"/>
        <v>47</v>
      </c>
      <c r="L49">
        <f t="shared" si="14"/>
        <v>8.7833333333333332</v>
      </c>
      <c r="O49" s="40">
        <f t="shared" si="7"/>
        <v>542.56666666666672</v>
      </c>
      <c r="P49">
        <f t="shared" si="8"/>
        <v>536.7833333333333</v>
      </c>
      <c r="W49" s="33"/>
      <c r="X49" s="33"/>
    </row>
    <row r="50" spans="1:24" x14ac:dyDescent="0.25">
      <c r="A50" s="47"/>
      <c r="B50" s="30">
        <v>2</v>
      </c>
      <c r="C50" s="17">
        <v>0.32083333333333336</v>
      </c>
      <c r="D50" s="10">
        <v>0.64722222222222225</v>
      </c>
      <c r="E50">
        <f t="shared" si="9"/>
        <v>15</v>
      </c>
      <c r="F50">
        <f t="shared" si="10"/>
        <v>32</v>
      </c>
      <c r="G50">
        <f t="shared" si="11"/>
        <v>15.533333333333333</v>
      </c>
      <c r="I50" s="10">
        <v>0.36874999999999997</v>
      </c>
      <c r="J50">
        <f t="shared" si="12"/>
        <v>8</v>
      </c>
      <c r="K50">
        <f t="shared" si="13"/>
        <v>51</v>
      </c>
      <c r="L50">
        <f t="shared" si="14"/>
        <v>8.85</v>
      </c>
      <c r="O50" s="40">
        <f t="shared" si="7"/>
        <v>567.5333333333333</v>
      </c>
      <c r="P50">
        <f t="shared" si="8"/>
        <v>560.85</v>
      </c>
      <c r="W50" s="33"/>
      <c r="X50" s="33"/>
    </row>
    <row r="51" spans="1:24" x14ac:dyDescent="0.25">
      <c r="A51" s="47">
        <v>13</v>
      </c>
      <c r="B51" s="30">
        <v>2</v>
      </c>
      <c r="C51" s="17">
        <v>0.32083333333333336</v>
      </c>
      <c r="D51" s="10">
        <v>0.64583333333333337</v>
      </c>
      <c r="E51">
        <f t="shared" si="9"/>
        <v>15</v>
      </c>
      <c r="F51">
        <f t="shared" si="10"/>
        <v>30</v>
      </c>
      <c r="G51">
        <f t="shared" si="11"/>
        <v>15.5</v>
      </c>
      <c r="I51" s="10">
        <v>0.37291666666666662</v>
      </c>
      <c r="J51">
        <f t="shared" si="12"/>
        <v>8</v>
      </c>
      <c r="K51">
        <f t="shared" si="13"/>
        <v>57</v>
      </c>
      <c r="L51">
        <f t="shared" si="14"/>
        <v>8.9499999999999993</v>
      </c>
      <c r="O51" s="41">
        <f t="shared" si="7"/>
        <v>591.5</v>
      </c>
      <c r="P51">
        <f t="shared" si="8"/>
        <v>584.95000000000005</v>
      </c>
      <c r="W51" s="33"/>
      <c r="X51" s="33"/>
    </row>
    <row r="52" spans="1:24" s="38" customFormat="1" x14ac:dyDescent="0.25">
      <c r="A52" s="47"/>
      <c r="B52" s="35">
        <v>3</v>
      </c>
      <c r="C52" s="36">
        <v>0.34722222222222227</v>
      </c>
      <c r="D52" s="37">
        <v>0.75347222222222221</v>
      </c>
      <c r="E52" s="38">
        <f t="shared" si="9"/>
        <v>18</v>
      </c>
      <c r="F52" s="38">
        <f t="shared" si="10"/>
        <v>5</v>
      </c>
      <c r="G52" s="38">
        <f t="shared" si="11"/>
        <v>18.083333333333332</v>
      </c>
      <c r="I52" s="37">
        <v>0.37986111111111115</v>
      </c>
      <c r="J52" s="38">
        <f t="shared" si="12"/>
        <v>9</v>
      </c>
      <c r="K52" s="38">
        <f t="shared" si="13"/>
        <v>7</v>
      </c>
      <c r="L52" s="38">
        <f t="shared" si="14"/>
        <v>9.1166666666666671</v>
      </c>
      <c r="O52" s="42">
        <f>G52+24*(N2-1)</f>
        <v>18.083333333333332</v>
      </c>
      <c r="P52" s="38">
        <f>L52+24*(N2-1)</f>
        <v>9.1166666666666671</v>
      </c>
      <c r="W52" s="39"/>
      <c r="X52" s="39"/>
    </row>
    <row r="53" spans="1:24" x14ac:dyDescent="0.25">
      <c r="A53" s="47"/>
      <c r="B53" s="30">
        <v>3</v>
      </c>
      <c r="C53" s="17">
        <v>0.3125</v>
      </c>
      <c r="D53" s="10">
        <v>0.71597222222222223</v>
      </c>
      <c r="E53">
        <f t="shared" si="9"/>
        <v>17</v>
      </c>
      <c r="F53">
        <f t="shared" si="10"/>
        <v>11</v>
      </c>
      <c r="G53">
        <f t="shared" si="11"/>
        <v>17.183333333333334</v>
      </c>
      <c r="I53" s="10">
        <v>0.34930555555555554</v>
      </c>
      <c r="J53">
        <f t="shared" si="12"/>
        <v>8</v>
      </c>
      <c r="K53">
        <f t="shared" si="13"/>
        <v>23</v>
      </c>
      <c r="L53">
        <f t="shared" si="14"/>
        <v>8.3833333333333329</v>
      </c>
      <c r="O53" s="42">
        <f t="shared" ref="O53:O76" si="15">G53+24*(N3-1)</f>
        <v>41.183333333333337</v>
      </c>
      <c r="P53" s="40">
        <f t="shared" ref="P53:P76" si="16">L53+24*(N3-1)</f>
        <v>32.383333333333333</v>
      </c>
      <c r="W53" s="33"/>
      <c r="X53" s="33"/>
    </row>
    <row r="54" spans="1:24" x14ac:dyDescent="0.25">
      <c r="A54" s="47"/>
      <c r="B54" s="30">
        <v>3</v>
      </c>
      <c r="C54" s="17">
        <v>0.30972222222222223</v>
      </c>
      <c r="D54" s="10">
        <v>0.75</v>
      </c>
      <c r="E54">
        <f t="shared" si="9"/>
        <v>18</v>
      </c>
      <c r="F54">
        <f t="shared" si="10"/>
        <v>0</v>
      </c>
      <c r="G54">
        <f t="shared" si="11"/>
        <v>18</v>
      </c>
      <c r="I54" s="10">
        <v>0.37986111111111115</v>
      </c>
      <c r="J54">
        <f t="shared" si="12"/>
        <v>9</v>
      </c>
      <c r="K54">
        <f t="shared" si="13"/>
        <v>7</v>
      </c>
      <c r="L54">
        <f t="shared" si="14"/>
        <v>9.1166666666666671</v>
      </c>
      <c r="O54" s="42">
        <f t="shared" si="15"/>
        <v>66</v>
      </c>
      <c r="P54" s="40">
        <f t="shared" si="16"/>
        <v>57.116666666666667</v>
      </c>
      <c r="W54" s="33"/>
      <c r="X54" s="33"/>
    </row>
    <row r="55" spans="1:24" x14ac:dyDescent="0.25">
      <c r="A55" s="47">
        <v>14</v>
      </c>
      <c r="B55" s="30">
        <v>3</v>
      </c>
      <c r="C55" s="17">
        <v>0.31041666666666667</v>
      </c>
      <c r="D55" s="10">
        <v>0.63055555555555554</v>
      </c>
      <c r="E55">
        <f t="shared" si="9"/>
        <v>15</v>
      </c>
      <c r="F55">
        <f t="shared" si="10"/>
        <v>8</v>
      </c>
      <c r="G55">
        <f t="shared" si="11"/>
        <v>15.133333333333333</v>
      </c>
      <c r="I55" s="10">
        <v>0.34930555555555554</v>
      </c>
      <c r="J55">
        <f t="shared" si="12"/>
        <v>8</v>
      </c>
      <c r="K55">
        <f t="shared" si="13"/>
        <v>23</v>
      </c>
      <c r="L55">
        <f t="shared" si="14"/>
        <v>8.3833333333333329</v>
      </c>
      <c r="O55" s="42">
        <f t="shared" si="15"/>
        <v>87.133333333333326</v>
      </c>
      <c r="P55" s="40">
        <f t="shared" si="16"/>
        <v>80.383333333333326</v>
      </c>
      <c r="W55" s="33"/>
      <c r="X55" s="33"/>
    </row>
    <row r="56" spans="1:24" x14ac:dyDescent="0.25">
      <c r="A56" s="47"/>
      <c r="B56" s="30">
        <v>3</v>
      </c>
      <c r="C56" s="17">
        <v>0.30833333333333335</v>
      </c>
      <c r="D56" s="10">
        <v>0.72916666666666663</v>
      </c>
      <c r="E56">
        <f t="shared" si="9"/>
        <v>17</v>
      </c>
      <c r="F56">
        <f t="shared" si="10"/>
        <v>30</v>
      </c>
      <c r="G56">
        <f t="shared" si="11"/>
        <v>17.5</v>
      </c>
      <c r="I56" s="10">
        <v>0.34722222222222227</v>
      </c>
      <c r="J56">
        <f t="shared" si="12"/>
        <v>8</v>
      </c>
      <c r="K56">
        <f t="shared" si="13"/>
        <v>20</v>
      </c>
      <c r="L56">
        <f t="shared" si="14"/>
        <v>8.3333333333333339</v>
      </c>
      <c r="O56" s="42">
        <f t="shared" si="15"/>
        <v>113.5</v>
      </c>
      <c r="P56" s="40">
        <f t="shared" si="16"/>
        <v>104.33333333333333</v>
      </c>
      <c r="W56" s="33"/>
      <c r="X56" s="33"/>
    </row>
    <row r="57" spans="1:24" x14ac:dyDescent="0.25">
      <c r="A57" s="47"/>
      <c r="B57" s="30">
        <v>3</v>
      </c>
      <c r="C57" s="17">
        <v>0.31111111111111112</v>
      </c>
      <c r="D57" s="10">
        <v>0.76388888888888884</v>
      </c>
      <c r="E57">
        <f t="shared" si="9"/>
        <v>18</v>
      </c>
      <c r="F57">
        <f t="shared" si="10"/>
        <v>20</v>
      </c>
      <c r="G57">
        <f t="shared" si="11"/>
        <v>18.333333333333332</v>
      </c>
      <c r="I57" s="10">
        <v>0.35555555555555557</v>
      </c>
      <c r="J57">
        <f t="shared" si="12"/>
        <v>8</v>
      </c>
      <c r="K57">
        <f t="shared" si="13"/>
        <v>32</v>
      </c>
      <c r="L57">
        <f t="shared" si="14"/>
        <v>8.5333333333333332</v>
      </c>
      <c r="O57" s="42">
        <f t="shared" si="15"/>
        <v>138.33333333333334</v>
      </c>
      <c r="P57" s="40">
        <f t="shared" si="16"/>
        <v>128.53333333333333</v>
      </c>
      <c r="W57" s="33"/>
      <c r="X57" s="33"/>
    </row>
    <row r="58" spans="1:24" x14ac:dyDescent="0.25">
      <c r="A58" s="47"/>
      <c r="B58" s="30">
        <v>3</v>
      </c>
      <c r="C58" s="17">
        <v>0.37916666666666665</v>
      </c>
      <c r="D58" s="10">
        <v>0.75416666666666676</v>
      </c>
      <c r="E58">
        <f t="shared" si="9"/>
        <v>18</v>
      </c>
      <c r="F58">
        <f t="shared" si="10"/>
        <v>6</v>
      </c>
      <c r="G58">
        <f t="shared" si="11"/>
        <v>18.100000000000001</v>
      </c>
      <c r="I58" s="10">
        <v>0.4368055555555555</v>
      </c>
      <c r="J58">
        <f t="shared" si="12"/>
        <v>10</v>
      </c>
      <c r="K58">
        <f t="shared" si="13"/>
        <v>29</v>
      </c>
      <c r="L58">
        <f t="shared" si="14"/>
        <v>10.483333333333333</v>
      </c>
      <c r="O58" s="42">
        <f t="shared" si="15"/>
        <v>162.1</v>
      </c>
      <c r="P58" s="40">
        <f t="shared" si="16"/>
        <v>154.48333333333332</v>
      </c>
      <c r="W58" s="33"/>
      <c r="X58" s="33"/>
    </row>
    <row r="59" spans="1:24" x14ac:dyDescent="0.25">
      <c r="A59" s="47">
        <v>15</v>
      </c>
      <c r="B59" s="30">
        <v>3</v>
      </c>
      <c r="C59" s="17">
        <v>0.30763888888888891</v>
      </c>
      <c r="D59" s="10">
        <v>0.68888888888888899</v>
      </c>
      <c r="E59">
        <f t="shared" si="9"/>
        <v>16</v>
      </c>
      <c r="F59">
        <f t="shared" si="10"/>
        <v>32</v>
      </c>
      <c r="G59">
        <f t="shared" si="11"/>
        <v>16.533333333333335</v>
      </c>
      <c r="I59" s="10">
        <v>0.33611111111111108</v>
      </c>
      <c r="J59">
        <f t="shared" si="12"/>
        <v>8</v>
      </c>
      <c r="K59">
        <f t="shared" si="13"/>
        <v>4</v>
      </c>
      <c r="L59">
        <f t="shared" si="14"/>
        <v>8.0666666666666664</v>
      </c>
      <c r="O59" s="42">
        <f t="shared" si="15"/>
        <v>184.53333333333333</v>
      </c>
      <c r="P59" s="40">
        <f t="shared" si="16"/>
        <v>176.06666666666666</v>
      </c>
    </row>
    <row r="60" spans="1:24" x14ac:dyDescent="0.25">
      <c r="A60" s="47"/>
      <c r="B60" s="30">
        <v>3</v>
      </c>
      <c r="C60" s="17">
        <v>0.31388888888888888</v>
      </c>
      <c r="D60" s="10">
        <v>0.54166666666666663</v>
      </c>
      <c r="E60">
        <f t="shared" si="9"/>
        <v>13</v>
      </c>
      <c r="F60">
        <f t="shared" si="10"/>
        <v>0</v>
      </c>
      <c r="G60">
        <f t="shared" si="11"/>
        <v>13</v>
      </c>
      <c r="I60" s="10">
        <v>0.33611111111111108</v>
      </c>
      <c r="J60">
        <f t="shared" si="12"/>
        <v>8</v>
      </c>
      <c r="K60">
        <f t="shared" si="13"/>
        <v>4</v>
      </c>
      <c r="L60">
        <f t="shared" si="14"/>
        <v>8.0666666666666664</v>
      </c>
      <c r="O60" s="42">
        <f t="shared" si="15"/>
        <v>205</v>
      </c>
      <c r="P60" s="40">
        <f t="shared" si="16"/>
        <v>200.06666666666666</v>
      </c>
    </row>
    <row r="61" spans="1:24" x14ac:dyDescent="0.25">
      <c r="A61" s="47"/>
      <c r="B61" s="30">
        <v>3</v>
      </c>
      <c r="C61" s="17">
        <v>0.26944444444444443</v>
      </c>
      <c r="D61" s="10">
        <v>0.55694444444444446</v>
      </c>
      <c r="E61">
        <f t="shared" si="9"/>
        <v>13</v>
      </c>
      <c r="F61">
        <f t="shared" si="10"/>
        <v>22</v>
      </c>
      <c r="G61">
        <f t="shared" si="11"/>
        <v>13.366666666666667</v>
      </c>
      <c r="I61" s="10">
        <v>0.29930555555555555</v>
      </c>
      <c r="J61">
        <f t="shared" si="12"/>
        <v>7</v>
      </c>
      <c r="K61">
        <f t="shared" si="13"/>
        <v>11</v>
      </c>
      <c r="L61">
        <f t="shared" si="14"/>
        <v>7.1833333333333336</v>
      </c>
      <c r="O61" s="42">
        <f t="shared" si="15"/>
        <v>229.36666666666667</v>
      </c>
      <c r="P61" s="40">
        <f t="shared" si="16"/>
        <v>223.18333333333334</v>
      </c>
    </row>
    <row r="62" spans="1:24" x14ac:dyDescent="0.25">
      <c r="A62" s="47"/>
      <c r="B62" s="30">
        <v>3</v>
      </c>
      <c r="C62" s="17">
        <v>0.30763888888888891</v>
      </c>
      <c r="D62" s="10">
        <v>0.65763888888888888</v>
      </c>
      <c r="E62">
        <f t="shared" si="9"/>
        <v>15</v>
      </c>
      <c r="F62">
        <f t="shared" si="10"/>
        <v>47</v>
      </c>
      <c r="G62">
        <f t="shared" si="11"/>
        <v>15.783333333333333</v>
      </c>
      <c r="I62" s="10">
        <v>0.34097222222222223</v>
      </c>
      <c r="J62">
        <f t="shared" si="12"/>
        <v>8</v>
      </c>
      <c r="K62">
        <f t="shared" si="13"/>
        <v>11</v>
      </c>
      <c r="L62">
        <f t="shared" si="14"/>
        <v>8.1833333333333336</v>
      </c>
      <c r="O62" s="42">
        <f t="shared" si="15"/>
        <v>255.78333333333333</v>
      </c>
      <c r="P62" s="40">
        <f t="shared" si="16"/>
        <v>248.18333333333334</v>
      </c>
    </row>
    <row r="63" spans="1:24" x14ac:dyDescent="0.25">
      <c r="A63" s="47">
        <v>16</v>
      </c>
      <c r="B63" s="30">
        <v>3</v>
      </c>
      <c r="C63" s="17"/>
      <c r="D63"/>
      <c r="E63">
        <f t="shared" si="9"/>
        <v>0</v>
      </c>
      <c r="F63">
        <f t="shared" si="10"/>
        <v>0</v>
      </c>
      <c r="G63">
        <f t="shared" si="11"/>
        <v>0</v>
      </c>
      <c r="I63"/>
      <c r="J63">
        <f t="shared" si="12"/>
        <v>0</v>
      </c>
      <c r="K63">
        <f t="shared" si="13"/>
        <v>0</v>
      </c>
      <c r="L63">
        <f t="shared" si="14"/>
        <v>0</v>
      </c>
      <c r="O63" s="42">
        <f t="shared" si="15"/>
        <v>264</v>
      </c>
      <c r="P63" s="40">
        <f t="shared" si="16"/>
        <v>264</v>
      </c>
    </row>
    <row r="64" spans="1:24" x14ac:dyDescent="0.25">
      <c r="A64" s="47"/>
      <c r="B64" s="30">
        <v>3</v>
      </c>
      <c r="C64" s="17">
        <v>0.30069444444444443</v>
      </c>
      <c r="D64" s="10">
        <v>0.69097222222222221</v>
      </c>
      <c r="E64">
        <f t="shared" si="9"/>
        <v>16</v>
      </c>
      <c r="F64">
        <f t="shared" si="10"/>
        <v>35</v>
      </c>
      <c r="G64">
        <f t="shared" si="11"/>
        <v>16.583333333333332</v>
      </c>
      <c r="I64" s="10">
        <v>0.34027777777777773</v>
      </c>
      <c r="J64">
        <f t="shared" si="12"/>
        <v>8</v>
      </c>
      <c r="K64">
        <f t="shared" si="13"/>
        <v>10</v>
      </c>
      <c r="L64">
        <f t="shared" si="14"/>
        <v>8.1666666666666661</v>
      </c>
      <c r="O64" s="42">
        <f t="shared" si="15"/>
        <v>304.58333333333331</v>
      </c>
      <c r="P64" s="40">
        <f t="shared" si="16"/>
        <v>296.16666666666669</v>
      </c>
    </row>
    <row r="65" spans="1:16" x14ac:dyDescent="0.25">
      <c r="A65" s="47"/>
      <c r="B65" s="30">
        <v>3</v>
      </c>
      <c r="C65" s="27">
        <v>0.30277777777777776</v>
      </c>
      <c r="D65" s="17">
        <v>0.52708333333333335</v>
      </c>
      <c r="E65">
        <f t="shared" si="9"/>
        <v>12</v>
      </c>
      <c r="F65">
        <f t="shared" si="10"/>
        <v>39</v>
      </c>
      <c r="G65">
        <f t="shared" si="11"/>
        <v>12.65</v>
      </c>
      <c r="I65" s="10">
        <v>0.35486111111111113</v>
      </c>
      <c r="J65">
        <f t="shared" si="12"/>
        <v>8</v>
      </c>
      <c r="K65">
        <f t="shared" si="13"/>
        <v>31</v>
      </c>
      <c r="L65">
        <f t="shared" si="14"/>
        <v>8.5166666666666675</v>
      </c>
      <c r="O65" s="42">
        <f t="shared" si="15"/>
        <v>324.64999999999998</v>
      </c>
      <c r="P65" s="40">
        <f t="shared" si="16"/>
        <v>320.51666666666665</v>
      </c>
    </row>
    <row r="66" spans="1:16" x14ac:dyDescent="0.25">
      <c r="A66" s="47"/>
      <c r="B66" s="30">
        <v>3</v>
      </c>
      <c r="C66" s="17">
        <v>0.28125</v>
      </c>
      <c r="D66" s="10">
        <v>0.70972222222222225</v>
      </c>
      <c r="E66">
        <f t="shared" ref="E66:E97" si="17">HOUR(D66)</f>
        <v>17</v>
      </c>
      <c r="F66">
        <f t="shared" ref="F66:F101" si="18">MINUTE(D66)</f>
        <v>2</v>
      </c>
      <c r="G66">
        <f t="shared" ref="G66:G97" si="19">E66+F66/60</f>
        <v>17.033333333333335</v>
      </c>
      <c r="I66" s="10">
        <v>0.30138888888888887</v>
      </c>
      <c r="J66">
        <f t="shared" ref="J66:J97" si="20">HOUR(I66)</f>
        <v>7</v>
      </c>
      <c r="K66">
        <f t="shared" ref="K66:K101" si="21">MINUTE(I66)</f>
        <v>14</v>
      </c>
      <c r="L66">
        <f t="shared" ref="L66:L97" si="22">J66+K66/60</f>
        <v>7.2333333333333334</v>
      </c>
      <c r="O66" s="42">
        <f t="shared" si="15"/>
        <v>353.03333333333336</v>
      </c>
      <c r="P66" s="40">
        <f t="shared" si="16"/>
        <v>343.23333333333335</v>
      </c>
    </row>
    <row r="67" spans="1:16" x14ac:dyDescent="0.25">
      <c r="A67" s="47">
        <v>17</v>
      </c>
      <c r="B67" s="30">
        <v>3</v>
      </c>
      <c r="C67" s="17">
        <v>0.31736111111111115</v>
      </c>
      <c r="D67" s="10">
        <v>0.54513888888888895</v>
      </c>
      <c r="E67">
        <f t="shared" si="17"/>
        <v>13</v>
      </c>
      <c r="F67">
        <f t="shared" si="18"/>
        <v>5</v>
      </c>
      <c r="G67">
        <f t="shared" si="19"/>
        <v>13.083333333333334</v>
      </c>
      <c r="I67" s="10">
        <v>0.33749999999999997</v>
      </c>
      <c r="J67">
        <f t="shared" si="20"/>
        <v>8</v>
      </c>
      <c r="K67">
        <f t="shared" si="21"/>
        <v>6</v>
      </c>
      <c r="L67">
        <f t="shared" si="22"/>
        <v>8.1</v>
      </c>
      <c r="O67" s="42">
        <f t="shared" si="15"/>
        <v>373.08333333333331</v>
      </c>
      <c r="P67" s="40">
        <f t="shared" si="16"/>
        <v>368.1</v>
      </c>
    </row>
    <row r="68" spans="1:16" x14ac:dyDescent="0.25">
      <c r="A68" s="47"/>
      <c r="B68" s="30">
        <v>3</v>
      </c>
      <c r="C68" s="17">
        <v>0.36805555555555558</v>
      </c>
      <c r="D68" s="10">
        <v>0.68402777777777779</v>
      </c>
      <c r="E68">
        <f t="shared" si="17"/>
        <v>16</v>
      </c>
      <c r="F68">
        <f t="shared" si="18"/>
        <v>25</v>
      </c>
      <c r="G68">
        <f t="shared" si="19"/>
        <v>16.416666666666668</v>
      </c>
      <c r="I68" s="10">
        <v>0.38541666666666669</v>
      </c>
      <c r="J68">
        <f t="shared" si="20"/>
        <v>9</v>
      </c>
      <c r="K68">
        <f t="shared" si="21"/>
        <v>15</v>
      </c>
      <c r="L68">
        <f t="shared" si="22"/>
        <v>9.25</v>
      </c>
      <c r="O68" s="42">
        <f t="shared" si="15"/>
        <v>400.41666666666669</v>
      </c>
      <c r="P68" s="40">
        <f t="shared" si="16"/>
        <v>393.25</v>
      </c>
    </row>
    <row r="69" spans="1:16" x14ac:dyDescent="0.25">
      <c r="A69" s="47"/>
      <c r="B69" s="30">
        <v>3</v>
      </c>
      <c r="C69" s="17">
        <v>0.28402777777777777</v>
      </c>
      <c r="D69" s="10">
        <v>0.64513888888888882</v>
      </c>
      <c r="E69">
        <f t="shared" si="17"/>
        <v>15</v>
      </c>
      <c r="F69">
        <f t="shared" si="18"/>
        <v>29</v>
      </c>
      <c r="G69">
        <f t="shared" si="19"/>
        <v>15.483333333333333</v>
      </c>
      <c r="I69" s="10">
        <v>0.3125</v>
      </c>
      <c r="J69">
        <f t="shared" si="20"/>
        <v>7</v>
      </c>
      <c r="K69">
        <f t="shared" si="21"/>
        <v>30</v>
      </c>
      <c r="L69">
        <f t="shared" si="22"/>
        <v>7.5</v>
      </c>
      <c r="O69" s="42">
        <f t="shared" si="15"/>
        <v>423.48333333333335</v>
      </c>
      <c r="P69" s="40">
        <f t="shared" si="16"/>
        <v>415.5</v>
      </c>
    </row>
    <row r="70" spans="1:16" x14ac:dyDescent="0.25">
      <c r="A70" s="47"/>
      <c r="B70" s="30">
        <v>3</v>
      </c>
      <c r="C70"/>
      <c r="D70"/>
      <c r="E70">
        <f t="shared" si="17"/>
        <v>0</v>
      </c>
      <c r="F70">
        <f t="shared" si="18"/>
        <v>0</v>
      </c>
      <c r="G70">
        <f t="shared" si="19"/>
        <v>0</v>
      </c>
      <c r="I70"/>
      <c r="J70">
        <f t="shared" si="20"/>
        <v>0</v>
      </c>
      <c r="K70">
        <f t="shared" si="21"/>
        <v>0</v>
      </c>
      <c r="L70">
        <f t="shared" si="22"/>
        <v>0</v>
      </c>
      <c r="O70" s="42">
        <f t="shared" si="15"/>
        <v>432</v>
      </c>
      <c r="P70" s="40">
        <f t="shared" si="16"/>
        <v>432</v>
      </c>
    </row>
    <row r="71" spans="1:16" x14ac:dyDescent="0.25">
      <c r="A71" s="47">
        <v>18</v>
      </c>
      <c r="B71" s="30">
        <v>3</v>
      </c>
      <c r="C71" s="10">
        <v>0.39305555555555555</v>
      </c>
      <c r="D71" s="10">
        <v>0.71875</v>
      </c>
      <c r="E71">
        <f t="shared" si="17"/>
        <v>17</v>
      </c>
      <c r="F71">
        <f t="shared" si="18"/>
        <v>15</v>
      </c>
      <c r="G71">
        <f t="shared" si="19"/>
        <v>17.25</v>
      </c>
      <c r="I71" s="10">
        <v>0.41180555555555554</v>
      </c>
      <c r="J71">
        <f t="shared" si="20"/>
        <v>9</v>
      </c>
      <c r="K71">
        <f t="shared" si="21"/>
        <v>53</v>
      </c>
      <c r="L71">
        <f t="shared" si="22"/>
        <v>9.8833333333333329</v>
      </c>
      <c r="O71" s="42">
        <f t="shared" si="15"/>
        <v>473.25</v>
      </c>
      <c r="P71" s="40">
        <f t="shared" si="16"/>
        <v>465.88333333333333</v>
      </c>
    </row>
    <row r="72" spans="1:16" x14ac:dyDescent="0.25">
      <c r="A72" s="47"/>
      <c r="B72" s="30">
        <v>3</v>
      </c>
      <c r="C72"/>
      <c r="D72"/>
      <c r="E72">
        <f t="shared" si="17"/>
        <v>0</v>
      </c>
      <c r="F72">
        <f t="shared" si="18"/>
        <v>0</v>
      </c>
      <c r="G72">
        <f t="shared" si="19"/>
        <v>0</v>
      </c>
      <c r="I72"/>
      <c r="J72">
        <f t="shared" si="20"/>
        <v>0</v>
      </c>
      <c r="K72">
        <f t="shared" si="21"/>
        <v>0</v>
      </c>
      <c r="L72">
        <f t="shared" si="22"/>
        <v>0</v>
      </c>
      <c r="O72" s="42">
        <f t="shared" si="15"/>
        <v>480</v>
      </c>
      <c r="P72" s="40">
        <f t="shared" si="16"/>
        <v>480</v>
      </c>
    </row>
    <row r="73" spans="1:16" x14ac:dyDescent="0.25">
      <c r="A73" s="47"/>
      <c r="B73" s="30">
        <v>3</v>
      </c>
      <c r="C73"/>
      <c r="D73"/>
      <c r="E73">
        <f t="shared" si="17"/>
        <v>0</v>
      </c>
      <c r="F73">
        <f t="shared" si="18"/>
        <v>0</v>
      </c>
      <c r="G73">
        <f t="shared" si="19"/>
        <v>0</v>
      </c>
      <c r="I73"/>
      <c r="J73">
        <f t="shared" si="20"/>
        <v>0</v>
      </c>
      <c r="K73">
        <f t="shared" si="21"/>
        <v>0</v>
      </c>
      <c r="L73">
        <f t="shared" si="22"/>
        <v>0</v>
      </c>
      <c r="O73" s="42">
        <f t="shared" si="15"/>
        <v>504</v>
      </c>
      <c r="P73" s="40">
        <f t="shared" si="16"/>
        <v>504</v>
      </c>
    </row>
    <row r="74" spans="1:16" x14ac:dyDescent="0.25">
      <c r="A74" s="47"/>
      <c r="B74" s="30">
        <v>3</v>
      </c>
      <c r="C74" s="17">
        <v>0.33402777777777781</v>
      </c>
      <c r="D74" s="10">
        <v>0.5395833333333333</v>
      </c>
      <c r="E74">
        <f t="shared" si="17"/>
        <v>12</v>
      </c>
      <c r="F74">
        <f t="shared" si="18"/>
        <v>57</v>
      </c>
      <c r="G74">
        <f t="shared" si="19"/>
        <v>12.95</v>
      </c>
      <c r="I74" s="10">
        <v>0.38125000000000003</v>
      </c>
      <c r="J74">
        <f t="shared" si="20"/>
        <v>9</v>
      </c>
      <c r="K74">
        <f t="shared" si="21"/>
        <v>9</v>
      </c>
      <c r="L74">
        <f t="shared" si="22"/>
        <v>9.15</v>
      </c>
      <c r="O74" s="42">
        <f t="shared" si="15"/>
        <v>540.95000000000005</v>
      </c>
      <c r="P74" s="40">
        <f t="shared" si="16"/>
        <v>537.15</v>
      </c>
    </row>
    <row r="75" spans="1:16" x14ac:dyDescent="0.25">
      <c r="A75" s="47">
        <v>19</v>
      </c>
      <c r="B75" s="30">
        <v>3</v>
      </c>
      <c r="C75"/>
      <c r="D75"/>
      <c r="E75">
        <f t="shared" si="17"/>
        <v>0</v>
      </c>
      <c r="F75">
        <f t="shared" si="18"/>
        <v>0</v>
      </c>
      <c r="G75">
        <f t="shared" si="19"/>
        <v>0</v>
      </c>
      <c r="I75"/>
      <c r="J75">
        <f t="shared" si="20"/>
        <v>0</v>
      </c>
      <c r="K75">
        <f t="shared" si="21"/>
        <v>0</v>
      </c>
      <c r="L75">
        <f t="shared" si="22"/>
        <v>0</v>
      </c>
      <c r="O75" s="42">
        <f t="shared" si="15"/>
        <v>552</v>
      </c>
      <c r="P75" s="40">
        <f t="shared" si="16"/>
        <v>552</v>
      </c>
    </row>
    <row r="76" spans="1:16" x14ac:dyDescent="0.25">
      <c r="A76" s="47"/>
      <c r="B76" s="30">
        <v>3</v>
      </c>
      <c r="C76" s="17">
        <v>0.33124999999999999</v>
      </c>
      <c r="D76" s="10">
        <v>0.5493055555555556</v>
      </c>
      <c r="E76">
        <f t="shared" si="17"/>
        <v>13</v>
      </c>
      <c r="F76">
        <f t="shared" si="18"/>
        <v>11</v>
      </c>
      <c r="G76">
        <f t="shared" si="19"/>
        <v>13.183333333333334</v>
      </c>
      <c r="I76" s="10">
        <v>0.3659722222222222</v>
      </c>
      <c r="J76">
        <f t="shared" si="20"/>
        <v>8</v>
      </c>
      <c r="K76">
        <f t="shared" si="21"/>
        <v>47</v>
      </c>
      <c r="L76">
        <f t="shared" si="22"/>
        <v>8.7833333333333332</v>
      </c>
      <c r="O76" s="42">
        <f t="shared" si="15"/>
        <v>589.18333333333328</v>
      </c>
      <c r="P76" s="41">
        <f t="shared" si="16"/>
        <v>584.7833333333333</v>
      </c>
    </row>
    <row r="77" spans="1:16" s="38" customFormat="1" x14ac:dyDescent="0.25">
      <c r="A77" s="47"/>
      <c r="B77" s="35">
        <v>4</v>
      </c>
      <c r="C77" s="36">
        <v>0.32361111111111113</v>
      </c>
      <c r="D77" s="37">
        <v>0.73472222222222217</v>
      </c>
      <c r="E77" s="38">
        <f t="shared" si="17"/>
        <v>17</v>
      </c>
      <c r="F77" s="38">
        <f t="shared" si="18"/>
        <v>38</v>
      </c>
      <c r="G77" s="38">
        <f t="shared" si="19"/>
        <v>17.633333333333333</v>
      </c>
      <c r="I77" s="37">
        <v>0.35694444444444445</v>
      </c>
      <c r="J77" s="38">
        <f t="shared" si="20"/>
        <v>8</v>
      </c>
      <c r="K77" s="38">
        <f t="shared" si="21"/>
        <v>34</v>
      </c>
      <c r="L77" s="38">
        <f t="shared" si="22"/>
        <v>8.5666666666666664</v>
      </c>
      <c r="O77" s="38">
        <f>G77+24*(N2-1)</f>
        <v>17.633333333333333</v>
      </c>
      <c r="P77" s="42">
        <f>L77+24*(N2-1)</f>
        <v>8.5666666666666664</v>
      </c>
    </row>
    <row r="78" spans="1:16" x14ac:dyDescent="0.25">
      <c r="A78" s="47"/>
      <c r="B78" s="30">
        <v>4</v>
      </c>
      <c r="C78" s="17">
        <v>0.30555555555555552</v>
      </c>
      <c r="D78" s="10">
        <v>0.71666666666666667</v>
      </c>
      <c r="E78">
        <f t="shared" si="17"/>
        <v>17</v>
      </c>
      <c r="F78">
        <f t="shared" si="18"/>
        <v>12</v>
      </c>
      <c r="G78">
        <f t="shared" si="19"/>
        <v>17.2</v>
      </c>
      <c r="I78" s="10">
        <v>0.3263888888888889</v>
      </c>
      <c r="J78">
        <f t="shared" si="20"/>
        <v>7</v>
      </c>
      <c r="K78">
        <f t="shared" si="21"/>
        <v>50</v>
      </c>
      <c r="L78">
        <f t="shared" si="22"/>
        <v>7.833333333333333</v>
      </c>
      <c r="O78" s="40">
        <f t="shared" ref="O78:O101" si="23">G78+24*(N3-1)</f>
        <v>41.2</v>
      </c>
      <c r="P78" s="42">
        <f t="shared" ref="P78:P101" si="24">L78+24*(N3-1)</f>
        <v>31.833333333333332</v>
      </c>
    </row>
    <row r="79" spans="1:16" x14ac:dyDescent="0.25">
      <c r="A79" s="47">
        <v>20</v>
      </c>
      <c r="B79" s="30">
        <v>4</v>
      </c>
      <c r="C79" s="17">
        <v>0.29236111111111113</v>
      </c>
      <c r="D79" s="10">
        <v>0.72638888888888886</v>
      </c>
      <c r="E79">
        <f t="shared" si="17"/>
        <v>17</v>
      </c>
      <c r="F79">
        <f t="shared" si="18"/>
        <v>26</v>
      </c>
      <c r="G79">
        <f t="shared" si="19"/>
        <v>17.433333333333334</v>
      </c>
      <c r="I79" s="10">
        <v>0.31527777777777777</v>
      </c>
      <c r="J79">
        <f t="shared" si="20"/>
        <v>7</v>
      </c>
      <c r="K79">
        <f t="shared" si="21"/>
        <v>34</v>
      </c>
      <c r="L79">
        <f t="shared" si="22"/>
        <v>7.5666666666666664</v>
      </c>
      <c r="O79" s="40">
        <f t="shared" si="23"/>
        <v>65.433333333333337</v>
      </c>
      <c r="P79" s="42">
        <f t="shared" si="24"/>
        <v>55.566666666666663</v>
      </c>
    </row>
    <row r="80" spans="1:16" x14ac:dyDescent="0.25">
      <c r="A80" s="47"/>
      <c r="B80" s="30">
        <v>4</v>
      </c>
      <c r="C80" s="17">
        <v>0.30763888888888891</v>
      </c>
      <c r="D80" s="10">
        <v>0.74513888888888891</v>
      </c>
      <c r="E80">
        <f t="shared" si="17"/>
        <v>17</v>
      </c>
      <c r="F80">
        <f t="shared" si="18"/>
        <v>53</v>
      </c>
      <c r="G80">
        <f t="shared" si="19"/>
        <v>17.883333333333333</v>
      </c>
      <c r="I80" s="10">
        <v>0.34722222222222227</v>
      </c>
      <c r="J80">
        <f t="shared" si="20"/>
        <v>8</v>
      </c>
      <c r="K80">
        <f t="shared" si="21"/>
        <v>20</v>
      </c>
      <c r="L80">
        <f t="shared" si="22"/>
        <v>8.3333333333333339</v>
      </c>
      <c r="O80" s="40">
        <f t="shared" si="23"/>
        <v>89.883333333333326</v>
      </c>
      <c r="P80" s="42">
        <f t="shared" si="24"/>
        <v>80.333333333333329</v>
      </c>
    </row>
    <row r="81" spans="1:16" x14ac:dyDescent="0.25">
      <c r="A81" s="47"/>
      <c r="B81" s="30">
        <v>4</v>
      </c>
      <c r="C81" s="17">
        <v>0.29652777777777778</v>
      </c>
      <c r="D81" s="10">
        <v>0.67638888888888893</v>
      </c>
      <c r="E81">
        <f t="shared" si="17"/>
        <v>16</v>
      </c>
      <c r="F81">
        <f t="shared" si="18"/>
        <v>14</v>
      </c>
      <c r="G81">
        <f t="shared" si="19"/>
        <v>16.233333333333334</v>
      </c>
      <c r="I81" s="10">
        <v>0.31875000000000003</v>
      </c>
      <c r="J81">
        <f t="shared" si="20"/>
        <v>7</v>
      </c>
      <c r="K81">
        <f t="shared" si="21"/>
        <v>39</v>
      </c>
      <c r="L81">
        <f t="shared" si="22"/>
        <v>7.65</v>
      </c>
      <c r="O81" s="40">
        <f t="shared" si="23"/>
        <v>112.23333333333333</v>
      </c>
      <c r="P81" s="42">
        <f t="shared" si="24"/>
        <v>103.65</v>
      </c>
    </row>
    <row r="82" spans="1:16" x14ac:dyDescent="0.25">
      <c r="A82" s="47"/>
      <c r="B82" s="30">
        <v>4</v>
      </c>
      <c r="C82" s="17">
        <v>0.30624999999999997</v>
      </c>
      <c r="D82" s="10">
        <v>0.66875000000000007</v>
      </c>
      <c r="E82">
        <f t="shared" si="17"/>
        <v>16</v>
      </c>
      <c r="F82">
        <f t="shared" si="18"/>
        <v>3</v>
      </c>
      <c r="G82">
        <f t="shared" si="19"/>
        <v>16.05</v>
      </c>
      <c r="I82" s="10">
        <v>0.33680555555555558</v>
      </c>
      <c r="J82">
        <f t="shared" si="20"/>
        <v>8</v>
      </c>
      <c r="K82">
        <f t="shared" si="21"/>
        <v>5</v>
      </c>
      <c r="L82">
        <f t="shared" si="22"/>
        <v>8.0833333333333339</v>
      </c>
      <c r="O82" s="40">
        <f t="shared" si="23"/>
        <v>136.05000000000001</v>
      </c>
      <c r="P82" s="42">
        <f t="shared" si="24"/>
        <v>128.08333333333334</v>
      </c>
    </row>
    <row r="83" spans="1:16" x14ac:dyDescent="0.25">
      <c r="A83" s="47">
        <v>21</v>
      </c>
      <c r="B83" s="30">
        <v>4</v>
      </c>
      <c r="C83" s="17">
        <v>0.37777777777777777</v>
      </c>
      <c r="D83" s="10">
        <v>0.70763888888888893</v>
      </c>
      <c r="E83">
        <f t="shared" si="17"/>
        <v>16</v>
      </c>
      <c r="F83">
        <f t="shared" si="18"/>
        <v>59</v>
      </c>
      <c r="G83">
        <f t="shared" si="19"/>
        <v>16.983333333333334</v>
      </c>
      <c r="I83" s="10">
        <v>0.40486111111111112</v>
      </c>
      <c r="J83">
        <f t="shared" si="20"/>
        <v>9</v>
      </c>
      <c r="K83">
        <f t="shared" si="21"/>
        <v>43</v>
      </c>
      <c r="L83">
        <f t="shared" si="22"/>
        <v>9.7166666666666668</v>
      </c>
      <c r="O83" s="40">
        <f t="shared" si="23"/>
        <v>160.98333333333335</v>
      </c>
      <c r="P83" s="42">
        <f t="shared" si="24"/>
        <v>153.71666666666667</v>
      </c>
    </row>
    <row r="84" spans="1:16" x14ac:dyDescent="0.25">
      <c r="A84" s="47"/>
      <c r="B84" s="30">
        <v>4</v>
      </c>
      <c r="C84" s="17">
        <v>0.28125</v>
      </c>
      <c r="D84" s="10">
        <v>0.72638888888888886</v>
      </c>
      <c r="E84">
        <f t="shared" si="17"/>
        <v>17</v>
      </c>
      <c r="F84">
        <f t="shared" si="18"/>
        <v>26</v>
      </c>
      <c r="G84">
        <f t="shared" si="19"/>
        <v>17.433333333333334</v>
      </c>
      <c r="I84" s="10">
        <v>0.30972222222222223</v>
      </c>
      <c r="J84">
        <f t="shared" si="20"/>
        <v>7</v>
      </c>
      <c r="K84">
        <f t="shared" si="21"/>
        <v>26</v>
      </c>
      <c r="L84">
        <f t="shared" si="22"/>
        <v>7.4333333333333336</v>
      </c>
      <c r="O84" s="40">
        <f t="shared" si="23"/>
        <v>185.43333333333334</v>
      </c>
      <c r="P84" s="42">
        <f t="shared" si="24"/>
        <v>175.43333333333334</v>
      </c>
    </row>
    <row r="85" spans="1:16" x14ac:dyDescent="0.25">
      <c r="A85" s="47"/>
      <c r="B85" s="30">
        <v>4</v>
      </c>
      <c r="C85" s="17">
        <v>0.30208333333333331</v>
      </c>
      <c r="D85" s="10">
        <v>0.65763888888888888</v>
      </c>
      <c r="E85">
        <f t="shared" si="17"/>
        <v>15</v>
      </c>
      <c r="F85">
        <f t="shared" si="18"/>
        <v>47</v>
      </c>
      <c r="G85">
        <f t="shared" si="19"/>
        <v>15.783333333333333</v>
      </c>
      <c r="I85" s="10">
        <v>0.33333333333333331</v>
      </c>
      <c r="J85">
        <f t="shared" si="20"/>
        <v>8</v>
      </c>
      <c r="K85">
        <f t="shared" si="21"/>
        <v>0</v>
      </c>
      <c r="L85">
        <f t="shared" si="22"/>
        <v>8</v>
      </c>
      <c r="O85" s="40">
        <f t="shared" si="23"/>
        <v>207.78333333333333</v>
      </c>
      <c r="P85" s="42">
        <f t="shared" si="24"/>
        <v>200</v>
      </c>
    </row>
    <row r="86" spans="1:16" x14ac:dyDescent="0.25">
      <c r="A86" s="47"/>
      <c r="B86" s="30">
        <v>4</v>
      </c>
      <c r="C86" s="27">
        <v>0.30208333333333331</v>
      </c>
      <c r="D86" s="10">
        <v>0.51041666666666663</v>
      </c>
      <c r="E86">
        <f t="shared" si="17"/>
        <v>12</v>
      </c>
      <c r="F86">
        <f t="shared" si="18"/>
        <v>15</v>
      </c>
      <c r="G86">
        <f t="shared" si="19"/>
        <v>12.25</v>
      </c>
      <c r="I86" s="10">
        <v>0.34236111111111112</v>
      </c>
      <c r="J86">
        <f t="shared" si="20"/>
        <v>8</v>
      </c>
      <c r="K86">
        <f t="shared" si="21"/>
        <v>13</v>
      </c>
      <c r="L86">
        <f t="shared" si="22"/>
        <v>8.2166666666666668</v>
      </c>
      <c r="O86" s="40">
        <f t="shared" si="23"/>
        <v>228.25</v>
      </c>
      <c r="P86" s="42">
        <f t="shared" si="24"/>
        <v>224.21666666666667</v>
      </c>
    </row>
    <row r="87" spans="1:16" x14ac:dyDescent="0.25">
      <c r="A87" s="47">
        <v>22</v>
      </c>
      <c r="B87" s="30">
        <v>4</v>
      </c>
      <c r="C87" s="17">
        <v>0.28055555555555556</v>
      </c>
      <c r="D87" s="10">
        <v>0.69166666666666676</v>
      </c>
      <c r="E87">
        <f t="shared" si="17"/>
        <v>16</v>
      </c>
      <c r="F87">
        <f t="shared" si="18"/>
        <v>36</v>
      </c>
      <c r="G87">
        <f t="shared" si="19"/>
        <v>16.600000000000001</v>
      </c>
      <c r="I87" s="10">
        <v>0.32291666666666669</v>
      </c>
      <c r="J87">
        <f t="shared" si="20"/>
        <v>7</v>
      </c>
      <c r="K87">
        <f t="shared" si="21"/>
        <v>45</v>
      </c>
      <c r="L87">
        <f t="shared" si="22"/>
        <v>7.75</v>
      </c>
      <c r="O87" s="40">
        <f t="shared" si="23"/>
        <v>256.60000000000002</v>
      </c>
      <c r="P87" s="42">
        <f t="shared" si="24"/>
        <v>247.75</v>
      </c>
    </row>
    <row r="88" spans="1:16" x14ac:dyDescent="0.25">
      <c r="A88" s="47"/>
      <c r="B88" s="30">
        <v>4</v>
      </c>
      <c r="C88" s="17">
        <v>0.3298611111111111</v>
      </c>
      <c r="D88" s="10">
        <v>0.66388888888888886</v>
      </c>
      <c r="E88">
        <f t="shared" si="17"/>
        <v>15</v>
      </c>
      <c r="F88">
        <f t="shared" si="18"/>
        <v>56</v>
      </c>
      <c r="G88">
        <f t="shared" si="19"/>
        <v>15.933333333333334</v>
      </c>
      <c r="I88" s="10">
        <v>0.38055555555555554</v>
      </c>
      <c r="J88">
        <f t="shared" si="20"/>
        <v>9</v>
      </c>
      <c r="K88">
        <f t="shared" si="21"/>
        <v>8</v>
      </c>
      <c r="L88">
        <f t="shared" si="22"/>
        <v>9.1333333333333329</v>
      </c>
      <c r="O88" s="40">
        <f t="shared" si="23"/>
        <v>279.93333333333334</v>
      </c>
      <c r="P88" s="42">
        <f t="shared" si="24"/>
        <v>273.13333333333333</v>
      </c>
    </row>
    <row r="89" spans="1:16" x14ac:dyDescent="0.25">
      <c r="A89" s="47"/>
      <c r="B89" s="30">
        <v>4</v>
      </c>
      <c r="C89" s="17">
        <v>0.30138888888888887</v>
      </c>
      <c r="D89" s="10">
        <v>0.71527777777777779</v>
      </c>
      <c r="E89">
        <f t="shared" si="17"/>
        <v>17</v>
      </c>
      <c r="F89">
        <f t="shared" si="18"/>
        <v>10</v>
      </c>
      <c r="G89">
        <f t="shared" si="19"/>
        <v>17.166666666666668</v>
      </c>
      <c r="I89" s="10">
        <v>0.34583333333333338</v>
      </c>
      <c r="J89">
        <f t="shared" si="20"/>
        <v>8</v>
      </c>
      <c r="K89">
        <f t="shared" si="21"/>
        <v>18</v>
      </c>
      <c r="L89">
        <f t="shared" si="22"/>
        <v>8.3000000000000007</v>
      </c>
      <c r="O89" s="40">
        <f t="shared" si="23"/>
        <v>305.16666666666669</v>
      </c>
      <c r="P89" s="42">
        <f t="shared" si="24"/>
        <v>296.3</v>
      </c>
    </row>
    <row r="90" spans="1:16" x14ac:dyDescent="0.25">
      <c r="A90" s="47"/>
      <c r="B90" s="30">
        <v>4</v>
      </c>
      <c r="C90" s="17">
        <v>0.31875000000000003</v>
      </c>
      <c r="D90" s="10">
        <v>0.5131944444444444</v>
      </c>
      <c r="E90">
        <f t="shared" si="17"/>
        <v>12</v>
      </c>
      <c r="F90">
        <f t="shared" si="18"/>
        <v>19</v>
      </c>
      <c r="G90">
        <f t="shared" si="19"/>
        <v>12.316666666666666</v>
      </c>
      <c r="I90" s="10">
        <v>0.34583333333333338</v>
      </c>
      <c r="J90">
        <f t="shared" si="20"/>
        <v>8</v>
      </c>
      <c r="K90">
        <f t="shared" si="21"/>
        <v>18</v>
      </c>
      <c r="L90">
        <f t="shared" si="22"/>
        <v>8.3000000000000007</v>
      </c>
      <c r="O90" s="40">
        <f t="shared" si="23"/>
        <v>324.31666666666666</v>
      </c>
      <c r="P90" s="42">
        <f t="shared" si="24"/>
        <v>320.3</v>
      </c>
    </row>
    <row r="91" spans="1:16" x14ac:dyDescent="0.25">
      <c r="A91" s="47">
        <v>23</v>
      </c>
      <c r="B91" s="30">
        <v>4</v>
      </c>
      <c r="C91" s="17">
        <v>0.26805555555555555</v>
      </c>
      <c r="D91" s="10">
        <v>0.58402777777777781</v>
      </c>
      <c r="E91">
        <f t="shared" si="17"/>
        <v>14</v>
      </c>
      <c r="F91">
        <f t="shared" si="18"/>
        <v>1</v>
      </c>
      <c r="G91">
        <f t="shared" si="19"/>
        <v>14.016666666666667</v>
      </c>
      <c r="I91" s="10">
        <v>0.31111111111111112</v>
      </c>
      <c r="J91">
        <f t="shared" si="20"/>
        <v>7</v>
      </c>
      <c r="K91">
        <f t="shared" si="21"/>
        <v>28</v>
      </c>
      <c r="L91">
        <f t="shared" si="22"/>
        <v>7.4666666666666668</v>
      </c>
      <c r="O91" s="40">
        <f t="shared" si="23"/>
        <v>350.01666666666665</v>
      </c>
      <c r="P91" s="42">
        <f t="shared" si="24"/>
        <v>343.46666666666664</v>
      </c>
    </row>
    <row r="92" spans="1:16" x14ac:dyDescent="0.25">
      <c r="A92" s="47"/>
      <c r="B92" s="30">
        <v>4</v>
      </c>
      <c r="C92" s="17">
        <v>0.3125</v>
      </c>
      <c r="D92" s="10">
        <v>0.66527777777777775</v>
      </c>
      <c r="E92">
        <f t="shared" si="17"/>
        <v>15</v>
      </c>
      <c r="F92">
        <f t="shared" si="18"/>
        <v>58</v>
      </c>
      <c r="G92">
        <f t="shared" si="19"/>
        <v>15.966666666666667</v>
      </c>
      <c r="I92" s="10">
        <v>0.34722222222222227</v>
      </c>
      <c r="J92">
        <f t="shared" si="20"/>
        <v>8</v>
      </c>
      <c r="K92">
        <f t="shared" si="21"/>
        <v>20</v>
      </c>
      <c r="L92">
        <f t="shared" si="22"/>
        <v>8.3333333333333339</v>
      </c>
      <c r="O92" s="40">
        <f t="shared" si="23"/>
        <v>375.96666666666664</v>
      </c>
      <c r="P92" s="42">
        <f t="shared" si="24"/>
        <v>368.33333333333331</v>
      </c>
    </row>
    <row r="93" spans="1:16" x14ac:dyDescent="0.25">
      <c r="A93" s="47"/>
      <c r="B93" s="30">
        <v>4</v>
      </c>
      <c r="C93" s="17">
        <v>0.37083333333333335</v>
      </c>
      <c r="D93" s="10">
        <v>0.69305555555555554</v>
      </c>
      <c r="E93">
        <f t="shared" si="17"/>
        <v>16</v>
      </c>
      <c r="F93">
        <f t="shared" si="18"/>
        <v>38</v>
      </c>
      <c r="G93">
        <f t="shared" si="19"/>
        <v>16.633333333333333</v>
      </c>
      <c r="I93" s="10">
        <v>0.39166666666666666</v>
      </c>
      <c r="J93">
        <f t="shared" si="20"/>
        <v>9</v>
      </c>
      <c r="K93">
        <f t="shared" si="21"/>
        <v>24</v>
      </c>
      <c r="L93">
        <f t="shared" si="22"/>
        <v>9.4</v>
      </c>
      <c r="O93" s="40">
        <f t="shared" si="23"/>
        <v>400.63333333333333</v>
      </c>
      <c r="P93" s="42">
        <f t="shared" si="24"/>
        <v>393.4</v>
      </c>
    </row>
    <row r="94" spans="1:16" x14ac:dyDescent="0.25">
      <c r="A94" s="47"/>
      <c r="B94" s="30">
        <v>4</v>
      </c>
      <c r="C94" s="17">
        <v>0.27430555555555552</v>
      </c>
      <c r="D94" s="10">
        <v>0.5395833333333333</v>
      </c>
      <c r="E94">
        <f t="shared" si="17"/>
        <v>12</v>
      </c>
      <c r="F94">
        <f t="shared" si="18"/>
        <v>57</v>
      </c>
      <c r="G94">
        <f t="shared" si="19"/>
        <v>12.95</v>
      </c>
      <c r="I94" s="10">
        <v>0.29722222222222222</v>
      </c>
      <c r="J94">
        <f t="shared" si="20"/>
        <v>7</v>
      </c>
      <c r="K94">
        <f t="shared" si="21"/>
        <v>8</v>
      </c>
      <c r="L94">
        <f t="shared" si="22"/>
        <v>7.1333333333333337</v>
      </c>
      <c r="O94" s="40">
        <f t="shared" si="23"/>
        <v>420.95</v>
      </c>
      <c r="P94" s="42">
        <f t="shared" si="24"/>
        <v>415.13333333333333</v>
      </c>
    </row>
    <row r="95" spans="1:16" x14ac:dyDescent="0.25">
      <c r="A95" s="47" t="s">
        <v>185</v>
      </c>
      <c r="B95" s="30">
        <v>4</v>
      </c>
      <c r="C95" s="17">
        <v>0.31944444444444448</v>
      </c>
      <c r="D95" s="10">
        <v>0.70277777777777783</v>
      </c>
      <c r="E95">
        <f t="shared" si="17"/>
        <v>16</v>
      </c>
      <c r="F95">
        <f t="shared" si="18"/>
        <v>52</v>
      </c>
      <c r="G95">
        <f t="shared" si="19"/>
        <v>16.866666666666667</v>
      </c>
      <c r="I95" s="28">
        <v>0.35694444444444445</v>
      </c>
      <c r="J95">
        <f t="shared" si="20"/>
        <v>8</v>
      </c>
      <c r="K95">
        <f t="shared" si="21"/>
        <v>34</v>
      </c>
      <c r="L95">
        <f t="shared" si="22"/>
        <v>8.5666666666666664</v>
      </c>
      <c r="O95" s="40">
        <f t="shared" si="23"/>
        <v>448.86666666666667</v>
      </c>
      <c r="P95" s="42">
        <f t="shared" si="24"/>
        <v>440.56666666666666</v>
      </c>
    </row>
    <row r="96" spans="1:16" x14ac:dyDescent="0.25">
      <c r="A96" s="47"/>
      <c r="B96" s="30">
        <v>4</v>
      </c>
      <c r="C96" s="10">
        <v>0.33749999999999997</v>
      </c>
      <c r="D96" s="10">
        <v>0.51180555555555551</v>
      </c>
      <c r="E96">
        <f t="shared" si="17"/>
        <v>12</v>
      </c>
      <c r="F96">
        <f t="shared" si="18"/>
        <v>17</v>
      </c>
      <c r="G96">
        <f t="shared" si="19"/>
        <v>12.283333333333333</v>
      </c>
      <c r="I96" s="10">
        <v>0.35555555555555557</v>
      </c>
      <c r="J96">
        <f t="shared" si="20"/>
        <v>8</v>
      </c>
      <c r="K96">
        <f t="shared" si="21"/>
        <v>32</v>
      </c>
      <c r="L96">
        <f t="shared" si="22"/>
        <v>8.5333333333333332</v>
      </c>
      <c r="O96" s="40">
        <f t="shared" si="23"/>
        <v>468.28333333333336</v>
      </c>
      <c r="P96" s="42">
        <f t="shared" si="24"/>
        <v>464.53333333333336</v>
      </c>
    </row>
    <row r="97" spans="1:16" x14ac:dyDescent="0.25">
      <c r="A97" s="47"/>
      <c r="B97" s="30">
        <v>4</v>
      </c>
      <c r="C97" s="17">
        <v>0.27013888888888887</v>
      </c>
      <c r="D97" s="10">
        <v>0.66041666666666665</v>
      </c>
      <c r="E97">
        <f t="shared" si="17"/>
        <v>15</v>
      </c>
      <c r="F97">
        <f t="shared" si="18"/>
        <v>51</v>
      </c>
      <c r="G97">
        <f t="shared" si="19"/>
        <v>15.85</v>
      </c>
      <c r="I97" s="10">
        <v>0.30833333333333335</v>
      </c>
      <c r="J97">
        <f t="shared" si="20"/>
        <v>7</v>
      </c>
      <c r="K97">
        <f t="shared" si="21"/>
        <v>24</v>
      </c>
      <c r="L97">
        <f t="shared" si="22"/>
        <v>7.4</v>
      </c>
      <c r="O97" s="40">
        <f t="shared" si="23"/>
        <v>495.85</v>
      </c>
      <c r="P97" s="42">
        <f t="shared" si="24"/>
        <v>487.4</v>
      </c>
    </row>
    <row r="98" spans="1:16" x14ac:dyDescent="0.25">
      <c r="A98" s="47"/>
      <c r="B98" s="30">
        <v>4</v>
      </c>
      <c r="C98" s="17">
        <v>0.30972222222222223</v>
      </c>
      <c r="D98" s="10">
        <v>0.69166666666666676</v>
      </c>
      <c r="E98">
        <f t="shared" ref="E98:E101" si="25">HOUR(D98)</f>
        <v>16</v>
      </c>
      <c r="F98">
        <f t="shared" si="18"/>
        <v>36</v>
      </c>
      <c r="G98">
        <f t="shared" ref="G98:G101" si="26">E98+F98/60</f>
        <v>16.600000000000001</v>
      </c>
      <c r="I98" s="28">
        <v>0.33194444444444443</v>
      </c>
      <c r="J98">
        <f t="shared" ref="J98:J101" si="27">HOUR(I98)</f>
        <v>7</v>
      </c>
      <c r="K98">
        <f t="shared" si="21"/>
        <v>58</v>
      </c>
      <c r="L98">
        <f t="shared" ref="L98:L101" si="28">J98+K98/60</f>
        <v>7.9666666666666668</v>
      </c>
      <c r="O98" s="40">
        <f t="shared" si="23"/>
        <v>520.6</v>
      </c>
      <c r="P98" s="42">
        <f t="shared" si="24"/>
        <v>511.96666666666664</v>
      </c>
    </row>
    <row r="99" spans="1:16" x14ac:dyDescent="0.25">
      <c r="A99" s="47" t="s">
        <v>173</v>
      </c>
      <c r="B99" s="30">
        <v>4</v>
      </c>
      <c r="C99" s="17">
        <v>0.33749999999999997</v>
      </c>
      <c r="D99" s="10">
        <v>0.7319444444444444</v>
      </c>
      <c r="E99">
        <f t="shared" si="25"/>
        <v>17</v>
      </c>
      <c r="F99">
        <f t="shared" si="18"/>
        <v>34</v>
      </c>
      <c r="G99">
        <f t="shared" si="26"/>
        <v>17.566666666666666</v>
      </c>
      <c r="I99" s="10">
        <v>0.3520833333333333</v>
      </c>
      <c r="J99">
        <f t="shared" si="27"/>
        <v>8</v>
      </c>
      <c r="K99">
        <f t="shared" si="21"/>
        <v>27</v>
      </c>
      <c r="L99">
        <f t="shared" si="28"/>
        <v>8.4499999999999993</v>
      </c>
      <c r="O99" s="40">
        <f t="shared" si="23"/>
        <v>545.56666666666672</v>
      </c>
      <c r="P99" s="42">
        <f t="shared" si="24"/>
        <v>536.45000000000005</v>
      </c>
    </row>
    <row r="100" spans="1:16" x14ac:dyDescent="0.25">
      <c r="A100" s="47"/>
      <c r="B100" s="30">
        <v>4</v>
      </c>
      <c r="C100"/>
      <c r="D100"/>
      <c r="E100">
        <f t="shared" si="25"/>
        <v>0</v>
      </c>
      <c r="F100">
        <f t="shared" si="18"/>
        <v>0</v>
      </c>
      <c r="G100">
        <f t="shared" si="26"/>
        <v>0</v>
      </c>
      <c r="I100"/>
      <c r="J100">
        <f t="shared" si="27"/>
        <v>0</v>
      </c>
      <c r="K100">
        <f t="shared" si="21"/>
        <v>0</v>
      </c>
      <c r="L100">
        <f t="shared" si="28"/>
        <v>0</v>
      </c>
      <c r="O100" s="40">
        <f t="shared" si="23"/>
        <v>552</v>
      </c>
      <c r="P100" s="42">
        <f t="shared" si="24"/>
        <v>552</v>
      </c>
    </row>
    <row r="101" spans="1:16" x14ac:dyDescent="0.25">
      <c r="A101" s="47"/>
      <c r="B101" s="30">
        <v>4</v>
      </c>
      <c r="C101" s="17">
        <v>0.32291666666666669</v>
      </c>
      <c r="D101" s="10">
        <v>0.65069444444444446</v>
      </c>
      <c r="E101">
        <f t="shared" si="25"/>
        <v>15</v>
      </c>
      <c r="F101">
        <f t="shared" si="18"/>
        <v>37</v>
      </c>
      <c r="G101">
        <f t="shared" si="26"/>
        <v>15.616666666666667</v>
      </c>
      <c r="I101" s="10">
        <v>0.36180555555555555</v>
      </c>
      <c r="J101">
        <f t="shared" si="27"/>
        <v>8</v>
      </c>
      <c r="K101">
        <f t="shared" si="21"/>
        <v>41</v>
      </c>
      <c r="L101">
        <f t="shared" si="28"/>
        <v>8.6833333333333336</v>
      </c>
      <c r="O101" s="41">
        <f t="shared" si="23"/>
        <v>591.61666666666667</v>
      </c>
      <c r="P101" s="42">
        <f t="shared" si="24"/>
        <v>584.68333333333328</v>
      </c>
    </row>
    <row r="102" spans="1:16" x14ac:dyDescent="0.25">
      <c r="A102" s="47"/>
      <c r="B102" s="30" t="s">
        <v>1</v>
      </c>
      <c r="C102" s="32" t="s">
        <v>6</v>
      </c>
      <c r="D102" s="1" t="s">
        <v>8</v>
      </c>
      <c r="E102" t="s">
        <v>193</v>
      </c>
      <c r="F102" t="s">
        <v>194</v>
      </c>
      <c r="G102" t="s">
        <v>195</v>
      </c>
      <c r="I102" s="1" t="s">
        <v>7</v>
      </c>
      <c r="J102" t="s">
        <v>193</v>
      </c>
      <c r="K102" t="s">
        <v>194</v>
      </c>
      <c r="L102" t="s">
        <v>195</v>
      </c>
    </row>
    <row r="103" spans="1:16" x14ac:dyDescent="0.25">
      <c r="A103" s="47"/>
      <c r="B103" s="20"/>
      <c r="C103" s="22"/>
      <c r="D103" s="9"/>
      <c r="I103" s="9"/>
    </row>
    <row r="104" spans="1:16" x14ac:dyDescent="0.25">
      <c r="A104" s="47"/>
      <c r="B104" s="20"/>
      <c r="C104" s="22"/>
      <c r="D104" s="9"/>
      <c r="I104" s="9"/>
    </row>
    <row r="105" spans="1:16" x14ac:dyDescent="0.25">
      <c r="A105" s="47"/>
      <c r="B105" s="20"/>
      <c r="C105" s="22"/>
      <c r="D105" s="9"/>
      <c r="I105" s="9"/>
    </row>
    <row r="106" spans="1:16" x14ac:dyDescent="0.25">
      <c r="A106" s="47"/>
      <c r="B106" s="20"/>
      <c r="C106" s="22"/>
      <c r="D106" s="9"/>
      <c r="I106" s="9"/>
    </row>
    <row r="107" spans="1:16" x14ac:dyDescent="0.25">
      <c r="A107" s="47"/>
      <c r="B107" s="20"/>
      <c r="C107" s="22"/>
      <c r="D107" s="9"/>
      <c r="I107" s="9"/>
    </row>
    <row r="108" spans="1:16" x14ac:dyDescent="0.25">
      <c r="A108" s="47"/>
      <c r="B108" s="20"/>
      <c r="C108" s="22"/>
      <c r="D108" s="9"/>
      <c r="I108" s="9"/>
    </row>
    <row r="109" spans="1:16" x14ac:dyDescent="0.25">
      <c r="A109" s="47"/>
      <c r="B109" s="20"/>
      <c r="C109" s="22"/>
      <c r="D109" s="9"/>
      <c r="I109" s="9"/>
    </row>
    <row r="110" spans="1:16" x14ac:dyDescent="0.25">
      <c r="A110" s="47"/>
      <c r="B110" s="20"/>
      <c r="C110" s="22"/>
      <c r="D110" s="9"/>
      <c r="I110" s="9"/>
    </row>
    <row r="111" spans="1:16" x14ac:dyDescent="0.25">
      <c r="A111" s="47"/>
      <c r="B111" s="20"/>
      <c r="C111" s="22"/>
      <c r="D111" s="9"/>
      <c r="I111" s="9"/>
    </row>
    <row r="112" spans="1:16" x14ac:dyDescent="0.25">
      <c r="A112" s="47"/>
      <c r="B112" s="20"/>
      <c r="C112" s="22"/>
      <c r="D112" s="9"/>
      <c r="I112" s="9"/>
    </row>
    <row r="113" spans="1:9" x14ac:dyDescent="0.25">
      <c r="A113" s="47"/>
      <c r="B113" s="20"/>
      <c r="C113" s="22"/>
      <c r="D113" s="9"/>
      <c r="I113" s="9"/>
    </row>
    <row r="114" spans="1:9" x14ac:dyDescent="0.25">
      <c r="A114" s="47"/>
      <c r="B114" s="20"/>
      <c r="C114" s="22"/>
      <c r="D114" s="9"/>
      <c r="I114" s="9"/>
    </row>
    <row r="115" spans="1:9" x14ac:dyDescent="0.25">
      <c r="A115" s="47"/>
      <c r="B115" s="20"/>
      <c r="C115" s="22"/>
      <c r="D115" s="9"/>
      <c r="I115" s="9"/>
    </row>
    <row r="116" spans="1:9" x14ac:dyDescent="0.25">
      <c r="A116" s="47"/>
      <c r="B116" s="20"/>
      <c r="C116" s="22"/>
      <c r="D116" s="9"/>
      <c r="I116" s="9"/>
    </row>
    <row r="117" spans="1:9" x14ac:dyDescent="0.25">
      <c r="A117" s="47"/>
      <c r="B117" s="20"/>
      <c r="C117" s="22"/>
      <c r="D117" s="9"/>
      <c r="I117" s="9"/>
    </row>
    <row r="118" spans="1:9" x14ac:dyDescent="0.25">
      <c r="A118" s="47"/>
      <c r="B118" s="20"/>
      <c r="C118" s="22"/>
      <c r="D118" s="9"/>
      <c r="I118" s="9"/>
    </row>
    <row r="119" spans="1:9" x14ac:dyDescent="0.25">
      <c r="A119" s="47"/>
      <c r="B119" s="20"/>
      <c r="C119" s="22"/>
      <c r="D119" s="9"/>
      <c r="I119" s="9"/>
    </row>
    <row r="120" spans="1:9" x14ac:dyDescent="0.25">
      <c r="A120" s="47"/>
      <c r="B120" s="20"/>
      <c r="C120" s="22"/>
      <c r="D120" s="9"/>
      <c r="I120" s="9"/>
    </row>
    <row r="121" spans="1:9" x14ac:dyDescent="0.25">
      <c r="A121" s="47"/>
      <c r="B121" s="20"/>
      <c r="C121" s="22"/>
      <c r="D121" s="9"/>
      <c r="I121" s="9"/>
    </row>
    <row r="122" spans="1:9" x14ac:dyDescent="0.25">
      <c r="A122" s="47"/>
      <c r="B122" s="20"/>
      <c r="C122" s="22"/>
      <c r="D122" s="9"/>
      <c r="I122" s="9"/>
    </row>
    <row r="123" spans="1:9" x14ac:dyDescent="0.25">
      <c r="A123" s="47"/>
      <c r="B123" s="20"/>
      <c r="C123" s="22"/>
      <c r="D123" s="9"/>
      <c r="I123" s="9"/>
    </row>
    <row r="124" spans="1:9" x14ac:dyDescent="0.25">
      <c r="A124" s="47"/>
      <c r="B124" s="20"/>
      <c r="C124" s="22"/>
      <c r="D124" s="9"/>
      <c r="I124" s="9"/>
    </row>
    <row r="125" spans="1:9" x14ac:dyDescent="0.25">
      <c r="A125" s="47"/>
      <c r="B125" s="20"/>
      <c r="C125" s="22"/>
      <c r="D125" s="9"/>
      <c r="I125" s="9"/>
    </row>
    <row r="126" spans="1:9" x14ac:dyDescent="0.25">
      <c r="A126" s="47"/>
      <c r="B126" s="20"/>
      <c r="C126" s="22"/>
      <c r="D126" s="9"/>
      <c r="I126" s="9"/>
    </row>
    <row r="127" spans="1:9" x14ac:dyDescent="0.25">
      <c r="A127" s="47"/>
      <c r="B127" s="20"/>
      <c r="C127" s="22"/>
      <c r="D127" s="9"/>
      <c r="I127" s="9"/>
    </row>
    <row r="128" spans="1:9" x14ac:dyDescent="0.25">
      <c r="A128" s="47"/>
      <c r="B128" s="20"/>
      <c r="C128" s="22"/>
      <c r="D128" s="9"/>
      <c r="I128" s="9"/>
    </row>
    <row r="129" spans="1:9" x14ac:dyDescent="0.25">
      <c r="A129" s="47"/>
      <c r="B129" s="20"/>
      <c r="C129" s="22"/>
      <c r="D129" s="9"/>
      <c r="I129" s="9"/>
    </row>
    <row r="130" spans="1:9" x14ac:dyDescent="0.25">
      <c r="A130" s="47"/>
      <c r="B130" s="20"/>
      <c r="C130" s="22"/>
      <c r="D130" s="9"/>
      <c r="I130" s="9"/>
    </row>
    <row r="131" spans="1:9" x14ac:dyDescent="0.25">
      <c r="A131" s="47"/>
      <c r="B131" s="20"/>
      <c r="C131" s="22"/>
      <c r="D131" s="9"/>
      <c r="I131" s="9"/>
    </row>
    <row r="132" spans="1:9" x14ac:dyDescent="0.25">
      <c r="A132" s="47"/>
      <c r="B132" s="20"/>
      <c r="C132" s="22"/>
      <c r="D132" s="9"/>
      <c r="I132" s="9"/>
    </row>
    <row r="133" spans="1:9" x14ac:dyDescent="0.25">
      <c r="A133" s="47"/>
      <c r="B133" s="20"/>
      <c r="C133" s="22"/>
      <c r="D133" s="9"/>
      <c r="I133" s="9"/>
    </row>
    <row r="134" spans="1:9" x14ac:dyDescent="0.25">
      <c r="A134" s="47"/>
      <c r="B134" s="20"/>
      <c r="C134" s="22"/>
      <c r="D134" s="9"/>
      <c r="I134" s="9"/>
    </row>
    <row r="135" spans="1:9" x14ac:dyDescent="0.25">
      <c r="A135" s="47"/>
      <c r="B135" s="20"/>
      <c r="C135" s="22"/>
      <c r="D135" s="9"/>
      <c r="I135" s="9"/>
    </row>
    <row r="136" spans="1:9" x14ac:dyDescent="0.25">
      <c r="A136" s="47"/>
      <c r="C136" s="17"/>
      <c r="D136" s="9"/>
      <c r="I136" s="9"/>
    </row>
    <row r="137" spans="1:9" x14ac:dyDescent="0.25">
      <c r="A137" s="47"/>
      <c r="C137" s="17"/>
      <c r="D137" s="9"/>
      <c r="I137" s="9"/>
    </row>
    <row r="138" spans="1:9" x14ac:dyDescent="0.25">
      <c r="A138" s="47"/>
      <c r="C138" s="17"/>
      <c r="D138" s="9"/>
      <c r="I138" s="9"/>
    </row>
    <row r="139" spans="1:9" x14ac:dyDescent="0.25">
      <c r="A139" s="47"/>
      <c r="C139" s="17"/>
      <c r="D139" s="9"/>
      <c r="I139" s="9"/>
    </row>
    <row r="140" spans="1:9" x14ac:dyDescent="0.25">
      <c r="A140" s="47"/>
      <c r="C140" s="17"/>
      <c r="D140" s="9"/>
      <c r="I140" s="9"/>
    </row>
    <row r="141" spans="1:9" x14ac:dyDescent="0.25">
      <c r="A141" s="47"/>
      <c r="C141" s="17"/>
      <c r="D141" s="9"/>
      <c r="I141" s="9"/>
    </row>
    <row r="142" spans="1:9" x14ac:dyDescent="0.25">
      <c r="A142" s="47"/>
      <c r="C142" s="17"/>
      <c r="D142" s="9"/>
      <c r="I142" s="9"/>
    </row>
    <row r="143" spans="1:9" x14ac:dyDescent="0.25">
      <c r="A143" s="47"/>
      <c r="C143" s="17"/>
      <c r="D143" s="9"/>
      <c r="I143" s="9"/>
    </row>
    <row r="144" spans="1:9" x14ac:dyDescent="0.25">
      <c r="A144" s="47"/>
      <c r="C144" s="17"/>
      <c r="D144" s="9"/>
      <c r="I144" s="9"/>
    </row>
    <row r="145" spans="1:9" x14ac:dyDescent="0.25">
      <c r="A145" s="47"/>
      <c r="C145" s="17"/>
      <c r="D145" s="9"/>
      <c r="I145" s="9"/>
    </row>
    <row r="146" spans="1:9" x14ac:dyDescent="0.25">
      <c r="A146" s="47"/>
      <c r="C146" s="17"/>
      <c r="D146" s="9"/>
      <c r="I146" s="9"/>
    </row>
    <row r="147" spans="1:9" x14ac:dyDescent="0.25">
      <c r="A147" s="47"/>
      <c r="C147" s="17"/>
      <c r="D147" s="9"/>
      <c r="I147" s="9"/>
    </row>
    <row r="148" spans="1:9" x14ac:dyDescent="0.25">
      <c r="A148" s="47"/>
      <c r="C148" s="17"/>
      <c r="D148" s="9"/>
      <c r="I148" s="9"/>
    </row>
    <row r="149" spans="1:9" x14ac:dyDescent="0.25">
      <c r="A149" s="47"/>
      <c r="C149" s="17"/>
      <c r="D149" s="9"/>
      <c r="I149" s="9"/>
    </row>
    <row r="150" spans="1:9" x14ac:dyDescent="0.25">
      <c r="A150" s="47"/>
      <c r="C150" s="17"/>
      <c r="D150" s="9"/>
      <c r="I150" s="9"/>
    </row>
    <row r="151" spans="1:9" x14ac:dyDescent="0.25">
      <c r="A151" s="47"/>
      <c r="C151" s="17"/>
      <c r="D151" s="9"/>
      <c r="I151" s="9"/>
    </row>
    <row r="152" spans="1:9" x14ac:dyDescent="0.25">
      <c r="A152" s="47"/>
      <c r="C152" s="17"/>
      <c r="D152" s="9"/>
      <c r="I152" s="9"/>
    </row>
    <row r="153" spans="1:9" x14ac:dyDescent="0.25">
      <c r="A153" s="47"/>
      <c r="C153" s="17"/>
      <c r="D153" s="9"/>
      <c r="I153" s="9"/>
    </row>
    <row r="154" spans="1:9" x14ac:dyDescent="0.25">
      <c r="A154" s="47"/>
      <c r="C154" s="17"/>
      <c r="D154" s="9"/>
      <c r="I154" s="9"/>
    </row>
    <row r="155" spans="1:9" x14ac:dyDescent="0.25">
      <c r="A155" s="47"/>
      <c r="C155" s="17"/>
      <c r="D155" s="9"/>
      <c r="I155" s="9"/>
    </row>
    <row r="156" spans="1:9" x14ac:dyDescent="0.25">
      <c r="A156" s="47"/>
      <c r="C156" s="17"/>
      <c r="D156" s="9"/>
      <c r="I156" s="9"/>
    </row>
    <row r="157" spans="1:9" x14ac:dyDescent="0.25">
      <c r="A157" s="47"/>
      <c r="C157" s="17"/>
      <c r="D157" s="9"/>
      <c r="I157" s="9"/>
    </row>
    <row r="158" spans="1:9" x14ac:dyDescent="0.25">
      <c r="A158" s="47"/>
      <c r="C158" s="17"/>
      <c r="D158" s="9"/>
      <c r="I158" s="9"/>
    </row>
    <row r="159" spans="1:9" x14ac:dyDescent="0.25">
      <c r="A159" s="47"/>
      <c r="C159" s="17"/>
      <c r="D159" s="9"/>
      <c r="I159" s="9"/>
    </row>
    <row r="160" spans="1:9" x14ac:dyDescent="0.25">
      <c r="A160" s="47"/>
      <c r="C160" s="17"/>
      <c r="D160" s="9"/>
      <c r="I160" s="9"/>
    </row>
    <row r="161" spans="1:9" x14ac:dyDescent="0.25">
      <c r="A161" s="47"/>
      <c r="C161" s="17"/>
      <c r="D161" s="9"/>
      <c r="I161" s="9"/>
    </row>
    <row r="162" spans="1:9" x14ac:dyDescent="0.25">
      <c r="A162" s="47"/>
      <c r="C162" s="17"/>
      <c r="D162" s="9"/>
      <c r="I162" s="9"/>
    </row>
    <row r="163" spans="1:9" x14ac:dyDescent="0.25">
      <c r="A163" s="47"/>
      <c r="C163" s="17"/>
      <c r="D163" s="9"/>
      <c r="I163" s="9"/>
    </row>
    <row r="164" spans="1:9" x14ac:dyDescent="0.25">
      <c r="A164" s="47"/>
      <c r="C164" s="17"/>
      <c r="D164" s="9"/>
      <c r="I164" s="9"/>
    </row>
    <row r="165" spans="1:9" x14ac:dyDescent="0.25">
      <c r="A165" s="47"/>
      <c r="C165" s="17"/>
      <c r="D165" s="9"/>
      <c r="I165" s="9"/>
    </row>
    <row r="166" spans="1:9" x14ac:dyDescent="0.25">
      <c r="A166" s="47"/>
      <c r="C166" s="17"/>
      <c r="D166" s="9"/>
      <c r="I166" s="9"/>
    </row>
    <row r="167" spans="1:9" x14ac:dyDescent="0.25">
      <c r="A167" s="47"/>
      <c r="C167" s="17"/>
      <c r="D167" s="9"/>
      <c r="I167" s="9"/>
    </row>
    <row r="168" spans="1:9" x14ac:dyDescent="0.25">
      <c r="A168" s="47"/>
      <c r="C168" s="17"/>
      <c r="D168" s="9"/>
      <c r="I168" s="9"/>
    </row>
    <row r="169" spans="1:9" x14ac:dyDescent="0.25">
      <c r="A169" s="47"/>
      <c r="C169" s="17"/>
      <c r="D169" s="9"/>
      <c r="I169" s="9"/>
    </row>
    <row r="170" spans="1:9" x14ac:dyDescent="0.25">
      <c r="A170" s="47"/>
      <c r="C170" s="17"/>
      <c r="D170" s="9"/>
      <c r="I170" s="9"/>
    </row>
    <row r="171" spans="1:9" x14ac:dyDescent="0.25">
      <c r="A171" s="47"/>
      <c r="C171" s="17"/>
      <c r="D171" s="9"/>
      <c r="I171" s="9"/>
    </row>
    <row r="172" spans="1:9" x14ac:dyDescent="0.25">
      <c r="A172" s="47"/>
      <c r="C172" s="17"/>
      <c r="D172" s="9"/>
      <c r="I172" s="9"/>
    </row>
    <row r="173" spans="1:9" x14ac:dyDescent="0.25">
      <c r="A173" s="47"/>
      <c r="C173" s="17"/>
      <c r="D173" s="9"/>
      <c r="I173" s="9"/>
    </row>
    <row r="174" spans="1:9" x14ac:dyDescent="0.25">
      <c r="A174" s="47"/>
      <c r="C174" s="17"/>
      <c r="D174" s="9"/>
      <c r="I174" s="9"/>
    </row>
    <row r="175" spans="1:9" x14ac:dyDescent="0.25">
      <c r="A175" s="47"/>
      <c r="C175" s="17"/>
      <c r="D175" s="9"/>
      <c r="I175" s="9"/>
    </row>
    <row r="176" spans="1:9" x14ac:dyDescent="0.25">
      <c r="A176" s="47"/>
      <c r="C176" s="17"/>
      <c r="D176" s="9"/>
      <c r="I176" s="9"/>
    </row>
    <row r="177" spans="1:9" x14ac:dyDescent="0.25">
      <c r="A177" s="47"/>
      <c r="C177" s="17"/>
      <c r="D177" s="9"/>
      <c r="I177" s="9"/>
    </row>
    <row r="178" spans="1:9" x14ac:dyDescent="0.25">
      <c r="A178" s="47"/>
      <c r="C178" s="17"/>
      <c r="D178" s="9"/>
      <c r="I178" s="9"/>
    </row>
    <row r="179" spans="1:9" x14ac:dyDescent="0.25">
      <c r="A179" s="47"/>
      <c r="C179" s="17"/>
      <c r="D179" s="9"/>
      <c r="I179" s="9"/>
    </row>
    <row r="180" spans="1:9" x14ac:dyDescent="0.25">
      <c r="A180" s="47"/>
      <c r="C180" s="17"/>
      <c r="D180" s="9"/>
      <c r="I180" s="9"/>
    </row>
    <row r="181" spans="1:9" x14ac:dyDescent="0.25">
      <c r="A181" s="47"/>
      <c r="C181" s="17"/>
      <c r="D181" s="9"/>
      <c r="I181" s="9"/>
    </row>
    <row r="182" spans="1:9" x14ac:dyDescent="0.25">
      <c r="A182" s="47"/>
      <c r="C182" s="17"/>
      <c r="D182" s="9"/>
      <c r="I182" s="9"/>
    </row>
    <row r="183" spans="1:9" x14ac:dyDescent="0.25">
      <c r="A183" s="47"/>
      <c r="C183" s="17"/>
      <c r="D183" s="9"/>
      <c r="I183" s="9"/>
    </row>
    <row r="184" spans="1:9" x14ac:dyDescent="0.25">
      <c r="A184" s="47"/>
      <c r="C184" s="17"/>
      <c r="D184" s="9"/>
      <c r="I184" s="9"/>
    </row>
    <row r="185" spans="1:9" x14ac:dyDescent="0.25">
      <c r="A185" s="47"/>
      <c r="C185" s="17"/>
      <c r="D185" s="9"/>
      <c r="I185" s="9"/>
    </row>
    <row r="186" spans="1:9" x14ac:dyDescent="0.25">
      <c r="A186" s="47"/>
      <c r="C186" s="17"/>
      <c r="D186" s="9"/>
      <c r="I186" s="9"/>
    </row>
    <row r="187" spans="1:9" x14ac:dyDescent="0.25">
      <c r="A187" s="47"/>
      <c r="C187" s="17"/>
      <c r="D187" s="9"/>
      <c r="I187" s="9"/>
    </row>
    <row r="188" spans="1:9" x14ac:dyDescent="0.25">
      <c r="A188" s="47"/>
      <c r="C188" s="17"/>
      <c r="D188" s="9"/>
      <c r="I188" s="9"/>
    </row>
    <row r="189" spans="1:9" x14ac:dyDescent="0.25">
      <c r="A189" s="47"/>
      <c r="C189" s="17"/>
      <c r="D189" s="9"/>
      <c r="I189" s="9"/>
    </row>
    <row r="190" spans="1:9" x14ac:dyDescent="0.25">
      <c r="A190" s="47"/>
      <c r="C190" s="17"/>
      <c r="D190" s="9"/>
      <c r="I190" s="9"/>
    </row>
    <row r="191" spans="1:9" x14ac:dyDescent="0.25">
      <c r="A191" s="47"/>
      <c r="C191" s="17"/>
      <c r="D191" s="9"/>
      <c r="I191" s="9"/>
    </row>
    <row r="192" spans="1:9" x14ac:dyDescent="0.25">
      <c r="A192" s="47"/>
      <c r="C192" s="17"/>
      <c r="D192" s="9"/>
      <c r="I192" s="9"/>
    </row>
    <row r="193" spans="1:9" x14ac:dyDescent="0.25">
      <c r="A193" s="47"/>
      <c r="C193" s="17"/>
      <c r="D193" s="9"/>
      <c r="I193" s="9"/>
    </row>
    <row r="194" spans="1:9" x14ac:dyDescent="0.25">
      <c r="A194" s="47"/>
      <c r="C194" s="17"/>
      <c r="D194" s="9"/>
      <c r="I194" s="9"/>
    </row>
    <row r="195" spans="1:9" x14ac:dyDescent="0.25">
      <c r="A195" s="47"/>
      <c r="C195" s="17"/>
      <c r="D195" s="9"/>
      <c r="I195" s="9"/>
    </row>
    <row r="196" spans="1:9" x14ac:dyDescent="0.25">
      <c r="A196" s="47"/>
      <c r="C196" s="17"/>
      <c r="D196" s="9"/>
      <c r="I196" s="9"/>
    </row>
    <row r="197" spans="1:9" x14ac:dyDescent="0.25">
      <c r="A197" s="47"/>
      <c r="C197" s="17"/>
      <c r="D197" s="9"/>
      <c r="I197" s="9"/>
    </row>
    <row r="198" spans="1:9" x14ac:dyDescent="0.25">
      <c r="A198" s="47"/>
      <c r="C198" s="17"/>
      <c r="D198" s="9"/>
      <c r="I198" s="9"/>
    </row>
    <row r="199" spans="1:9" x14ac:dyDescent="0.25">
      <c r="A199" s="47"/>
      <c r="C199" s="17"/>
      <c r="D199" s="9"/>
      <c r="I199" s="9"/>
    </row>
    <row r="200" spans="1:9" x14ac:dyDescent="0.25">
      <c r="A200" s="47"/>
      <c r="C200" s="17"/>
      <c r="D200" s="9"/>
      <c r="I200" s="9"/>
    </row>
    <row r="201" spans="1:9" x14ac:dyDescent="0.25">
      <c r="A201" s="47"/>
      <c r="C201" s="17"/>
      <c r="D201" s="9"/>
      <c r="I201" s="9"/>
    </row>
    <row r="202" spans="1:9" x14ac:dyDescent="0.25">
      <c r="A202" s="47"/>
      <c r="C202" s="17"/>
      <c r="D202" s="9"/>
      <c r="I202" s="9"/>
    </row>
    <row r="203" spans="1:9" x14ac:dyDescent="0.25">
      <c r="A203" s="47"/>
      <c r="C203" s="17"/>
      <c r="D203" s="9"/>
      <c r="I203" s="9"/>
    </row>
    <row r="204" spans="1:9" x14ac:dyDescent="0.25">
      <c r="A204" s="47"/>
      <c r="C204" s="17"/>
      <c r="D204" s="9"/>
      <c r="I204" s="9"/>
    </row>
    <row r="205" spans="1:9" x14ac:dyDescent="0.25">
      <c r="A205" s="47"/>
      <c r="C205" s="17"/>
      <c r="D205" s="9"/>
      <c r="I205" s="9"/>
    </row>
    <row r="206" spans="1:9" x14ac:dyDescent="0.25">
      <c r="A206" s="47"/>
      <c r="C206" s="17"/>
      <c r="D206" s="9"/>
      <c r="I206" s="9"/>
    </row>
    <row r="207" spans="1:9" x14ac:dyDescent="0.25">
      <c r="A207" s="47"/>
      <c r="C207" s="17"/>
      <c r="D207" s="9"/>
      <c r="I207" s="9"/>
    </row>
    <row r="208" spans="1:9" x14ac:dyDescent="0.25">
      <c r="A208" s="47"/>
      <c r="C208" s="17"/>
      <c r="D208" s="9"/>
      <c r="I208" s="9"/>
    </row>
    <row r="209" spans="1:9" x14ac:dyDescent="0.25">
      <c r="A209" s="47"/>
      <c r="C209" s="17"/>
      <c r="D209" s="9"/>
      <c r="I209" s="9"/>
    </row>
    <row r="210" spans="1:9" x14ac:dyDescent="0.25">
      <c r="A210" s="47"/>
      <c r="C210" s="17"/>
      <c r="D210" s="9"/>
      <c r="I210" s="9"/>
    </row>
    <row r="211" spans="1:9" x14ac:dyDescent="0.25">
      <c r="A211" s="47"/>
      <c r="C211" s="17"/>
      <c r="D211" s="9"/>
      <c r="I211" s="9"/>
    </row>
    <row r="212" spans="1:9" x14ac:dyDescent="0.25">
      <c r="A212" s="47"/>
      <c r="C212" s="17"/>
      <c r="D212" s="9"/>
      <c r="I212" s="9"/>
    </row>
    <row r="213" spans="1:9" x14ac:dyDescent="0.25">
      <c r="A213" s="47"/>
      <c r="C213" s="17"/>
      <c r="D213" s="9"/>
      <c r="I213" s="9"/>
    </row>
    <row r="214" spans="1:9" x14ac:dyDescent="0.25">
      <c r="A214" s="47"/>
      <c r="C214" s="17"/>
      <c r="D214" s="9"/>
      <c r="I214" s="9"/>
    </row>
    <row r="215" spans="1:9" x14ac:dyDescent="0.25">
      <c r="A215" s="47"/>
      <c r="C215" s="17"/>
      <c r="D215" s="9"/>
      <c r="I215" s="9"/>
    </row>
    <row r="216" spans="1:9" x14ac:dyDescent="0.25">
      <c r="A216" s="47"/>
      <c r="C216" s="17"/>
      <c r="D216" s="9"/>
      <c r="I216" s="9"/>
    </row>
    <row r="217" spans="1:9" x14ac:dyDescent="0.25">
      <c r="A217" s="47"/>
      <c r="C217" s="17"/>
      <c r="D217" s="9"/>
      <c r="I217" s="9"/>
    </row>
    <row r="218" spans="1:9" x14ac:dyDescent="0.25">
      <c r="A218" s="47"/>
      <c r="C218" s="17"/>
      <c r="D218" s="9"/>
      <c r="I218" s="9"/>
    </row>
    <row r="219" spans="1:9" x14ac:dyDescent="0.25">
      <c r="A219" s="47"/>
      <c r="C219" s="17"/>
      <c r="D219" s="9"/>
      <c r="I219" s="9"/>
    </row>
    <row r="220" spans="1:9" x14ac:dyDescent="0.25">
      <c r="A220" s="47"/>
      <c r="C220" s="17"/>
      <c r="D220" s="9"/>
      <c r="I220" s="9"/>
    </row>
    <row r="221" spans="1:9" x14ac:dyDescent="0.25">
      <c r="A221" s="47"/>
      <c r="C221" s="17"/>
      <c r="D221" s="9"/>
      <c r="I221" s="9"/>
    </row>
    <row r="222" spans="1:9" x14ac:dyDescent="0.25">
      <c r="A222" s="47"/>
      <c r="C222" s="17"/>
      <c r="D222" s="9"/>
      <c r="I222" s="9"/>
    </row>
    <row r="223" spans="1:9" x14ac:dyDescent="0.25">
      <c r="A223" s="47"/>
      <c r="C223" s="17"/>
      <c r="D223" s="9"/>
      <c r="I223" s="9"/>
    </row>
    <row r="224" spans="1:9" x14ac:dyDescent="0.25">
      <c r="A224" s="47"/>
      <c r="C224" s="17"/>
      <c r="D224" s="9"/>
      <c r="I224" s="9"/>
    </row>
    <row r="225" spans="1:9" x14ac:dyDescent="0.25">
      <c r="A225" s="47"/>
      <c r="C225" s="17"/>
      <c r="D225" s="9"/>
      <c r="I225" s="9"/>
    </row>
    <row r="226" spans="1:9" x14ac:dyDescent="0.25">
      <c r="A226" s="47"/>
      <c r="C226" s="17"/>
      <c r="D226" s="9"/>
      <c r="I226" s="9"/>
    </row>
    <row r="227" spans="1:9" x14ac:dyDescent="0.25">
      <c r="A227" s="47"/>
      <c r="C227" s="17"/>
      <c r="D227" s="9"/>
      <c r="I227" s="9"/>
    </row>
    <row r="228" spans="1:9" x14ac:dyDescent="0.25">
      <c r="A228" s="47"/>
      <c r="C228" s="17"/>
      <c r="D228" s="9"/>
      <c r="I228" s="9"/>
    </row>
    <row r="229" spans="1:9" x14ac:dyDescent="0.25">
      <c r="A229" s="47"/>
      <c r="C229" s="17"/>
      <c r="D229" s="9"/>
      <c r="I229" s="9"/>
    </row>
    <row r="230" spans="1:9" x14ac:dyDescent="0.25">
      <c r="A230" s="47"/>
      <c r="C230" s="17"/>
      <c r="D230" s="9"/>
      <c r="I230" s="9"/>
    </row>
    <row r="231" spans="1:9" x14ac:dyDescent="0.25">
      <c r="A231" s="47"/>
      <c r="C231" s="17"/>
      <c r="D231" s="9"/>
      <c r="I231" s="9"/>
    </row>
    <row r="232" spans="1:9" x14ac:dyDescent="0.25">
      <c r="A232" s="47"/>
      <c r="C232" s="17"/>
      <c r="D232" s="9"/>
      <c r="I232" s="9"/>
    </row>
    <row r="233" spans="1:9" x14ac:dyDescent="0.25">
      <c r="A233" s="47"/>
      <c r="C233" s="17"/>
      <c r="D233" s="9"/>
      <c r="I233" s="9"/>
    </row>
    <row r="234" spans="1:9" x14ac:dyDescent="0.25">
      <c r="A234" s="47"/>
      <c r="C234" s="17"/>
      <c r="D234" s="9"/>
      <c r="I234" s="9"/>
    </row>
    <row r="235" spans="1:9" x14ac:dyDescent="0.25">
      <c r="A235" s="47"/>
      <c r="C235" s="17"/>
      <c r="D235" s="9"/>
      <c r="I235" s="9"/>
    </row>
    <row r="236" spans="1:9" x14ac:dyDescent="0.25">
      <c r="A236" s="47"/>
      <c r="C236" s="17"/>
      <c r="D236" s="9"/>
      <c r="I236" s="9"/>
    </row>
    <row r="237" spans="1:9" x14ac:dyDescent="0.25">
      <c r="A237" s="47"/>
      <c r="C237" s="17"/>
      <c r="D237" s="9"/>
      <c r="I237" s="9"/>
    </row>
    <row r="238" spans="1:9" x14ac:dyDescent="0.25">
      <c r="A238" s="47"/>
      <c r="C238" s="17"/>
      <c r="D238" s="9"/>
      <c r="I238" s="9"/>
    </row>
    <row r="239" spans="1:9" x14ac:dyDescent="0.25">
      <c r="A239" s="47"/>
      <c r="C239" s="17"/>
      <c r="D239" s="9"/>
      <c r="I239" s="9"/>
    </row>
    <row r="240" spans="1:9" x14ac:dyDescent="0.25">
      <c r="A240" s="47"/>
      <c r="C240" s="17"/>
      <c r="D240" s="9"/>
      <c r="I240" s="9"/>
    </row>
    <row r="241" spans="1:9" x14ac:dyDescent="0.25">
      <c r="A241" s="47"/>
      <c r="C241" s="17"/>
      <c r="D241" s="9"/>
      <c r="I241" s="9"/>
    </row>
    <row r="242" spans="1:9" x14ac:dyDescent="0.25">
      <c r="A242" s="47"/>
      <c r="C242" s="17"/>
      <c r="D242" s="9"/>
      <c r="I242" s="9"/>
    </row>
    <row r="243" spans="1:9" x14ac:dyDescent="0.25">
      <c r="A243" s="47"/>
      <c r="C243" s="17"/>
      <c r="D243" s="9"/>
      <c r="I243" s="9"/>
    </row>
    <row r="244" spans="1:9" x14ac:dyDescent="0.25">
      <c r="A244" s="47"/>
      <c r="C244" s="17"/>
      <c r="D244" s="9"/>
      <c r="I244" s="9"/>
    </row>
    <row r="245" spans="1:9" x14ac:dyDescent="0.25">
      <c r="A245" s="47"/>
      <c r="C245" s="17"/>
      <c r="D245" s="9"/>
      <c r="I245" s="9"/>
    </row>
    <row r="246" spans="1:9" x14ac:dyDescent="0.25">
      <c r="A246" s="47"/>
      <c r="C246" s="17"/>
      <c r="D246" s="9"/>
      <c r="I246" s="9"/>
    </row>
    <row r="247" spans="1:9" x14ac:dyDescent="0.25">
      <c r="A247" s="47"/>
      <c r="C247" s="17"/>
      <c r="D247" s="9"/>
      <c r="I247" s="9"/>
    </row>
    <row r="248" spans="1:9" x14ac:dyDescent="0.25">
      <c r="A248" s="47"/>
      <c r="C248" s="17"/>
      <c r="D248" s="9"/>
      <c r="I248" s="9"/>
    </row>
    <row r="249" spans="1:9" x14ac:dyDescent="0.25">
      <c r="A249" s="47"/>
      <c r="C249" s="17"/>
      <c r="D249" s="9"/>
      <c r="I249" s="9"/>
    </row>
    <row r="250" spans="1:9" x14ac:dyDescent="0.25">
      <c r="A250" s="47"/>
      <c r="C250" s="17"/>
      <c r="D250" s="9"/>
      <c r="I250" s="9"/>
    </row>
    <row r="251" spans="1:9" x14ac:dyDescent="0.25">
      <c r="A251" s="47"/>
      <c r="C251" s="17"/>
      <c r="D251" s="9"/>
      <c r="I251" s="9"/>
    </row>
    <row r="252" spans="1:9" x14ac:dyDescent="0.25">
      <c r="A252" s="47"/>
      <c r="C252" s="17"/>
      <c r="D252" s="9"/>
      <c r="I252" s="9"/>
    </row>
    <row r="253" spans="1:9" x14ac:dyDescent="0.25">
      <c r="A253" s="47"/>
      <c r="C253" s="17"/>
      <c r="D253" s="9"/>
      <c r="I253" s="9"/>
    </row>
    <row r="254" spans="1:9" x14ac:dyDescent="0.25">
      <c r="A254" s="47"/>
      <c r="C254" s="17"/>
      <c r="D254" s="9"/>
      <c r="I254" s="9"/>
    </row>
    <row r="255" spans="1:9" x14ac:dyDescent="0.25">
      <c r="A255" s="47"/>
      <c r="C255" s="17"/>
      <c r="D255" s="9"/>
      <c r="I255" s="9"/>
    </row>
    <row r="256" spans="1:9" x14ac:dyDescent="0.25">
      <c r="A256" s="47"/>
      <c r="C256" s="17"/>
      <c r="D256" s="9"/>
      <c r="I256" s="9"/>
    </row>
    <row r="257" spans="1:9" x14ac:dyDescent="0.25">
      <c r="A257" s="47"/>
      <c r="C257" s="17"/>
      <c r="D257" s="9"/>
      <c r="I257" s="9"/>
    </row>
    <row r="258" spans="1:9" x14ac:dyDescent="0.25">
      <c r="A258" s="47"/>
      <c r="C258" s="17"/>
      <c r="D258" s="9"/>
      <c r="I258" s="9"/>
    </row>
    <row r="259" spans="1:9" x14ac:dyDescent="0.25">
      <c r="A259" s="47"/>
      <c r="C259" s="17"/>
      <c r="D259" s="9"/>
      <c r="I259" s="9"/>
    </row>
    <row r="260" spans="1:9" x14ac:dyDescent="0.25">
      <c r="A260" s="47"/>
      <c r="C260" s="17"/>
      <c r="D260" s="9"/>
      <c r="I260" s="9"/>
    </row>
    <row r="261" spans="1:9" x14ac:dyDescent="0.25">
      <c r="A261" s="47"/>
      <c r="C261" s="17"/>
      <c r="D261" s="9"/>
      <c r="I261" s="9"/>
    </row>
    <row r="262" spans="1:9" x14ac:dyDescent="0.25">
      <c r="A262" s="47"/>
      <c r="C262" s="17"/>
      <c r="D262" s="9"/>
      <c r="I262" s="9"/>
    </row>
    <row r="263" spans="1:9" x14ac:dyDescent="0.25">
      <c r="A263" s="47"/>
      <c r="C263" s="17"/>
      <c r="D263" s="9"/>
      <c r="I263" s="9"/>
    </row>
    <row r="264" spans="1:9" x14ac:dyDescent="0.25">
      <c r="A264" s="47"/>
      <c r="C264" s="17"/>
      <c r="D264" s="9"/>
      <c r="I264" s="9"/>
    </row>
    <row r="265" spans="1:9" x14ac:dyDescent="0.25">
      <c r="A265" s="47"/>
      <c r="C265" s="17"/>
      <c r="D265" s="9"/>
      <c r="I265" s="9"/>
    </row>
    <row r="266" spans="1:9" x14ac:dyDescent="0.25">
      <c r="A266" s="47"/>
      <c r="C266" s="17"/>
      <c r="D266" s="9"/>
      <c r="I266" s="9"/>
    </row>
    <row r="267" spans="1:9" x14ac:dyDescent="0.25">
      <c r="A267" s="47"/>
      <c r="C267" s="17"/>
      <c r="D267" s="9"/>
      <c r="I267" s="9"/>
    </row>
    <row r="268" spans="1:9" x14ac:dyDescent="0.25">
      <c r="A268" s="47"/>
      <c r="C268" s="17"/>
      <c r="D268" s="9"/>
      <c r="I268" s="9"/>
    </row>
    <row r="269" spans="1:9" x14ac:dyDescent="0.25">
      <c r="A269" s="47"/>
      <c r="C269" s="17"/>
      <c r="D269" s="9"/>
      <c r="I269" s="9"/>
    </row>
    <row r="270" spans="1:9" x14ac:dyDescent="0.25">
      <c r="A270" s="47"/>
      <c r="C270" s="17"/>
      <c r="D270" s="9"/>
      <c r="I270" s="9"/>
    </row>
    <row r="271" spans="1:9" x14ac:dyDescent="0.25">
      <c r="A271" s="47"/>
      <c r="C271" s="17"/>
      <c r="D271" s="9"/>
      <c r="I271" s="9"/>
    </row>
    <row r="272" spans="1:9" x14ac:dyDescent="0.25">
      <c r="A272" s="47"/>
      <c r="C272" s="17"/>
      <c r="D272" s="9"/>
      <c r="I272" s="9"/>
    </row>
    <row r="273" spans="1:9" x14ac:dyDescent="0.25">
      <c r="A273" s="47"/>
      <c r="C273" s="17"/>
      <c r="D273" s="9"/>
      <c r="I273" s="9"/>
    </row>
    <row r="274" spans="1:9" x14ac:dyDescent="0.25">
      <c r="A274" s="47"/>
      <c r="C274" s="17"/>
      <c r="D274" s="9"/>
      <c r="I274" s="9"/>
    </row>
    <row r="275" spans="1:9" x14ac:dyDescent="0.25">
      <c r="A275" s="47"/>
      <c r="C275" s="17"/>
      <c r="D275" s="9"/>
      <c r="I275" s="9"/>
    </row>
    <row r="276" spans="1:9" x14ac:dyDescent="0.25">
      <c r="A276" s="47"/>
      <c r="C276" s="17"/>
      <c r="D276" s="9"/>
      <c r="I276" s="9"/>
    </row>
    <row r="277" spans="1:9" x14ac:dyDescent="0.25">
      <c r="A277" s="47"/>
      <c r="C277" s="17"/>
      <c r="D277" s="9"/>
      <c r="I277" s="9"/>
    </row>
    <row r="278" spans="1:9" x14ac:dyDescent="0.25">
      <c r="A278" s="47"/>
      <c r="C278" s="17"/>
      <c r="D278" s="9"/>
      <c r="I278" s="9"/>
    </row>
    <row r="279" spans="1:9" x14ac:dyDescent="0.25">
      <c r="A279" s="47"/>
      <c r="C279" s="17"/>
      <c r="D279" s="9"/>
      <c r="I279" s="9"/>
    </row>
    <row r="280" spans="1:9" x14ac:dyDescent="0.25">
      <c r="A280" s="47"/>
      <c r="C280" s="17"/>
      <c r="D280" s="9"/>
      <c r="I280" s="9"/>
    </row>
    <row r="281" spans="1:9" x14ac:dyDescent="0.25">
      <c r="A281" s="47"/>
      <c r="C281" s="17"/>
      <c r="D281" s="9"/>
      <c r="I281" s="9"/>
    </row>
    <row r="282" spans="1:9" x14ac:dyDescent="0.25">
      <c r="A282" s="47"/>
      <c r="C282" s="17"/>
      <c r="D282" s="9"/>
      <c r="I282" s="9"/>
    </row>
    <row r="283" spans="1:9" x14ac:dyDescent="0.25">
      <c r="A283" s="47"/>
      <c r="C283" s="17"/>
      <c r="D283" s="9"/>
      <c r="I283" s="9"/>
    </row>
    <row r="284" spans="1:9" x14ac:dyDescent="0.25">
      <c r="A284" s="47"/>
      <c r="C284" s="17"/>
      <c r="D284" s="9"/>
      <c r="I284" s="9"/>
    </row>
    <row r="285" spans="1:9" x14ac:dyDescent="0.25">
      <c r="A285" s="47"/>
      <c r="C285" s="17"/>
      <c r="D285" s="9"/>
      <c r="I285" s="9"/>
    </row>
    <row r="286" spans="1:9" x14ac:dyDescent="0.25">
      <c r="A286" s="47"/>
      <c r="C286" s="17"/>
      <c r="D286" s="9"/>
      <c r="I286" s="9"/>
    </row>
    <row r="287" spans="1:9" x14ac:dyDescent="0.25">
      <c r="A287" s="47"/>
      <c r="C287" s="17"/>
      <c r="D287" s="9"/>
      <c r="I287" s="9"/>
    </row>
    <row r="288" spans="1:9" x14ac:dyDescent="0.25">
      <c r="A288" s="47"/>
      <c r="C288" s="17"/>
      <c r="D288" s="9"/>
      <c r="I288" s="9"/>
    </row>
    <row r="289" spans="1:9" x14ac:dyDescent="0.25">
      <c r="A289" s="47"/>
      <c r="C289" s="17"/>
      <c r="D289" s="9"/>
      <c r="I289" s="9"/>
    </row>
    <row r="290" spans="1:9" x14ac:dyDescent="0.25">
      <c r="A290" s="47"/>
      <c r="C290" s="17"/>
      <c r="D290" s="9"/>
      <c r="I290" s="9"/>
    </row>
    <row r="291" spans="1:9" x14ac:dyDescent="0.25">
      <c r="A291" s="47"/>
      <c r="C291" s="17"/>
      <c r="D291" s="9"/>
      <c r="I291" s="9"/>
    </row>
    <row r="292" spans="1:9" x14ac:dyDescent="0.25">
      <c r="A292" s="47"/>
      <c r="C292" s="17"/>
      <c r="D292" s="9"/>
      <c r="I292" s="9"/>
    </row>
    <row r="293" spans="1:9" x14ac:dyDescent="0.25">
      <c r="A293" s="47"/>
      <c r="C293" s="17"/>
      <c r="D293" s="9"/>
      <c r="I293" s="9"/>
    </row>
    <row r="294" spans="1:9" x14ac:dyDescent="0.25">
      <c r="A294" s="47"/>
      <c r="C294" s="17"/>
      <c r="D294" s="9"/>
      <c r="I294" s="9"/>
    </row>
    <row r="295" spans="1:9" x14ac:dyDescent="0.25">
      <c r="A295" s="47"/>
      <c r="C295" s="17"/>
      <c r="D295" s="9"/>
      <c r="I295" s="9"/>
    </row>
    <row r="296" spans="1:9" x14ac:dyDescent="0.25">
      <c r="A296" s="47"/>
      <c r="C296" s="17"/>
      <c r="D296" s="9"/>
      <c r="I296" s="9"/>
    </row>
    <row r="297" spans="1:9" x14ac:dyDescent="0.25">
      <c r="A297" s="47"/>
      <c r="C297" s="17"/>
      <c r="D297" s="9"/>
      <c r="I297" s="9"/>
    </row>
    <row r="298" spans="1:9" x14ac:dyDescent="0.25">
      <c r="A298" s="47"/>
      <c r="C298" s="17"/>
      <c r="D298" s="9"/>
      <c r="I298" s="9"/>
    </row>
    <row r="299" spans="1:9" x14ac:dyDescent="0.25">
      <c r="A299" s="47"/>
      <c r="C299" s="17"/>
      <c r="D299" s="9"/>
      <c r="I299" s="9"/>
    </row>
    <row r="300" spans="1:9" x14ac:dyDescent="0.25">
      <c r="A300" s="47"/>
      <c r="C300" s="17"/>
      <c r="D300" s="9"/>
      <c r="I300" s="9"/>
    </row>
    <row r="301" spans="1:9" x14ac:dyDescent="0.25">
      <c r="A301" s="47"/>
      <c r="C301" s="17"/>
      <c r="D301" s="9"/>
      <c r="I301" s="9"/>
    </row>
    <row r="302" spans="1:9" x14ac:dyDescent="0.25">
      <c r="A302" s="47"/>
      <c r="C302" s="17"/>
      <c r="D302" s="9"/>
      <c r="I302" s="9"/>
    </row>
    <row r="303" spans="1:9" x14ac:dyDescent="0.25">
      <c r="A303" s="47"/>
      <c r="C303" s="17"/>
      <c r="D303" s="9"/>
      <c r="I303" s="9"/>
    </row>
    <row r="304" spans="1:9" x14ac:dyDescent="0.25">
      <c r="A304" s="47"/>
      <c r="C304" s="17"/>
      <c r="D304" s="9"/>
      <c r="I304" s="9"/>
    </row>
    <row r="305" spans="1:9" x14ac:dyDescent="0.25">
      <c r="A305" s="47"/>
      <c r="C305" s="17"/>
      <c r="D305" s="9"/>
      <c r="I305" s="9"/>
    </row>
    <row r="306" spans="1:9" x14ac:dyDescent="0.25">
      <c r="A306" s="47"/>
      <c r="C306" s="17"/>
      <c r="D306" s="9"/>
      <c r="I306" s="9"/>
    </row>
    <row r="307" spans="1:9" x14ac:dyDescent="0.25">
      <c r="A307" s="47"/>
      <c r="C307" s="17"/>
      <c r="D307" s="9"/>
      <c r="I307" s="9"/>
    </row>
    <row r="308" spans="1:9" x14ac:dyDescent="0.25">
      <c r="A308" s="47"/>
      <c r="C308" s="17"/>
      <c r="D308" s="9"/>
      <c r="I308" s="9"/>
    </row>
    <row r="309" spans="1:9" x14ac:dyDescent="0.25">
      <c r="A309" s="47"/>
      <c r="C309" s="17"/>
      <c r="D309" s="9"/>
      <c r="I309" s="9"/>
    </row>
    <row r="310" spans="1:9" x14ac:dyDescent="0.25">
      <c r="A310" s="47"/>
      <c r="C310" s="17"/>
      <c r="D310" s="9"/>
      <c r="I310" s="9"/>
    </row>
    <row r="311" spans="1:9" x14ac:dyDescent="0.25">
      <c r="A311" s="47"/>
      <c r="C311" s="17"/>
      <c r="D311" s="9"/>
      <c r="I311" s="9"/>
    </row>
    <row r="312" spans="1:9" x14ac:dyDescent="0.25">
      <c r="A312" s="47"/>
      <c r="C312" s="17"/>
      <c r="D312" s="9"/>
      <c r="I312" s="9"/>
    </row>
    <row r="313" spans="1:9" x14ac:dyDescent="0.25">
      <c r="A313" s="47"/>
      <c r="C313" s="17"/>
      <c r="D313" s="9"/>
      <c r="I313" s="9"/>
    </row>
    <row r="314" spans="1:9" x14ac:dyDescent="0.25">
      <c r="A314" s="47"/>
      <c r="C314" s="17"/>
      <c r="D314" s="9"/>
      <c r="I314" s="9"/>
    </row>
    <row r="315" spans="1:9" x14ac:dyDescent="0.25">
      <c r="A315" s="47"/>
      <c r="C315" s="17"/>
      <c r="D315" s="9"/>
      <c r="I315" s="9"/>
    </row>
    <row r="316" spans="1:9" x14ac:dyDescent="0.25">
      <c r="A316" s="47"/>
      <c r="C316" s="17"/>
      <c r="D316" s="9"/>
      <c r="I316" s="9"/>
    </row>
    <row r="317" spans="1:9" x14ac:dyDescent="0.25">
      <c r="A317" s="47"/>
      <c r="C317" s="17"/>
      <c r="D317" s="9"/>
      <c r="I317" s="9"/>
    </row>
    <row r="318" spans="1:9" x14ac:dyDescent="0.25">
      <c r="A318" s="47"/>
      <c r="C318" s="17"/>
      <c r="D318" s="9"/>
      <c r="I318" s="9"/>
    </row>
    <row r="319" spans="1:9" x14ac:dyDescent="0.25">
      <c r="A319" s="47"/>
      <c r="C319" s="17"/>
      <c r="D319" s="9"/>
      <c r="I319" s="9"/>
    </row>
    <row r="320" spans="1:9" x14ac:dyDescent="0.25">
      <c r="A320" s="47"/>
      <c r="C320" s="17"/>
      <c r="D320" s="9"/>
      <c r="I320" s="9"/>
    </row>
    <row r="321" spans="1:9" x14ac:dyDescent="0.25">
      <c r="A321" s="47"/>
      <c r="C321" s="17"/>
      <c r="D321" s="9"/>
      <c r="I321" s="9"/>
    </row>
    <row r="322" spans="1:9" x14ac:dyDescent="0.25">
      <c r="A322" s="47"/>
      <c r="C322" s="17"/>
      <c r="D322" s="9"/>
      <c r="I322" s="9"/>
    </row>
    <row r="323" spans="1:9" x14ac:dyDescent="0.25">
      <c r="A323" s="47"/>
      <c r="C323" s="17"/>
      <c r="D323" s="9"/>
      <c r="I323" s="9"/>
    </row>
    <row r="324" spans="1:9" x14ac:dyDescent="0.25">
      <c r="A324" s="47"/>
      <c r="C324" s="17"/>
      <c r="D324" s="9"/>
      <c r="I324" s="9"/>
    </row>
    <row r="325" spans="1:9" x14ac:dyDescent="0.25">
      <c r="A325" s="47"/>
      <c r="C325" s="17"/>
      <c r="D325" s="9"/>
      <c r="I325" s="9"/>
    </row>
    <row r="326" spans="1:9" x14ac:dyDescent="0.25">
      <c r="A326" s="47"/>
      <c r="C326" s="17"/>
      <c r="D326" s="9"/>
      <c r="I326" s="9"/>
    </row>
    <row r="327" spans="1:9" x14ac:dyDescent="0.25">
      <c r="A327" s="47"/>
      <c r="C327" s="17"/>
      <c r="D327" s="9"/>
      <c r="I327" s="9"/>
    </row>
    <row r="328" spans="1:9" x14ac:dyDescent="0.25">
      <c r="A328" s="47"/>
      <c r="C328" s="17"/>
      <c r="D328" s="9"/>
      <c r="I328" s="9"/>
    </row>
    <row r="329" spans="1:9" x14ac:dyDescent="0.25">
      <c r="A329" s="47"/>
      <c r="C329" s="17"/>
      <c r="D329" s="9"/>
      <c r="I329" s="9"/>
    </row>
    <row r="330" spans="1:9" x14ac:dyDescent="0.25">
      <c r="A330" s="47"/>
      <c r="C330" s="17"/>
      <c r="D330" s="9"/>
      <c r="I330" s="9"/>
    </row>
    <row r="331" spans="1:9" x14ac:dyDescent="0.25">
      <c r="A331" s="47"/>
      <c r="C331" s="17"/>
      <c r="D331" s="9"/>
      <c r="I331" s="9"/>
    </row>
    <row r="332" spans="1:9" x14ac:dyDescent="0.25">
      <c r="A332" s="47"/>
      <c r="C332" s="17"/>
      <c r="D332" s="9"/>
      <c r="I332" s="9"/>
    </row>
    <row r="333" spans="1:9" x14ac:dyDescent="0.25">
      <c r="A333" s="47"/>
      <c r="C333" s="17"/>
      <c r="D333" s="9"/>
      <c r="I333" s="9"/>
    </row>
    <row r="334" spans="1:9" x14ac:dyDescent="0.25">
      <c r="A334" s="47"/>
      <c r="C334" s="17"/>
      <c r="D334" s="9"/>
      <c r="I334" s="9"/>
    </row>
    <row r="335" spans="1:9" x14ac:dyDescent="0.25">
      <c r="A335" s="47"/>
      <c r="C335" s="17"/>
      <c r="D335" s="9"/>
      <c r="I335" s="9"/>
    </row>
    <row r="336" spans="1:9" x14ac:dyDescent="0.25">
      <c r="A336" s="47"/>
      <c r="C336" s="17"/>
      <c r="D336" s="9"/>
      <c r="I336" s="9"/>
    </row>
    <row r="337" spans="1:9" x14ac:dyDescent="0.25">
      <c r="A337" s="47"/>
      <c r="C337" s="17"/>
      <c r="D337" s="9"/>
      <c r="I337" s="9"/>
    </row>
    <row r="338" spans="1:9" x14ac:dyDescent="0.25">
      <c r="A338" s="47"/>
      <c r="C338" s="17"/>
      <c r="D338" s="9"/>
      <c r="I338" s="9"/>
    </row>
    <row r="339" spans="1:9" x14ac:dyDescent="0.25">
      <c r="A339" s="47"/>
      <c r="C339" s="17"/>
      <c r="D339" s="9"/>
      <c r="I339" s="9"/>
    </row>
    <row r="340" spans="1:9" x14ac:dyDescent="0.25">
      <c r="A340" s="47"/>
      <c r="C340" s="17"/>
      <c r="D340" s="9"/>
      <c r="I340" s="9"/>
    </row>
    <row r="341" spans="1:9" x14ac:dyDescent="0.25">
      <c r="A341" s="47"/>
      <c r="C341" s="17"/>
      <c r="D341" s="9"/>
      <c r="I341" s="9"/>
    </row>
    <row r="342" spans="1:9" x14ac:dyDescent="0.25">
      <c r="A342" s="47"/>
      <c r="C342" s="17"/>
      <c r="D342" s="9"/>
      <c r="I342" s="9"/>
    </row>
    <row r="343" spans="1:9" x14ac:dyDescent="0.25">
      <c r="A343" s="47"/>
      <c r="C343" s="17"/>
      <c r="D343" s="9"/>
      <c r="I343" s="9"/>
    </row>
    <row r="344" spans="1:9" x14ac:dyDescent="0.25">
      <c r="A344" s="47"/>
      <c r="C344" s="17"/>
      <c r="D344" s="9"/>
      <c r="I344" s="9"/>
    </row>
    <row r="345" spans="1:9" x14ac:dyDescent="0.25">
      <c r="A345" s="47"/>
      <c r="C345" s="17"/>
      <c r="D345" s="9"/>
      <c r="I345" s="9"/>
    </row>
    <row r="346" spans="1:9" x14ac:dyDescent="0.25">
      <c r="A346" s="47"/>
      <c r="C346" s="17"/>
      <c r="D346" s="9"/>
      <c r="I346" s="9"/>
    </row>
    <row r="347" spans="1:9" x14ac:dyDescent="0.25">
      <c r="A347" s="47"/>
      <c r="C347" s="17"/>
      <c r="D347" s="9"/>
      <c r="I347" s="9"/>
    </row>
    <row r="348" spans="1:9" x14ac:dyDescent="0.25">
      <c r="A348" s="47"/>
      <c r="C348" s="17"/>
      <c r="D348" s="9"/>
      <c r="I348" s="9"/>
    </row>
    <row r="349" spans="1:9" x14ac:dyDescent="0.25">
      <c r="A349" s="47"/>
      <c r="C349" s="17"/>
      <c r="D349" s="9"/>
      <c r="I349" s="9"/>
    </row>
    <row r="350" spans="1:9" x14ac:dyDescent="0.25">
      <c r="A350" s="47"/>
      <c r="C350" s="17"/>
      <c r="D350" s="9"/>
      <c r="I350" s="9"/>
    </row>
    <row r="351" spans="1:9" x14ac:dyDescent="0.25">
      <c r="A351" s="47"/>
      <c r="C351" s="17"/>
      <c r="D351" s="9"/>
      <c r="I351" s="9"/>
    </row>
    <row r="352" spans="1:9" x14ac:dyDescent="0.25">
      <c r="A352" s="47"/>
      <c r="C352" s="17"/>
      <c r="D352" s="9"/>
      <c r="I352" s="9"/>
    </row>
    <row r="353" spans="1:9" x14ac:dyDescent="0.25">
      <c r="A353" s="47"/>
      <c r="C353" s="17"/>
      <c r="D353" s="9"/>
      <c r="I353" s="9"/>
    </row>
    <row r="354" spans="1:9" x14ac:dyDescent="0.25">
      <c r="A354" s="47"/>
      <c r="C354" s="17"/>
      <c r="D354" s="9"/>
      <c r="I354" s="9"/>
    </row>
    <row r="355" spans="1:9" x14ac:dyDescent="0.25">
      <c r="A355" s="47"/>
      <c r="C355" s="17"/>
      <c r="D355" s="9"/>
      <c r="I355" s="9"/>
    </row>
    <row r="356" spans="1:9" x14ac:dyDescent="0.25">
      <c r="A356" s="47"/>
      <c r="C356" s="17"/>
      <c r="D356" s="9"/>
      <c r="I356" s="9"/>
    </row>
    <row r="357" spans="1:9" x14ac:dyDescent="0.25">
      <c r="A357" s="47"/>
      <c r="C357" s="17"/>
      <c r="D357" s="9"/>
      <c r="I357" s="9"/>
    </row>
    <row r="358" spans="1:9" x14ac:dyDescent="0.25">
      <c r="A358" s="47"/>
      <c r="C358" s="17"/>
      <c r="D358" s="9"/>
      <c r="I358" s="9"/>
    </row>
    <row r="359" spans="1:9" x14ac:dyDescent="0.25">
      <c r="A359" s="47"/>
      <c r="C359" s="17"/>
      <c r="D359" s="9"/>
      <c r="I359" s="9"/>
    </row>
    <row r="360" spans="1:9" x14ac:dyDescent="0.25">
      <c r="A360" s="47"/>
      <c r="C360" s="17"/>
      <c r="D360" s="9"/>
      <c r="I360" s="9"/>
    </row>
    <row r="361" spans="1:9" x14ac:dyDescent="0.25">
      <c r="A361" s="47"/>
      <c r="C361" s="17"/>
      <c r="D361" s="9"/>
      <c r="I361" s="9"/>
    </row>
    <row r="362" spans="1:9" x14ac:dyDescent="0.25">
      <c r="A362" s="47"/>
      <c r="C362" s="17"/>
      <c r="D362" s="9"/>
      <c r="I362" s="9"/>
    </row>
    <row r="363" spans="1:9" x14ac:dyDescent="0.25">
      <c r="A363" s="47"/>
      <c r="C363" s="17"/>
      <c r="D363" s="9"/>
      <c r="I363" s="9"/>
    </row>
    <row r="364" spans="1:9" x14ac:dyDescent="0.25">
      <c r="A364" s="47"/>
      <c r="C364" s="17"/>
      <c r="D364" s="9"/>
      <c r="I364" s="9"/>
    </row>
    <row r="365" spans="1:9" x14ac:dyDescent="0.25">
      <c r="A365" s="47"/>
      <c r="C365" s="17"/>
      <c r="D365" s="9"/>
      <c r="I365" s="9"/>
    </row>
    <row r="366" spans="1:9" x14ac:dyDescent="0.25">
      <c r="A366" s="47"/>
      <c r="C366" s="17"/>
      <c r="D366" s="9"/>
      <c r="I366" s="9"/>
    </row>
    <row r="367" spans="1:9" x14ac:dyDescent="0.25">
      <c r="A367" s="47"/>
      <c r="C367" s="17"/>
      <c r="D367" s="9"/>
      <c r="I367" s="9"/>
    </row>
    <row r="368" spans="1:9" x14ac:dyDescent="0.25">
      <c r="A368" s="47"/>
      <c r="C368" s="17"/>
      <c r="D368" s="9"/>
      <c r="I368" s="9"/>
    </row>
    <row r="369" spans="1:9" x14ac:dyDescent="0.25">
      <c r="A369" s="47"/>
      <c r="C369" s="17"/>
      <c r="D369" s="9"/>
      <c r="I369" s="9"/>
    </row>
    <row r="370" spans="1:9" x14ac:dyDescent="0.25">
      <c r="A370" s="47"/>
      <c r="C370" s="17"/>
      <c r="D370" s="9"/>
      <c r="I370" s="9"/>
    </row>
    <row r="371" spans="1:9" x14ac:dyDescent="0.25">
      <c r="A371" s="47"/>
      <c r="C371" s="17"/>
      <c r="D371" s="9"/>
      <c r="I371" s="9"/>
    </row>
    <row r="372" spans="1:9" x14ac:dyDescent="0.25">
      <c r="A372" s="47"/>
      <c r="C372" s="17"/>
      <c r="D372" s="9"/>
      <c r="I372" s="9"/>
    </row>
    <row r="373" spans="1:9" x14ac:dyDescent="0.25">
      <c r="A373" s="47"/>
      <c r="C373" s="17"/>
      <c r="D373" s="9"/>
      <c r="I373" s="9"/>
    </row>
    <row r="374" spans="1:9" x14ac:dyDescent="0.25">
      <c r="A374" s="47"/>
      <c r="C374" s="17"/>
      <c r="D374" s="9"/>
      <c r="I374" s="9"/>
    </row>
    <row r="375" spans="1:9" x14ac:dyDescent="0.25">
      <c r="A375" s="47"/>
      <c r="C375" s="17"/>
      <c r="D375" s="9"/>
      <c r="I375" s="9"/>
    </row>
    <row r="376" spans="1:9" x14ac:dyDescent="0.25">
      <c r="A376" s="47"/>
      <c r="C376" s="17"/>
      <c r="D376" s="9"/>
      <c r="I376" s="9"/>
    </row>
    <row r="377" spans="1:9" x14ac:dyDescent="0.25">
      <c r="A377" s="47"/>
      <c r="C377" s="17"/>
      <c r="D377" s="9"/>
      <c r="I377" s="9"/>
    </row>
    <row r="378" spans="1:9" x14ac:dyDescent="0.25">
      <c r="A378" s="47"/>
      <c r="C378" s="17"/>
      <c r="D378" s="9"/>
      <c r="I378" s="9"/>
    </row>
    <row r="379" spans="1:9" x14ac:dyDescent="0.25">
      <c r="A379" s="47"/>
      <c r="C379" s="17"/>
      <c r="D379" s="9"/>
      <c r="I379" s="9"/>
    </row>
    <row r="380" spans="1:9" x14ac:dyDescent="0.25">
      <c r="A380" s="47"/>
      <c r="C380" s="17"/>
      <c r="D380" s="9"/>
      <c r="I380" s="9"/>
    </row>
    <row r="381" spans="1:9" x14ac:dyDescent="0.25">
      <c r="A381" s="47"/>
      <c r="C381" s="17"/>
      <c r="D381" s="9"/>
      <c r="I381" s="9"/>
    </row>
    <row r="382" spans="1:9" x14ac:dyDescent="0.25">
      <c r="A382" s="47"/>
      <c r="C382" s="17"/>
      <c r="D382" s="9"/>
      <c r="I382" s="9"/>
    </row>
    <row r="383" spans="1:9" x14ac:dyDescent="0.25">
      <c r="A383" s="47"/>
      <c r="C383" s="17"/>
      <c r="D383" s="9"/>
      <c r="I383" s="9"/>
    </row>
    <row r="384" spans="1:9" x14ac:dyDescent="0.25">
      <c r="A384" s="47"/>
      <c r="C384" s="17"/>
      <c r="D384" s="9"/>
      <c r="I384" s="9"/>
    </row>
    <row r="385" spans="1:9" x14ac:dyDescent="0.25">
      <c r="A385" s="47"/>
      <c r="C385" s="17"/>
      <c r="D385" s="9"/>
      <c r="I385" s="9"/>
    </row>
    <row r="386" spans="1:9" x14ac:dyDescent="0.25">
      <c r="A386" s="47"/>
      <c r="C386" s="17"/>
      <c r="D386" s="9"/>
      <c r="I386" s="9"/>
    </row>
    <row r="387" spans="1:9" x14ac:dyDescent="0.25">
      <c r="A387" s="47"/>
      <c r="C387" s="17"/>
      <c r="D387" s="9"/>
      <c r="I387" s="9"/>
    </row>
    <row r="388" spans="1:9" x14ac:dyDescent="0.25">
      <c r="A388" s="47"/>
      <c r="C388" s="17"/>
      <c r="D388" s="9"/>
      <c r="I388" s="9"/>
    </row>
    <row r="389" spans="1:9" x14ac:dyDescent="0.25">
      <c r="A389" s="47"/>
      <c r="C389" s="17"/>
      <c r="D389" s="9"/>
      <c r="I389" s="9"/>
    </row>
    <row r="390" spans="1:9" x14ac:dyDescent="0.25">
      <c r="A390" s="47"/>
      <c r="C390" s="17"/>
      <c r="D390" s="9"/>
      <c r="I390" s="9"/>
    </row>
    <row r="391" spans="1:9" x14ac:dyDescent="0.25">
      <c r="A391" s="47"/>
      <c r="C391" s="17"/>
      <c r="D391" s="9"/>
      <c r="I391" s="9"/>
    </row>
    <row r="392" spans="1:9" x14ac:dyDescent="0.25">
      <c r="A392" s="47"/>
      <c r="C392" s="17"/>
      <c r="D392" s="9"/>
      <c r="I392" s="9"/>
    </row>
    <row r="393" spans="1:9" x14ac:dyDescent="0.25">
      <c r="A393" s="47"/>
      <c r="C393" s="17"/>
      <c r="D393" s="9"/>
      <c r="I393" s="9"/>
    </row>
    <row r="394" spans="1:9" x14ac:dyDescent="0.25">
      <c r="A394" s="47"/>
      <c r="C394" s="17"/>
      <c r="D394" s="9"/>
      <c r="I394" s="9"/>
    </row>
    <row r="395" spans="1:9" x14ac:dyDescent="0.25">
      <c r="A395" s="47"/>
      <c r="C395" s="17"/>
      <c r="D395" s="9"/>
      <c r="I395" s="9"/>
    </row>
    <row r="396" spans="1:9" x14ac:dyDescent="0.25">
      <c r="A396" s="47"/>
      <c r="C396" s="17"/>
      <c r="D396" s="9"/>
      <c r="I396" s="9"/>
    </row>
    <row r="397" spans="1:9" x14ac:dyDescent="0.25">
      <c r="A397" s="47"/>
      <c r="C397" s="17"/>
      <c r="D397" s="9"/>
      <c r="I397" s="9"/>
    </row>
    <row r="398" spans="1:9" x14ac:dyDescent="0.25">
      <c r="A398" s="47"/>
      <c r="C398" s="17"/>
      <c r="D398" s="9"/>
      <c r="I398" s="9"/>
    </row>
    <row r="399" spans="1:9" x14ac:dyDescent="0.25">
      <c r="A399" s="47"/>
      <c r="C399" s="17"/>
      <c r="D399" s="9"/>
      <c r="I399" s="9"/>
    </row>
    <row r="400" spans="1:9" x14ac:dyDescent="0.25">
      <c r="A400" s="47"/>
      <c r="C400" s="17"/>
      <c r="D400" s="9"/>
      <c r="I400" s="9"/>
    </row>
    <row r="401" spans="1:9" x14ac:dyDescent="0.25">
      <c r="A401" s="47"/>
      <c r="C401" s="17"/>
      <c r="D401" s="9"/>
      <c r="I401" s="9"/>
    </row>
    <row r="402" spans="1:9" x14ac:dyDescent="0.25">
      <c r="A402" s="47"/>
      <c r="C402" s="17"/>
      <c r="D402" s="9"/>
      <c r="I402" s="9"/>
    </row>
    <row r="403" spans="1:9" x14ac:dyDescent="0.25">
      <c r="A403" s="47"/>
      <c r="C403" s="17"/>
      <c r="D403" s="9"/>
      <c r="I403" s="9"/>
    </row>
    <row r="404" spans="1:9" x14ac:dyDescent="0.25">
      <c r="A404" s="47"/>
      <c r="C404" s="17"/>
      <c r="D404" s="9"/>
      <c r="I404" s="9"/>
    </row>
    <row r="405" spans="1:9" x14ac:dyDescent="0.25">
      <c r="A405" s="47"/>
      <c r="C405" s="17"/>
      <c r="D405" s="9"/>
      <c r="I405" s="9"/>
    </row>
    <row r="406" spans="1:9" x14ac:dyDescent="0.25">
      <c r="A406" s="47"/>
      <c r="C406" s="17"/>
      <c r="D406" s="9"/>
      <c r="I406" s="9"/>
    </row>
    <row r="407" spans="1:9" x14ac:dyDescent="0.25">
      <c r="A407" s="47"/>
      <c r="C407" s="17"/>
      <c r="D407" s="9"/>
      <c r="I407" s="9"/>
    </row>
    <row r="408" spans="1:9" x14ac:dyDescent="0.25">
      <c r="A408" s="47"/>
      <c r="C408" s="17"/>
      <c r="D408" s="9"/>
      <c r="I408" s="9"/>
    </row>
    <row r="409" spans="1:9" x14ac:dyDescent="0.25">
      <c r="A409" s="47"/>
      <c r="C409" s="17"/>
      <c r="D409" s="9"/>
      <c r="I409" s="9"/>
    </row>
    <row r="410" spans="1:9" x14ac:dyDescent="0.25">
      <c r="A410" s="47"/>
      <c r="C410" s="17"/>
      <c r="D410" s="9"/>
      <c r="I410" s="9"/>
    </row>
    <row r="411" spans="1:9" x14ac:dyDescent="0.25">
      <c r="A411" s="47"/>
      <c r="C411" s="17"/>
      <c r="D411" s="9"/>
      <c r="I411" s="9"/>
    </row>
    <row r="412" spans="1:9" x14ac:dyDescent="0.25">
      <c r="A412" s="47"/>
      <c r="C412" s="17"/>
      <c r="D412" s="9"/>
      <c r="I412" s="9"/>
    </row>
    <row r="413" spans="1:9" x14ac:dyDescent="0.25">
      <c r="A413" s="47"/>
      <c r="C413" s="17"/>
      <c r="D413" s="9"/>
      <c r="I413" s="9"/>
    </row>
    <row r="414" spans="1:9" x14ac:dyDescent="0.25">
      <c r="A414" s="47"/>
      <c r="C414" s="17"/>
      <c r="D414" s="9"/>
      <c r="I414" s="9"/>
    </row>
    <row r="415" spans="1:9" x14ac:dyDescent="0.25">
      <c r="A415" s="47"/>
      <c r="C415" s="17"/>
      <c r="D415" s="9"/>
      <c r="I415" s="9"/>
    </row>
    <row r="416" spans="1:9" x14ac:dyDescent="0.25">
      <c r="A416" s="47"/>
      <c r="C416" s="17"/>
      <c r="D416" s="9"/>
      <c r="I416" s="9"/>
    </row>
    <row r="417" spans="1:9" x14ac:dyDescent="0.25">
      <c r="A417" s="47"/>
      <c r="C417" s="17"/>
      <c r="D417" s="9"/>
      <c r="I417" s="9"/>
    </row>
    <row r="418" spans="1:9" x14ac:dyDescent="0.25">
      <c r="A418" s="47"/>
      <c r="C418" s="17"/>
      <c r="D418" s="9"/>
      <c r="I418" s="9"/>
    </row>
    <row r="419" spans="1:9" x14ac:dyDescent="0.25">
      <c r="A419" s="47"/>
      <c r="C419" s="17"/>
      <c r="D419" s="9"/>
      <c r="I419" s="9"/>
    </row>
    <row r="420" spans="1:9" x14ac:dyDescent="0.25">
      <c r="A420" s="47"/>
      <c r="C420" s="17"/>
      <c r="D420" s="9"/>
      <c r="I420" s="9"/>
    </row>
    <row r="421" spans="1:9" x14ac:dyDescent="0.25">
      <c r="A421" s="47"/>
      <c r="C421" s="17"/>
      <c r="D421" s="9"/>
      <c r="I421" s="9"/>
    </row>
    <row r="422" spans="1:9" x14ac:dyDescent="0.25">
      <c r="A422" s="47"/>
      <c r="C422" s="17"/>
      <c r="D422" s="9"/>
      <c r="I422" s="9"/>
    </row>
    <row r="423" spans="1:9" x14ac:dyDescent="0.25">
      <c r="A423" s="47"/>
      <c r="C423" s="17"/>
      <c r="D423" s="9"/>
      <c r="I423" s="9"/>
    </row>
    <row r="424" spans="1:9" x14ac:dyDescent="0.25">
      <c r="A424" s="47"/>
      <c r="C424" s="17"/>
      <c r="D424" s="9"/>
      <c r="I424" s="9"/>
    </row>
    <row r="425" spans="1:9" x14ac:dyDescent="0.25">
      <c r="A425" s="47"/>
      <c r="C425" s="17"/>
      <c r="D425" s="9"/>
      <c r="I425" s="9"/>
    </row>
    <row r="426" spans="1:9" x14ac:dyDescent="0.25">
      <c r="A426" s="47"/>
      <c r="C426" s="17"/>
      <c r="D426" s="9"/>
      <c r="I426" s="9"/>
    </row>
    <row r="427" spans="1:9" x14ac:dyDescent="0.25">
      <c r="A427" s="47"/>
      <c r="C427" s="17"/>
      <c r="D427" s="9"/>
      <c r="I427" s="9"/>
    </row>
    <row r="428" spans="1:9" x14ac:dyDescent="0.25">
      <c r="C428" s="17"/>
      <c r="D428" s="9"/>
      <c r="I428" s="9"/>
    </row>
    <row r="429" spans="1:9" x14ac:dyDescent="0.25">
      <c r="C429" s="17"/>
      <c r="D429" s="9"/>
      <c r="I429" s="9"/>
    </row>
    <row r="430" spans="1:9" x14ac:dyDescent="0.25">
      <c r="C430" s="17"/>
      <c r="D430" s="9"/>
      <c r="I430" s="9"/>
    </row>
    <row r="431" spans="1:9" x14ac:dyDescent="0.25">
      <c r="C431" s="17"/>
      <c r="D431" s="9"/>
      <c r="I431" s="9"/>
    </row>
    <row r="432" spans="1:9" x14ac:dyDescent="0.25">
      <c r="C432" s="17"/>
      <c r="D432" s="9"/>
      <c r="I432" s="9"/>
    </row>
    <row r="433" spans="3:9" x14ac:dyDescent="0.25">
      <c r="C433" s="17"/>
      <c r="D433" s="9"/>
      <c r="I433" s="9"/>
    </row>
    <row r="434" spans="3:9" x14ac:dyDescent="0.25">
      <c r="C434" s="17"/>
      <c r="D434" s="9"/>
      <c r="I434" s="9"/>
    </row>
    <row r="435" spans="3:9" x14ac:dyDescent="0.25">
      <c r="C435" s="17"/>
      <c r="D435" s="9"/>
      <c r="I435" s="9"/>
    </row>
    <row r="436" spans="3:9" x14ac:dyDescent="0.25">
      <c r="C436" s="17"/>
      <c r="D436" s="9"/>
      <c r="I436" s="9"/>
    </row>
    <row r="437" spans="3:9" x14ac:dyDescent="0.25">
      <c r="C437" s="17"/>
      <c r="D437" s="9"/>
      <c r="I437" s="9"/>
    </row>
    <row r="438" spans="3:9" x14ac:dyDescent="0.25">
      <c r="C438" s="17"/>
      <c r="D438" s="9"/>
      <c r="I438" s="9"/>
    </row>
    <row r="439" spans="3:9" x14ac:dyDescent="0.25">
      <c r="C439" s="17"/>
      <c r="D439" s="9"/>
      <c r="I439" s="9"/>
    </row>
    <row r="440" spans="3:9" x14ac:dyDescent="0.25">
      <c r="C440" s="17"/>
      <c r="D440" s="9"/>
      <c r="I440" s="9"/>
    </row>
    <row r="441" spans="3:9" x14ac:dyDescent="0.25">
      <c r="C441" s="17"/>
      <c r="D441" s="9"/>
      <c r="I441" s="9"/>
    </row>
    <row r="442" spans="3:9" x14ac:dyDescent="0.25">
      <c r="C442" s="17"/>
      <c r="D442" s="9"/>
      <c r="I442" s="9"/>
    </row>
    <row r="443" spans="3:9" x14ac:dyDescent="0.25">
      <c r="C443" s="17"/>
      <c r="D443" s="9"/>
      <c r="I443" s="9"/>
    </row>
    <row r="444" spans="3:9" x14ac:dyDescent="0.25">
      <c r="C444" s="17"/>
      <c r="D444" s="9"/>
      <c r="I444" s="9"/>
    </row>
    <row r="445" spans="3:9" x14ac:dyDescent="0.25">
      <c r="C445" s="17"/>
      <c r="D445" s="9"/>
      <c r="I445" s="9"/>
    </row>
    <row r="446" spans="3:9" x14ac:dyDescent="0.25">
      <c r="C446" s="17"/>
      <c r="D446" s="9"/>
      <c r="I446" s="9"/>
    </row>
    <row r="447" spans="3:9" x14ac:dyDescent="0.25">
      <c r="C447" s="17"/>
      <c r="D447" s="9"/>
      <c r="I447" s="9"/>
    </row>
    <row r="448" spans="3:9" x14ac:dyDescent="0.25">
      <c r="C448" s="17"/>
      <c r="D448" s="9"/>
      <c r="I448" s="9"/>
    </row>
    <row r="449" spans="3:9" x14ac:dyDescent="0.25">
      <c r="C449" s="17"/>
      <c r="D449" s="9"/>
      <c r="I449" s="9"/>
    </row>
    <row r="450" spans="3:9" x14ac:dyDescent="0.25">
      <c r="C450" s="17"/>
      <c r="D450" s="9"/>
      <c r="I450" s="9"/>
    </row>
    <row r="451" spans="3:9" x14ac:dyDescent="0.25">
      <c r="C451" s="17"/>
      <c r="D451" s="9"/>
      <c r="I451" s="9"/>
    </row>
    <row r="452" spans="3:9" x14ac:dyDescent="0.25">
      <c r="C452" s="17"/>
      <c r="D452" s="9"/>
      <c r="I452" s="9"/>
    </row>
  </sheetData>
  <sortState xmlns:xlrd2="http://schemas.microsoft.com/office/spreadsheetml/2017/richdata2" ref="B2:L452">
    <sortCondition ref="B2:B452"/>
  </sortState>
  <mergeCells count="90">
    <mergeCell ref="A23:A26"/>
    <mergeCell ref="A3:A6"/>
    <mergeCell ref="A7:A10"/>
    <mergeCell ref="A11:A14"/>
    <mergeCell ref="A15:A18"/>
    <mergeCell ref="A19:A22"/>
    <mergeCell ref="A71:A74"/>
    <mergeCell ref="A27:A30"/>
    <mergeCell ref="A31:A34"/>
    <mergeCell ref="A35:A38"/>
    <mergeCell ref="A39:A42"/>
    <mergeCell ref="A43:A46"/>
    <mergeCell ref="A47:A50"/>
    <mergeCell ref="A51:A54"/>
    <mergeCell ref="A55:A58"/>
    <mergeCell ref="A59:A62"/>
    <mergeCell ref="A63:A66"/>
    <mergeCell ref="A67:A70"/>
    <mergeCell ref="A123:A127"/>
    <mergeCell ref="A75:A78"/>
    <mergeCell ref="A79:A82"/>
    <mergeCell ref="A83:A86"/>
    <mergeCell ref="A87:A90"/>
    <mergeCell ref="A91:A94"/>
    <mergeCell ref="A95:A98"/>
    <mergeCell ref="A99:A102"/>
    <mergeCell ref="A103:A107"/>
    <mergeCell ref="A108:A112"/>
    <mergeCell ref="A113:A117"/>
    <mergeCell ref="A118:A122"/>
    <mergeCell ref="A183:A187"/>
    <mergeCell ref="A128:A132"/>
    <mergeCell ref="A133:A137"/>
    <mergeCell ref="A138:A142"/>
    <mergeCell ref="A143:A147"/>
    <mergeCell ref="A148:A152"/>
    <mergeCell ref="A153:A157"/>
    <mergeCell ref="A158:A162"/>
    <mergeCell ref="A163:A167"/>
    <mergeCell ref="A168:A172"/>
    <mergeCell ref="A173:A177"/>
    <mergeCell ref="A178:A182"/>
    <mergeCell ref="A243:A247"/>
    <mergeCell ref="A188:A192"/>
    <mergeCell ref="A193:A197"/>
    <mergeCell ref="A198:A202"/>
    <mergeCell ref="A203:A207"/>
    <mergeCell ref="A208:A212"/>
    <mergeCell ref="A213:A217"/>
    <mergeCell ref="A218:A222"/>
    <mergeCell ref="A223:A227"/>
    <mergeCell ref="A228:A232"/>
    <mergeCell ref="A233:A237"/>
    <mergeCell ref="A238:A242"/>
    <mergeCell ref="A303:A307"/>
    <mergeCell ref="A248:A252"/>
    <mergeCell ref="A253:A257"/>
    <mergeCell ref="A258:A262"/>
    <mergeCell ref="A263:A267"/>
    <mergeCell ref="A268:A272"/>
    <mergeCell ref="A273:A277"/>
    <mergeCell ref="A278:A282"/>
    <mergeCell ref="A283:A287"/>
    <mergeCell ref="A288:A292"/>
    <mergeCell ref="A293:A297"/>
    <mergeCell ref="A298:A302"/>
    <mergeCell ref="A363:A367"/>
    <mergeCell ref="A308:A312"/>
    <mergeCell ref="A313:A317"/>
    <mergeCell ref="A318:A322"/>
    <mergeCell ref="A323:A327"/>
    <mergeCell ref="A328:A332"/>
    <mergeCell ref="A333:A337"/>
    <mergeCell ref="A338:A342"/>
    <mergeCell ref="A343:A347"/>
    <mergeCell ref="A348:A352"/>
    <mergeCell ref="A353:A357"/>
    <mergeCell ref="A358:A362"/>
    <mergeCell ref="A423:A427"/>
    <mergeCell ref="A368:A372"/>
    <mergeCell ref="A373:A377"/>
    <mergeCell ref="A378:A382"/>
    <mergeCell ref="A383:A387"/>
    <mergeCell ref="A388:A392"/>
    <mergeCell ref="A393:A397"/>
    <mergeCell ref="A398:A402"/>
    <mergeCell ref="A403:A407"/>
    <mergeCell ref="A408:A412"/>
    <mergeCell ref="A413:A417"/>
    <mergeCell ref="A418:A42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76D62-4E78-4FC3-AF0D-B819D3EB51B5}">
  <dimension ref="A1:K104"/>
  <sheetViews>
    <sheetView topLeftCell="A4" zoomScale="130" zoomScaleNormal="130" workbookViewId="0">
      <selection activeCell="E55" sqref="E55"/>
    </sheetView>
  </sheetViews>
  <sheetFormatPr defaultColWidth="8.85546875" defaultRowHeight="15" x14ac:dyDescent="0.25"/>
  <cols>
    <col min="4" max="4" width="9" customWidth="1"/>
    <col min="6" max="6" width="9" customWidth="1"/>
  </cols>
  <sheetData>
    <row r="1" spans="1:11" x14ac:dyDescent="0.25">
      <c r="A1">
        <v>0</v>
      </c>
      <c r="B1">
        <v>1</v>
      </c>
      <c r="D1">
        <v>0</v>
      </c>
      <c r="E1">
        <v>1</v>
      </c>
      <c r="G1">
        <v>0</v>
      </c>
      <c r="H1">
        <v>1</v>
      </c>
      <c r="J1">
        <v>0</v>
      </c>
      <c r="K1">
        <v>1</v>
      </c>
    </row>
    <row r="2" spans="1:11" x14ac:dyDescent="0.25">
      <c r="A2">
        <v>0</v>
      </c>
      <c r="B2">
        <f>MOD(ROW(B2),2)</f>
        <v>0</v>
      </c>
      <c r="D2">
        <v>0</v>
      </c>
      <c r="E2">
        <v>0</v>
      </c>
      <c r="G2">
        <v>0</v>
      </c>
      <c r="H2">
        <v>0</v>
      </c>
      <c r="J2">
        <v>0</v>
      </c>
      <c r="K2">
        <v>0</v>
      </c>
    </row>
    <row r="3" spans="1:11" x14ac:dyDescent="0.25">
      <c r="A3" s="33">
        <v>8.4</v>
      </c>
      <c r="B3">
        <f>MOD(ROW(B3),2)</f>
        <v>1</v>
      </c>
      <c r="D3" s="40">
        <v>9.3833333333333329</v>
      </c>
      <c r="E3">
        <f>MOD(ROW(E3),2)</f>
        <v>1</v>
      </c>
      <c r="G3">
        <v>9.1166666666666671</v>
      </c>
      <c r="H3">
        <f>MOD(ROW(H3),2)</f>
        <v>1</v>
      </c>
      <c r="J3">
        <v>8.5666666666666664</v>
      </c>
      <c r="K3" s="43">
        <f>MOD(ROW(K3),2)</f>
        <v>1</v>
      </c>
    </row>
    <row r="4" spans="1:11" x14ac:dyDescent="0.25">
      <c r="A4" s="33">
        <v>17.566666666666666</v>
      </c>
      <c r="B4">
        <f t="shared" ref="B4:B66" si="0">MOD(ROW(B4),2)</f>
        <v>0</v>
      </c>
      <c r="D4" s="40">
        <v>17.633333333333333</v>
      </c>
      <c r="E4">
        <f t="shared" ref="E4:E52" si="1">MOD(ROW(E4),2)</f>
        <v>0</v>
      </c>
      <c r="G4">
        <v>18.083333333333332</v>
      </c>
      <c r="H4">
        <f t="shared" ref="H4:H52" si="2">MOD(ROW(H4),2)</f>
        <v>0</v>
      </c>
      <c r="J4" s="43">
        <v>17.633333333333333</v>
      </c>
      <c r="K4" s="43">
        <f t="shared" ref="K4:K52" si="3">MOD(ROW(K4),2)</f>
        <v>0</v>
      </c>
    </row>
    <row r="5" spans="1:11" x14ac:dyDescent="0.25">
      <c r="A5" s="33">
        <v>32.25</v>
      </c>
      <c r="B5">
        <f t="shared" si="0"/>
        <v>1</v>
      </c>
      <c r="D5">
        <v>32.266666666666666</v>
      </c>
      <c r="E5">
        <f t="shared" si="1"/>
        <v>1</v>
      </c>
      <c r="G5">
        <v>32.383333333333333</v>
      </c>
      <c r="H5">
        <f t="shared" si="2"/>
        <v>1</v>
      </c>
      <c r="J5">
        <v>31.833333333333332</v>
      </c>
      <c r="K5" s="43">
        <f t="shared" si="3"/>
        <v>1</v>
      </c>
    </row>
    <row r="6" spans="1:11" x14ac:dyDescent="0.25">
      <c r="A6" s="33">
        <v>38.066666666666663</v>
      </c>
      <c r="B6">
        <f t="shared" si="0"/>
        <v>0</v>
      </c>
      <c r="D6">
        <v>41.833333333333329</v>
      </c>
      <c r="E6">
        <f t="shared" si="1"/>
        <v>0</v>
      </c>
      <c r="G6">
        <v>41.183333333333337</v>
      </c>
      <c r="H6">
        <f t="shared" si="2"/>
        <v>0</v>
      </c>
      <c r="J6" s="43">
        <v>41.2</v>
      </c>
      <c r="K6" s="43">
        <f t="shared" si="3"/>
        <v>0</v>
      </c>
    </row>
    <row r="7" spans="1:11" x14ac:dyDescent="0.25">
      <c r="A7" s="33">
        <v>57.283333333333331</v>
      </c>
      <c r="B7">
        <f t="shared" si="0"/>
        <v>1</v>
      </c>
      <c r="D7">
        <v>56.933333333333337</v>
      </c>
      <c r="E7">
        <f t="shared" si="1"/>
        <v>1</v>
      </c>
      <c r="G7">
        <v>57.116666666666667</v>
      </c>
      <c r="H7">
        <f t="shared" si="2"/>
        <v>1</v>
      </c>
      <c r="J7">
        <v>55.566666666666663</v>
      </c>
      <c r="K7" s="43">
        <f t="shared" si="3"/>
        <v>1</v>
      </c>
    </row>
    <row r="8" spans="1:11" x14ac:dyDescent="0.25">
      <c r="A8" s="33">
        <v>65.283333333333331</v>
      </c>
      <c r="B8">
        <f t="shared" si="0"/>
        <v>0</v>
      </c>
      <c r="D8">
        <v>61.816666666666663</v>
      </c>
      <c r="E8">
        <f t="shared" si="1"/>
        <v>0</v>
      </c>
      <c r="G8">
        <v>66</v>
      </c>
      <c r="H8">
        <f t="shared" si="2"/>
        <v>0</v>
      </c>
      <c r="J8" s="43">
        <v>65.433333333333337</v>
      </c>
      <c r="K8" s="43">
        <f t="shared" si="3"/>
        <v>0</v>
      </c>
    </row>
    <row r="9" spans="1:11" x14ac:dyDescent="0.25">
      <c r="A9" s="33">
        <v>80.150000000000006</v>
      </c>
      <c r="B9">
        <f t="shared" si="0"/>
        <v>1</v>
      </c>
      <c r="D9">
        <v>80.616666666666674</v>
      </c>
      <c r="E9">
        <f t="shared" si="1"/>
        <v>1</v>
      </c>
      <c r="G9">
        <v>80.383333333333326</v>
      </c>
      <c r="H9">
        <f t="shared" si="2"/>
        <v>1</v>
      </c>
      <c r="J9">
        <v>80.333333333333329</v>
      </c>
      <c r="K9" s="43">
        <f t="shared" si="3"/>
        <v>1</v>
      </c>
    </row>
    <row r="10" spans="1:11" x14ac:dyDescent="0.25">
      <c r="A10" s="33">
        <v>89.05</v>
      </c>
      <c r="B10">
        <f t="shared" si="0"/>
        <v>0</v>
      </c>
      <c r="D10">
        <v>86.816666666666663</v>
      </c>
      <c r="E10">
        <f t="shared" si="1"/>
        <v>0</v>
      </c>
      <c r="G10">
        <v>87.133333333333326</v>
      </c>
      <c r="H10">
        <f t="shared" si="2"/>
        <v>0</v>
      </c>
      <c r="J10" s="43">
        <v>89.883333333333326</v>
      </c>
      <c r="K10" s="43">
        <f t="shared" si="3"/>
        <v>0</v>
      </c>
    </row>
    <row r="11" spans="1:11" x14ac:dyDescent="0.25">
      <c r="A11" s="33">
        <v>103.96666666666667</v>
      </c>
      <c r="B11">
        <f t="shared" si="0"/>
        <v>1</v>
      </c>
      <c r="D11">
        <v>104.6</v>
      </c>
      <c r="E11">
        <f t="shared" si="1"/>
        <v>1</v>
      </c>
      <c r="G11">
        <v>104.33333333333333</v>
      </c>
      <c r="H11">
        <f t="shared" si="2"/>
        <v>1</v>
      </c>
      <c r="J11">
        <v>103.65</v>
      </c>
      <c r="K11" s="43">
        <f t="shared" si="3"/>
        <v>1</v>
      </c>
    </row>
    <row r="12" spans="1:11" x14ac:dyDescent="0.25">
      <c r="A12" s="33">
        <v>111.13333333333333</v>
      </c>
      <c r="B12">
        <f t="shared" si="0"/>
        <v>0</v>
      </c>
      <c r="D12">
        <v>112.81666666666666</v>
      </c>
      <c r="E12">
        <f t="shared" si="1"/>
        <v>0</v>
      </c>
      <c r="G12">
        <v>113.5</v>
      </c>
      <c r="H12">
        <f t="shared" si="2"/>
        <v>0</v>
      </c>
      <c r="J12" s="43">
        <v>112.23333333333333</v>
      </c>
      <c r="K12" s="43">
        <f t="shared" si="3"/>
        <v>0</v>
      </c>
    </row>
    <row r="13" spans="1:11" x14ac:dyDescent="0.25">
      <c r="A13" s="33">
        <v>127.98333333333333</v>
      </c>
      <c r="B13">
        <f t="shared" si="0"/>
        <v>1</v>
      </c>
      <c r="D13">
        <v>128.28333333333333</v>
      </c>
      <c r="E13">
        <f t="shared" si="1"/>
        <v>1</v>
      </c>
      <c r="G13">
        <v>128.53333333333333</v>
      </c>
      <c r="H13">
        <f t="shared" si="2"/>
        <v>1</v>
      </c>
      <c r="J13">
        <v>128.08333333333334</v>
      </c>
      <c r="K13" s="43">
        <f t="shared" si="3"/>
        <v>1</v>
      </c>
    </row>
    <row r="14" spans="1:11" x14ac:dyDescent="0.25">
      <c r="A14" s="33">
        <v>137.33333333333334</v>
      </c>
      <c r="B14">
        <f t="shared" si="0"/>
        <v>0</v>
      </c>
      <c r="D14">
        <v>133.26666666666668</v>
      </c>
      <c r="E14">
        <f t="shared" si="1"/>
        <v>0</v>
      </c>
      <c r="G14">
        <v>138.33333333333334</v>
      </c>
      <c r="H14">
        <f t="shared" si="2"/>
        <v>0</v>
      </c>
      <c r="J14" s="43">
        <v>136.05000000000001</v>
      </c>
      <c r="K14" s="43">
        <f t="shared" si="3"/>
        <v>0</v>
      </c>
    </row>
    <row r="15" spans="1:11" x14ac:dyDescent="0.25">
      <c r="A15" s="33">
        <v>153</v>
      </c>
      <c r="B15">
        <f t="shared" si="0"/>
        <v>1</v>
      </c>
      <c r="D15">
        <v>154.44999999999999</v>
      </c>
      <c r="E15">
        <f t="shared" si="1"/>
        <v>1</v>
      </c>
      <c r="G15">
        <v>154.48333333333332</v>
      </c>
      <c r="H15">
        <f t="shared" si="2"/>
        <v>1</v>
      </c>
      <c r="J15">
        <v>153.71666666666667</v>
      </c>
      <c r="K15" s="43">
        <f t="shared" si="3"/>
        <v>1</v>
      </c>
    </row>
    <row r="16" spans="1:11" x14ac:dyDescent="0.25">
      <c r="A16" s="33">
        <v>161.61666666666667</v>
      </c>
      <c r="B16">
        <f t="shared" si="0"/>
        <v>0</v>
      </c>
      <c r="D16">
        <v>159.03333333333333</v>
      </c>
      <c r="E16">
        <f t="shared" si="1"/>
        <v>0</v>
      </c>
      <c r="G16">
        <v>162.1</v>
      </c>
      <c r="H16">
        <f t="shared" si="2"/>
        <v>0</v>
      </c>
      <c r="J16" s="43">
        <v>160.98333333333335</v>
      </c>
      <c r="K16" s="43">
        <f t="shared" si="3"/>
        <v>0</v>
      </c>
    </row>
    <row r="17" spans="1:11" x14ac:dyDescent="0.25">
      <c r="A17" s="33">
        <v>175.55</v>
      </c>
      <c r="B17">
        <f t="shared" si="0"/>
        <v>1</v>
      </c>
      <c r="D17">
        <v>176.3</v>
      </c>
      <c r="E17">
        <f t="shared" si="1"/>
        <v>1</v>
      </c>
      <c r="G17">
        <v>176.06666666666666</v>
      </c>
      <c r="H17">
        <f t="shared" si="2"/>
        <v>1</v>
      </c>
      <c r="J17">
        <v>175.43333333333334</v>
      </c>
      <c r="K17" s="43">
        <f t="shared" si="3"/>
        <v>1</v>
      </c>
    </row>
    <row r="18" spans="1:11" x14ac:dyDescent="0.25">
      <c r="A18" s="33">
        <v>183.23333333333332</v>
      </c>
      <c r="B18">
        <f t="shared" si="0"/>
        <v>0</v>
      </c>
      <c r="D18">
        <v>182.26666666666668</v>
      </c>
      <c r="E18">
        <f t="shared" si="1"/>
        <v>0</v>
      </c>
      <c r="G18">
        <v>184.53333333333333</v>
      </c>
      <c r="H18">
        <f t="shared" si="2"/>
        <v>0</v>
      </c>
      <c r="J18" s="43">
        <v>185.43333333333334</v>
      </c>
      <c r="K18" s="43">
        <f t="shared" si="3"/>
        <v>0</v>
      </c>
    </row>
    <row r="19" spans="1:11" x14ac:dyDescent="0.25">
      <c r="A19" s="33">
        <v>199.31666666666666</v>
      </c>
      <c r="B19">
        <f t="shared" si="0"/>
        <v>1</v>
      </c>
      <c r="D19">
        <v>200.21666666666667</v>
      </c>
      <c r="E19">
        <f t="shared" si="1"/>
        <v>1</v>
      </c>
      <c r="G19">
        <v>200.06666666666666</v>
      </c>
      <c r="H19">
        <f t="shared" si="2"/>
        <v>1</v>
      </c>
      <c r="J19">
        <v>200</v>
      </c>
      <c r="K19" s="43">
        <f t="shared" si="3"/>
        <v>1</v>
      </c>
    </row>
    <row r="20" spans="1:11" x14ac:dyDescent="0.25">
      <c r="A20" s="33">
        <v>208.03333333333333</v>
      </c>
      <c r="B20">
        <f t="shared" si="0"/>
        <v>0</v>
      </c>
      <c r="D20">
        <v>206.86666666666667</v>
      </c>
      <c r="E20">
        <f t="shared" si="1"/>
        <v>0</v>
      </c>
      <c r="G20">
        <v>205</v>
      </c>
      <c r="H20">
        <f t="shared" si="2"/>
        <v>0</v>
      </c>
      <c r="J20" s="43">
        <v>207.78333333333333</v>
      </c>
      <c r="K20" s="43">
        <f t="shared" si="3"/>
        <v>0</v>
      </c>
    </row>
    <row r="21" spans="1:11" x14ac:dyDescent="0.25">
      <c r="A21" s="33">
        <v>224.05</v>
      </c>
      <c r="B21">
        <f t="shared" si="0"/>
        <v>1</v>
      </c>
      <c r="D21">
        <v>224.16666666666666</v>
      </c>
      <c r="E21">
        <f t="shared" si="1"/>
        <v>1</v>
      </c>
      <c r="G21">
        <v>223.18333333333334</v>
      </c>
      <c r="H21">
        <f t="shared" si="2"/>
        <v>1</v>
      </c>
      <c r="J21">
        <v>224.21666666666667</v>
      </c>
      <c r="K21" s="43">
        <f t="shared" si="3"/>
        <v>1</v>
      </c>
    </row>
    <row r="22" spans="1:11" x14ac:dyDescent="0.25">
      <c r="A22" s="33">
        <v>229.46666666666667</v>
      </c>
      <c r="B22">
        <f t="shared" si="0"/>
        <v>0</v>
      </c>
      <c r="D22">
        <v>228.9</v>
      </c>
      <c r="E22">
        <f t="shared" si="1"/>
        <v>0</v>
      </c>
      <c r="G22">
        <v>229.36666666666667</v>
      </c>
      <c r="H22">
        <f t="shared" si="2"/>
        <v>0</v>
      </c>
      <c r="J22" s="43">
        <v>228.25</v>
      </c>
      <c r="K22" s="43">
        <f t="shared" si="3"/>
        <v>0</v>
      </c>
    </row>
    <row r="23" spans="1:11" x14ac:dyDescent="0.25">
      <c r="A23" s="33">
        <v>248.05</v>
      </c>
      <c r="B23">
        <f t="shared" si="0"/>
        <v>1</v>
      </c>
      <c r="D23">
        <v>248.41666666666666</v>
      </c>
      <c r="E23">
        <f t="shared" si="1"/>
        <v>1</v>
      </c>
      <c r="G23">
        <v>248.18333333333334</v>
      </c>
      <c r="H23">
        <f t="shared" si="2"/>
        <v>1</v>
      </c>
      <c r="J23">
        <v>247.75</v>
      </c>
      <c r="K23" s="43">
        <f t="shared" si="3"/>
        <v>1</v>
      </c>
    </row>
    <row r="24" spans="1:11" x14ac:dyDescent="0.25">
      <c r="A24" s="33">
        <v>255.26666666666668</v>
      </c>
      <c r="B24">
        <f t="shared" si="0"/>
        <v>0</v>
      </c>
      <c r="D24">
        <v>254.56666666666666</v>
      </c>
      <c r="E24">
        <f t="shared" si="1"/>
        <v>0</v>
      </c>
      <c r="G24">
        <v>255.78333333333333</v>
      </c>
      <c r="H24">
        <f t="shared" si="2"/>
        <v>0</v>
      </c>
      <c r="J24" s="43">
        <v>256.60000000000002</v>
      </c>
      <c r="K24" s="43">
        <f t="shared" si="3"/>
        <v>0</v>
      </c>
    </row>
    <row r="25" spans="1:11" x14ac:dyDescent="0.25">
      <c r="A25" s="33">
        <v>272.76666666666665</v>
      </c>
      <c r="B25">
        <f t="shared" si="0"/>
        <v>1</v>
      </c>
      <c r="D25">
        <v>273.5</v>
      </c>
      <c r="E25">
        <f t="shared" si="1"/>
        <v>1</v>
      </c>
      <c r="G25">
        <v>264</v>
      </c>
      <c r="H25">
        <f t="shared" si="2"/>
        <v>1</v>
      </c>
      <c r="J25">
        <v>273.13333333333333</v>
      </c>
      <c r="K25" s="43">
        <f t="shared" si="3"/>
        <v>1</v>
      </c>
    </row>
    <row r="26" spans="1:11" x14ac:dyDescent="0.25">
      <c r="A26" s="33">
        <v>281.16666666666669</v>
      </c>
      <c r="B26">
        <f t="shared" si="0"/>
        <v>0</v>
      </c>
      <c r="D26">
        <v>279.89999999999998</v>
      </c>
      <c r="E26">
        <f t="shared" si="1"/>
        <v>0</v>
      </c>
      <c r="G26">
        <v>264</v>
      </c>
      <c r="H26">
        <f t="shared" si="2"/>
        <v>0</v>
      </c>
      <c r="J26" s="43">
        <v>279.93333333333334</v>
      </c>
      <c r="K26" s="43">
        <f t="shared" si="3"/>
        <v>0</v>
      </c>
    </row>
    <row r="27" spans="1:11" x14ac:dyDescent="0.25">
      <c r="A27" s="33">
        <v>296.43333333333334</v>
      </c>
      <c r="B27">
        <f t="shared" si="0"/>
        <v>1</v>
      </c>
      <c r="D27">
        <v>297.10000000000002</v>
      </c>
      <c r="E27">
        <f t="shared" si="1"/>
        <v>1</v>
      </c>
      <c r="G27">
        <v>296.16666666666669</v>
      </c>
      <c r="H27">
        <f t="shared" si="2"/>
        <v>1</v>
      </c>
      <c r="J27">
        <v>296.3</v>
      </c>
      <c r="K27" s="43">
        <f t="shared" si="3"/>
        <v>1</v>
      </c>
    </row>
    <row r="28" spans="1:11" x14ac:dyDescent="0.25">
      <c r="A28" s="33">
        <v>303.64999999999998</v>
      </c>
      <c r="B28">
        <f t="shared" si="0"/>
        <v>0</v>
      </c>
      <c r="D28">
        <v>304.88333333333333</v>
      </c>
      <c r="E28">
        <f t="shared" si="1"/>
        <v>0</v>
      </c>
      <c r="G28">
        <v>304.58333333333331</v>
      </c>
      <c r="H28">
        <f t="shared" si="2"/>
        <v>0</v>
      </c>
      <c r="J28" s="43">
        <v>305.16666666666669</v>
      </c>
      <c r="K28" s="43">
        <f t="shared" si="3"/>
        <v>0</v>
      </c>
    </row>
    <row r="29" spans="1:11" x14ac:dyDescent="0.25">
      <c r="A29" s="33">
        <v>312</v>
      </c>
      <c r="B29">
        <f t="shared" si="0"/>
        <v>1</v>
      </c>
      <c r="D29">
        <v>320.39999999999998</v>
      </c>
      <c r="E29">
        <f t="shared" si="1"/>
        <v>1</v>
      </c>
      <c r="G29">
        <v>320.51666666666665</v>
      </c>
      <c r="H29">
        <f t="shared" si="2"/>
        <v>1</v>
      </c>
      <c r="J29">
        <v>320.3</v>
      </c>
      <c r="K29" s="43">
        <f t="shared" si="3"/>
        <v>1</v>
      </c>
    </row>
    <row r="30" spans="1:11" x14ac:dyDescent="0.25">
      <c r="A30" s="33">
        <v>312</v>
      </c>
      <c r="B30">
        <f t="shared" si="0"/>
        <v>0</v>
      </c>
      <c r="D30">
        <v>327.38333333333333</v>
      </c>
      <c r="E30">
        <f t="shared" si="1"/>
        <v>0</v>
      </c>
      <c r="G30">
        <v>324.64999999999998</v>
      </c>
      <c r="H30">
        <f t="shared" si="2"/>
        <v>0</v>
      </c>
      <c r="J30" s="43">
        <v>324.31666666666666</v>
      </c>
      <c r="K30" s="43">
        <f t="shared" si="3"/>
        <v>0</v>
      </c>
    </row>
    <row r="31" spans="1:11" x14ac:dyDescent="0.25">
      <c r="A31" s="33">
        <v>336</v>
      </c>
      <c r="B31">
        <f t="shared" si="0"/>
        <v>1</v>
      </c>
      <c r="D31">
        <v>344.2</v>
      </c>
      <c r="E31">
        <f t="shared" si="1"/>
        <v>1</v>
      </c>
      <c r="G31">
        <v>343.23333333333335</v>
      </c>
      <c r="H31">
        <f t="shared" si="2"/>
        <v>1</v>
      </c>
      <c r="J31">
        <v>343.46666666666664</v>
      </c>
      <c r="K31" s="43">
        <f t="shared" si="3"/>
        <v>1</v>
      </c>
    </row>
    <row r="32" spans="1:11" x14ac:dyDescent="0.25">
      <c r="A32" s="33">
        <v>336</v>
      </c>
      <c r="B32">
        <f t="shared" si="0"/>
        <v>0</v>
      </c>
      <c r="D32">
        <v>349.53333333333336</v>
      </c>
      <c r="E32">
        <f t="shared" si="1"/>
        <v>0</v>
      </c>
      <c r="G32">
        <v>353.03333333333336</v>
      </c>
      <c r="H32">
        <f t="shared" si="2"/>
        <v>0</v>
      </c>
      <c r="J32" s="43">
        <v>350.01666666666665</v>
      </c>
      <c r="K32" s="43">
        <f t="shared" si="3"/>
        <v>0</v>
      </c>
    </row>
    <row r="33" spans="1:11" x14ac:dyDescent="0.25">
      <c r="A33" s="33">
        <v>368.45</v>
      </c>
      <c r="B33">
        <f t="shared" si="0"/>
        <v>1</v>
      </c>
      <c r="D33">
        <v>368.75</v>
      </c>
      <c r="E33">
        <f t="shared" si="1"/>
        <v>1</v>
      </c>
      <c r="G33">
        <v>368.1</v>
      </c>
      <c r="H33">
        <f t="shared" si="2"/>
        <v>1</v>
      </c>
      <c r="J33">
        <v>368.33333333333331</v>
      </c>
      <c r="K33" s="43">
        <f t="shared" si="3"/>
        <v>1</v>
      </c>
    </row>
    <row r="34" spans="1:11" x14ac:dyDescent="0.25">
      <c r="A34" s="33">
        <v>376.4</v>
      </c>
      <c r="B34">
        <f t="shared" si="0"/>
        <v>0</v>
      </c>
      <c r="D34">
        <v>375.36666666666667</v>
      </c>
      <c r="E34">
        <f t="shared" si="1"/>
        <v>0</v>
      </c>
      <c r="G34">
        <v>373.08333333333331</v>
      </c>
      <c r="H34">
        <f t="shared" si="2"/>
        <v>0</v>
      </c>
      <c r="J34" s="43">
        <v>375.96666666666664</v>
      </c>
      <c r="K34" s="43">
        <f t="shared" si="3"/>
        <v>0</v>
      </c>
    </row>
    <row r="35" spans="1:11" x14ac:dyDescent="0.25">
      <c r="A35" s="33">
        <v>384</v>
      </c>
      <c r="B35">
        <f t="shared" si="0"/>
        <v>1</v>
      </c>
      <c r="D35">
        <v>394.51666666666665</v>
      </c>
      <c r="E35">
        <f t="shared" si="1"/>
        <v>1</v>
      </c>
      <c r="G35">
        <v>393.25</v>
      </c>
      <c r="H35">
        <f t="shared" si="2"/>
        <v>1</v>
      </c>
      <c r="J35">
        <v>393.4</v>
      </c>
      <c r="K35" s="43">
        <f t="shared" si="3"/>
        <v>1</v>
      </c>
    </row>
    <row r="36" spans="1:11" x14ac:dyDescent="0.25">
      <c r="A36" s="33">
        <v>384</v>
      </c>
      <c r="B36">
        <f t="shared" si="0"/>
        <v>0</v>
      </c>
      <c r="D36">
        <v>400.1</v>
      </c>
      <c r="E36">
        <f t="shared" si="1"/>
        <v>0</v>
      </c>
      <c r="G36">
        <v>400.41666666666669</v>
      </c>
      <c r="H36">
        <f t="shared" si="2"/>
        <v>0</v>
      </c>
      <c r="J36" s="43">
        <v>400.63333333333333</v>
      </c>
      <c r="K36" s="43">
        <f t="shared" si="3"/>
        <v>0</v>
      </c>
    </row>
    <row r="37" spans="1:11" x14ac:dyDescent="0.25">
      <c r="A37" s="33">
        <v>415.3</v>
      </c>
      <c r="B37">
        <f t="shared" si="0"/>
        <v>1</v>
      </c>
      <c r="D37">
        <v>416.41666666666669</v>
      </c>
      <c r="E37">
        <f t="shared" si="1"/>
        <v>1</v>
      </c>
      <c r="G37">
        <v>415.5</v>
      </c>
      <c r="H37">
        <f t="shared" si="2"/>
        <v>1</v>
      </c>
      <c r="J37">
        <v>415.13333333333333</v>
      </c>
      <c r="K37" s="43">
        <f t="shared" si="3"/>
        <v>1</v>
      </c>
    </row>
    <row r="38" spans="1:11" x14ac:dyDescent="0.25">
      <c r="A38" s="33">
        <v>422.18333333333334</v>
      </c>
      <c r="B38">
        <f t="shared" si="0"/>
        <v>0</v>
      </c>
      <c r="D38">
        <v>410.28333333333336</v>
      </c>
      <c r="E38">
        <f t="shared" si="1"/>
        <v>0</v>
      </c>
      <c r="G38">
        <v>423.48333333333335</v>
      </c>
      <c r="H38">
        <f t="shared" si="2"/>
        <v>0</v>
      </c>
      <c r="J38" s="43">
        <v>420.95</v>
      </c>
      <c r="K38" s="43">
        <f t="shared" si="3"/>
        <v>0</v>
      </c>
    </row>
    <row r="39" spans="1:11" x14ac:dyDescent="0.25">
      <c r="A39" s="33">
        <v>440.03333333333336</v>
      </c>
      <c r="B39">
        <f t="shared" si="0"/>
        <v>1</v>
      </c>
      <c r="D39">
        <v>440.28333333333336</v>
      </c>
      <c r="E39">
        <f t="shared" si="1"/>
        <v>1</v>
      </c>
      <c r="G39">
        <v>432</v>
      </c>
      <c r="H39">
        <f t="shared" si="2"/>
        <v>1</v>
      </c>
      <c r="J39">
        <v>440.56666666666666</v>
      </c>
      <c r="K39" s="43">
        <f t="shared" si="3"/>
        <v>1</v>
      </c>
    </row>
    <row r="40" spans="1:11" x14ac:dyDescent="0.25">
      <c r="A40" s="33">
        <v>448.63333333333333</v>
      </c>
      <c r="B40">
        <f t="shared" si="0"/>
        <v>0</v>
      </c>
      <c r="D40">
        <v>446.16666666666669</v>
      </c>
      <c r="E40">
        <f t="shared" si="1"/>
        <v>0</v>
      </c>
      <c r="G40">
        <v>432</v>
      </c>
      <c r="H40">
        <f t="shared" si="2"/>
        <v>0</v>
      </c>
      <c r="J40" s="43">
        <v>448.86666666666667</v>
      </c>
      <c r="K40" s="43">
        <f t="shared" si="3"/>
        <v>0</v>
      </c>
    </row>
    <row r="41" spans="1:11" x14ac:dyDescent="0.25">
      <c r="A41" s="33">
        <v>464.15</v>
      </c>
      <c r="B41">
        <f t="shared" si="0"/>
        <v>1</v>
      </c>
      <c r="D41">
        <v>464.76666666666665</v>
      </c>
      <c r="E41">
        <f t="shared" si="1"/>
        <v>1</v>
      </c>
      <c r="G41">
        <v>465.88333333333333</v>
      </c>
      <c r="H41">
        <f t="shared" si="2"/>
        <v>1</v>
      </c>
      <c r="J41">
        <v>464.53333333333336</v>
      </c>
      <c r="K41" s="43">
        <f t="shared" si="3"/>
        <v>1</v>
      </c>
    </row>
    <row r="42" spans="1:11" x14ac:dyDescent="0.25">
      <c r="A42" s="33">
        <v>471.63333333333333</v>
      </c>
      <c r="B42">
        <f t="shared" si="0"/>
        <v>0</v>
      </c>
      <c r="D42">
        <v>470.1</v>
      </c>
      <c r="E42">
        <f t="shared" si="1"/>
        <v>0</v>
      </c>
      <c r="G42">
        <v>473.25</v>
      </c>
      <c r="H42">
        <f t="shared" si="2"/>
        <v>0</v>
      </c>
      <c r="J42" s="43">
        <v>468.28333333333336</v>
      </c>
      <c r="K42" s="43">
        <f t="shared" si="3"/>
        <v>0</v>
      </c>
    </row>
    <row r="43" spans="1:11" x14ac:dyDescent="0.25">
      <c r="A43" s="33">
        <v>488.43333333333334</v>
      </c>
      <c r="B43">
        <f t="shared" si="0"/>
        <v>1</v>
      </c>
      <c r="D43">
        <v>488.66666666666669</v>
      </c>
      <c r="E43">
        <f t="shared" si="1"/>
        <v>1</v>
      </c>
      <c r="G43">
        <v>480</v>
      </c>
      <c r="H43">
        <f t="shared" si="2"/>
        <v>1</v>
      </c>
      <c r="J43">
        <v>487.4</v>
      </c>
      <c r="K43" s="43">
        <f t="shared" si="3"/>
        <v>1</v>
      </c>
    </row>
    <row r="44" spans="1:11" x14ac:dyDescent="0.25">
      <c r="A44" s="33">
        <v>496.63333333333333</v>
      </c>
      <c r="B44">
        <f t="shared" si="0"/>
        <v>0</v>
      </c>
      <c r="D44">
        <v>493.63333333333333</v>
      </c>
      <c r="E44">
        <f t="shared" si="1"/>
        <v>0</v>
      </c>
      <c r="G44">
        <v>480</v>
      </c>
      <c r="H44">
        <f t="shared" si="2"/>
        <v>0</v>
      </c>
      <c r="J44" s="43">
        <v>495.85</v>
      </c>
      <c r="K44" s="43">
        <f t="shared" si="3"/>
        <v>0</v>
      </c>
    </row>
    <row r="45" spans="1:11" x14ac:dyDescent="0.25">
      <c r="A45" s="33">
        <v>511.88333333333333</v>
      </c>
      <c r="B45">
        <f t="shared" si="0"/>
        <v>1</v>
      </c>
      <c r="D45">
        <v>512.73333333333335</v>
      </c>
      <c r="E45">
        <f t="shared" si="1"/>
        <v>1</v>
      </c>
      <c r="G45">
        <v>504</v>
      </c>
      <c r="H45">
        <f t="shared" si="2"/>
        <v>1</v>
      </c>
      <c r="J45">
        <v>511.96666666666664</v>
      </c>
      <c r="K45" s="43">
        <f t="shared" si="3"/>
        <v>1</v>
      </c>
    </row>
    <row r="46" spans="1:11" x14ac:dyDescent="0.25">
      <c r="A46" s="33">
        <v>516.61666666666667</v>
      </c>
      <c r="B46">
        <f t="shared" si="0"/>
        <v>0</v>
      </c>
      <c r="D46">
        <v>519.33333333333337</v>
      </c>
      <c r="E46">
        <f t="shared" si="1"/>
        <v>0</v>
      </c>
      <c r="G46">
        <v>504</v>
      </c>
      <c r="H46">
        <f t="shared" si="2"/>
        <v>0</v>
      </c>
      <c r="J46" s="43">
        <v>520.6</v>
      </c>
      <c r="K46" s="43">
        <f t="shared" si="3"/>
        <v>0</v>
      </c>
    </row>
    <row r="47" spans="1:11" x14ac:dyDescent="0.25">
      <c r="A47" s="33">
        <v>528</v>
      </c>
      <c r="B47">
        <f t="shared" si="0"/>
        <v>1</v>
      </c>
      <c r="D47">
        <v>536.7833333333333</v>
      </c>
      <c r="E47">
        <f t="shared" si="1"/>
        <v>1</v>
      </c>
      <c r="G47">
        <v>537.15</v>
      </c>
      <c r="H47">
        <f t="shared" si="2"/>
        <v>1</v>
      </c>
      <c r="J47">
        <v>536.45000000000005</v>
      </c>
      <c r="K47" s="43">
        <f t="shared" si="3"/>
        <v>1</v>
      </c>
    </row>
    <row r="48" spans="1:11" x14ac:dyDescent="0.25">
      <c r="A48" s="33">
        <v>528</v>
      </c>
      <c r="B48">
        <f t="shared" si="0"/>
        <v>0</v>
      </c>
      <c r="D48">
        <v>542.56666666666672</v>
      </c>
      <c r="E48">
        <f t="shared" si="1"/>
        <v>0</v>
      </c>
      <c r="G48">
        <v>540.95000000000005</v>
      </c>
      <c r="H48">
        <f t="shared" si="2"/>
        <v>0</v>
      </c>
      <c r="J48" s="43">
        <v>545.56666666666672</v>
      </c>
      <c r="K48" s="43">
        <f t="shared" si="3"/>
        <v>0</v>
      </c>
    </row>
    <row r="49" spans="1:11" x14ac:dyDescent="0.25">
      <c r="A49" s="33">
        <v>560.25</v>
      </c>
      <c r="B49">
        <f t="shared" si="0"/>
        <v>1</v>
      </c>
      <c r="D49">
        <v>560.85</v>
      </c>
      <c r="E49">
        <f t="shared" si="1"/>
        <v>1</v>
      </c>
      <c r="G49">
        <v>552</v>
      </c>
      <c r="H49">
        <f t="shared" si="2"/>
        <v>1</v>
      </c>
      <c r="J49">
        <v>552</v>
      </c>
      <c r="K49" s="43">
        <f t="shared" si="3"/>
        <v>1</v>
      </c>
    </row>
    <row r="50" spans="1:11" x14ac:dyDescent="0.25">
      <c r="A50" s="33">
        <v>569.2166666666667</v>
      </c>
      <c r="B50">
        <f t="shared" si="0"/>
        <v>0</v>
      </c>
      <c r="D50">
        <v>567.5333333333333</v>
      </c>
      <c r="E50">
        <f t="shared" si="1"/>
        <v>0</v>
      </c>
      <c r="G50">
        <v>552</v>
      </c>
      <c r="H50">
        <f t="shared" si="2"/>
        <v>0</v>
      </c>
      <c r="J50" s="43">
        <v>552</v>
      </c>
      <c r="K50" s="43">
        <f t="shared" si="3"/>
        <v>0</v>
      </c>
    </row>
    <row r="51" spans="1:11" x14ac:dyDescent="0.25">
      <c r="A51" s="33">
        <v>585.01666666666665</v>
      </c>
      <c r="B51">
        <f t="shared" si="0"/>
        <v>1</v>
      </c>
      <c r="D51">
        <v>584.95000000000005</v>
      </c>
      <c r="E51">
        <f t="shared" si="1"/>
        <v>1</v>
      </c>
      <c r="G51">
        <v>584.7833333333333</v>
      </c>
      <c r="H51">
        <f t="shared" si="2"/>
        <v>1</v>
      </c>
      <c r="J51">
        <v>584.68333333333328</v>
      </c>
      <c r="K51" s="43">
        <f t="shared" si="3"/>
        <v>1</v>
      </c>
    </row>
    <row r="52" spans="1:11" x14ac:dyDescent="0.25">
      <c r="A52" s="33">
        <v>591.11666666666667</v>
      </c>
      <c r="B52">
        <f t="shared" si="0"/>
        <v>0</v>
      </c>
      <c r="D52">
        <v>591.5</v>
      </c>
      <c r="E52">
        <f t="shared" si="1"/>
        <v>0</v>
      </c>
      <c r="G52">
        <v>589.18333333333328</v>
      </c>
      <c r="H52">
        <f t="shared" si="2"/>
        <v>0</v>
      </c>
      <c r="J52" s="43">
        <v>591.61666666666667</v>
      </c>
      <c r="K52" s="43">
        <f t="shared" si="3"/>
        <v>0</v>
      </c>
    </row>
    <row r="54" spans="1:11" x14ac:dyDescent="0.25">
      <c r="A54" t="s">
        <v>196</v>
      </c>
    </row>
    <row r="55" spans="1:11" x14ac:dyDescent="0.25">
      <c r="A55">
        <f t="shared" ref="A55:A86" si="4">AVERAGE(A3,D3,G3,J3)</f>
        <v>8.8666666666666671</v>
      </c>
      <c r="B55">
        <f t="shared" si="0"/>
        <v>1</v>
      </c>
    </row>
    <row r="56" spans="1:11" x14ac:dyDescent="0.25">
      <c r="A56">
        <f t="shared" si="4"/>
        <v>17.729166666666664</v>
      </c>
      <c r="B56">
        <f t="shared" si="0"/>
        <v>0</v>
      </c>
    </row>
    <row r="57" spans="1:11" x14ac:dyDescent="0.25">
      <c r="A57">
        <f t="shared" si="4"/>
        <v>32.183333333333337</v>
      </c>
      <c r="B57">
        <f t="shared" si="0"/>
        <v>1</v>
      </c>
    </row>
    <row r="58" spans="1:11" x14ac:dyDescent="0.25">
      <c r="A58">
        <f t="shared" si="4"/>
        <v>40.570833333333333</v>
      </c>
      <c r="B58">
        <f t="shared" si="0"/>
        <v>0</v>
      </c>
    </row>
    <row r="59" spans="1:11" x14ac:dyDescent="0.25">
      <c r="A59">
        <f t="shared" si="4"/>
        <v>56.725000000000001</v>
      </c>
      <c r="B59">
        <f t="shared" si="0"/>
        <v>1</v>
      </c>
    </row>
    <row r="60" spans="1:11" x14ac:dyDescent="0.25">
      <c r="A60">
        <f t="shared" si="4"/>
        <v>64.633333333333326</v>
      </c>
      <c r="B60">
        <f t="shared" si="0"/>
        <v>0</v>
      </c>
    </row>
    <row r="61" spans="1:11" x14ac:dyDescent="0.25">
      <c r="A61">
        <f t="shared" si="4"/>
        <v>80.370833333333337</v>
      </c>
      <c r="B61">
        <f t="shared" si="0"/>
        <v>1</v>
      </c>
    </row>
    <row r="62" spans="1:11" x14ac:dyDescent="0.25">
      <c r="A62">
        <f t="shared" si="4"/>
        <v>88.220833333333331</v>
      </c>
      <c r="B62">
        <f t="shared" si="0"/>
        <v>0</v>
      </c>
    </row>
    <row r="63" spans="1:11" x14ac:dyDescent="0.25">
      <c r="A63">
        <f t="shared" si="4"/>
        <v>104.13749999999999</v>
      </c>
      <c r="B63">
        <f t="shared" si="0"/>
        <v>1</v>
      </c>
    </row>
    <row r="64" spans="1:11" x14ac:dyDescent="0.25">
      <c r="A64">
        <f t="shared" si="4"/>
        <v>112.42083333333333</v>
      </c>
      <c r="B64">
        <f t="shared" si="0"/>
        <v>0</v>
      </c>
    </row>
    <row r="65" spans="1:2" x14ac:dyDescent="0.25">
      <c r="A65">
        <f t="shared" si="4"/>
        <v>128.22083333333333</v>
      </c>
      <c r="B65">
        <f t="shared" si="0"/>
        <v>1</v>
      </c>
    </row>
    <row r="66" spans="1:2" x14ac:dyDescent="0.25">
      <c r="A66">
        <f t="shared" si="4"/>
        <v>136.24583333333334</v>
      </c>
      <c r="B66">
        <f t="shared" si="0"/>
        <v>0</v>
      </c>
    </row>
    <row r="67" spans="1:2" x14ac:dyDescent="0.25">
      <c r="A67">
        <f t="shared" si="4"/>
        <v>153.91249999999999</v>
      </c>
      <c r="B67">
        <f t="shared" ref="B67:B104" si="5">MOD(ROW(B67),2)</f>
        <v>1</v>
      </c>
    </row>
    <row r="68" spans="1:2" x14ac:dyDescent="0.25">
      <c r="A68">
        <f t="shared" si="4"/>
        <v>160.93333333333334</v>
      </c>
      <c r="B68">
        <f t="shared" si="5"/>
        <v>0</v>
      </c>
    </row>
    <row r="69" spans="1:2" x14ac:dyDescent="0.25">
      <c r="A69">
        <f t="shared" si="4"/>
        <v>175.83750000000003</v>
      </c>
      <c r="B69">
        <f t="shared" si="5"/>
        <v>1</v>
      </c>
    </row>
    <row r="70" spans="1:2" x14ac:dyDescent="0.25">
      <c r="A70">
        <f t="shared" si="4"/>
        <v>183.86666666666667</v>
      </c>
      <c r="B70">
        <f t="shared" si="5"/>
        <v>0</v>
      </c>
    </row>
    <row r="71" spans="1:2" x14ac:dyDescent="0.25">
      <c r="A71">
        <f t="shared" si="4"/>
        <v>199.89999999999998</v>
      </c>
      <c r="B71">
        <f t="shared" si="5"/>
        <v>1</v>
      </c>
    </row>
    <row r="72" spans="1:2" x14ac:dyDescent="0.25">
      <c r="A72">
        <f t="shared" si="4"/>
        <v>206.92083333333332</v>
      </c>
      <c r="B72">
        <f t="shared" si="5"/>
        <v>0</v>
      </c>
    </row>
    <row r="73" spans="1:2" x14ac:dyDescent="0.25">
      <c r="A73">
        <f t="shared" si="4"/>
        <v>223.9041666666667</v>
      </c>
      <c r="B73">
        <f t="shared" si="5"/>
        <v>1</v>
      </c>
    </row>
    <row r="74" spans="1:2" x14ac:dyDescent="0.25">
      <c r="A74">
        <f t="shared" si="4"/>
        <v>228.99583333333334</v>
      </c>
      <c r="B74">
        <f t="shared" si="5"/>
        <v>0</v>
      </c>
    </row>
    <row r="75" spans="1:2" x14ac:dyDescent="0.25">
      <c r="A75">
        <f t="shared" si="4"/>
        <v>248.10000000000002</v>
      </c>
      <c r="B75">
        <f t="shared" si="5"/>
        <v>1</v>
      </c>
    </row>
    <row r="76" spans="1:2" x14ac:dyDescent="0.25">
      <c r="A76">
        <f t="shared" si="4"/>
        <v>255.55416666666667</v>
      </c>
      <c r="B76">
        <f t="shared" si="5"/>
        <v>0</v>
      </c>
    </row>
    <row r="77" spans="1:2" x14ac:dyDescent="0.25">
      <c r="A77">
        <f t="shared" si="4"/>
        <v>270.85000000000002</v>
      </c>
      <c r="B77">
        <f t="shared" si="5"/>
        <v>1</v>
      </c>
    </row>
    <row r="78" spans="1:2" x14ac:dyDescent="0.25">
      <c r="A78">
        <f t="shared" si="4"/>
        <v>276.25</v>
      </c>
      <c r="B78">
        <f t="shared" si="5"/>
        <v>0</v>
      </c>
    </row>
    <row r="79" spans="1:2" x14ac:dyDescent="0.25">
      <c r="A79">
        <f t="shared" si="4"/>
        <v>296.5</v>
      </c>
      <c r="B79">
        <f t="shared" si="5"/>
        <v>1</v>
      </c>
    </row>
    <row r="80" spans="1:2" x14ac:dyDescent="0.25">
      <c r="A80">
        <f t="shared" si="4"/>
        <v>304.57083333333333</v>
      </c>
      <c r="B80">
        <f t="shared" si="5"/>
        <v>0</v>
      </c>
    </row>
    <row r="81" spans="1:2" x14ac:dyDescent="0.25">
      <c r="A81">
        <f t="shared" si="4"/>
        <v>318.30416666666667</v>
      </c>
      <c r="B81">
        <f t="shared" si="5"/>
        <v>1</v>
      </c>
    </row>
    <row r="82" spans="1:2" x14ac:dyDescent="0.25">
      <c r="A82">
        <f t="shared" si="4"/>
        <v>322.08749999999998</v>
      </c>
      <c r="B82">
        <f t="shared" si="5"/>
        <v>0</v>
      </c>
    </row>
    <row r="83" spans="1:2" x14ac:dyDescent="0.25">
      <c r="A83">
        <f t="shared" si="4"/>
        <v>341.72500000000002</v>
      </c>
      <c r="B83">
        <f t="shared" si="5"/>
        <v>1</v>
      </c>
    </row>
    <row r="84" spans="1:2" x14ac:dyDescent="0.25">
      <c r="A84">
        <f t="shared" si="4"/>
        <v>347.14583333333331</v>
      </c>
      <c r="B84">
        <f t="shared" si="5"/>
        <v>0</v>
      </c>
    </row>
    <row r="85" spans="1:2" x14ac:dyDescent="0.25">
      <c r="A85">
        <f t="shared" si="4"/>
        <v>368.40833333333336</v>
      </c>
      <c r="B85">
        <f t="shared" si="5"/>
        <v>1</v>
      </c>
    </row>
    <row r="86" spans="1:2" x14ac:dyDescent="0.25">
      <c r="A86">
        <f t="shared" si="4"/>
        <v>375.20416666666665</v>
      </c>
      <c r="B86">
        <f t="shared" si="5"/>
        <v>0</v>
      </c>
    </row>
    <row r="87" spans="1:2" x14ac:dyDescent="0.25">
      <c r="A87">
        <f t="shared" ref="A87:A104" si="6">AVERAGE(A35,D35,G35,J35)</f>
        <v>391.29166666666663</v>
      </c>
      <c r="B87">
        <f t="shared" si="5"/>
        <v>1</v>
      </c>
    </row>
    <row r="88" spans="1:2" x14ac:dyDescent="0.25">
      <c r="A88">
        <f t="shared" si="6"/>
        <v>396.28750000000002</v>
      </c>
      <c r="B88">
        <f t="shared" si="5"/>
        <v>0</v>
      </c>
    </row>
    <row r="89" spans="1:2" x14ac:dyDescent="0.25">
      <c r="A89">
        <f t="shared" si="6"/>
        <v>415.58749999999998</v>
      </c>
      <c r="B89">
        <f t="shared" si="5"/>
        <v>1</v>
      </c>
    </row>
    <row r="90" spans="1:2" x14ac:dyDescent="0.25">
      <c r="A90">
        <f t="shared" si="6"/>
        <v>419.22500000000002</v>
      </c>
      <c r="B90">
        <f t="shared" si="5"/>
        <v>0</v>
      </c>
    </row>
    <row r="91" spans="1:2" x14ac:dyDescent="0.25">
      <c r="A91">
        <f t="shared" si="6"/>
        <v>438.2208333333333</v>
      </c>
      <c r="B91">
        <f t="shared" si="5"/>
        <v>1</v>
      </c>
    </row>
    <row r="92" spans="1:2" x14ac:dyDescent="0.25">
      <c r="A92">
        <f t="shared" si="6"/>
        <v>443.91666666666663</v>
      </c>
      <c r="B92">
        <f t="shared" si="5"/>
        <v>0</v>
      </c>
    </row>
    <row r="93" spans="1:2" x14ac:dyDescent="0.25">
      <c r="A93">
        <f t="shared" si="6"/>
        <v>464.83333333333331</v>
      </c>
      <c r="B93">
        <f t="shared" si="5"/>
        <v>1</v>
      </c>
    </row>
    <row r="94" spans="1:2" x14ac:dyDescent="0.25">
      <c r="A94">
        <f t="shared" si="6"/>
        <v>470.81666666666666</v>
      </c>
      <c r="B94">
        <f t="shared" si="5"/>
        <v>0</v>
      </c>
    </row>
    <row r="95" spans="1:2" x14ac:dyDescent="0.25">
      <c r="A95">
        <f t="shared" si="6"/>
        <v>486.125</v>
      </c>
      <c r="B95">
        <f t="shared" si="5"/>
        <v>1</v>
      </c>
    </row>
    <row r="96" spans="1:2" x14ac:dyDescent="0.25">
      <c r="A96">
        <f t="shared" si="6"/>
        <v>491.5291666666667</v>
      </c>
      <c r="B96">
        <f t="shared" si="5"/>
        <v>0</v>
      </c>
    </row>
    <row r="97" spans="1:2" x14ac:dyDescent="0.25">
      <c r="A97">
        <f t="shared" si="6"/>
        <v>510.14583333333337</v>
      </c>
      <c r="B97">
        <f t="shared" si="5"/>
        <v>1</v>
      </c>
    </row>
    <row r="98" spans="1:2" x14ac:dyDescent="0.25">
      <c r="A98">
        <f t="shared" si="6"/>
        <v>515.13750000000005</v>
      </c>
      <c r="B98">
        <f t="shared" si="5"/>
        <v>0</v>
      </c>
    </row>
    <row r="99" spans="1:2" x14ac:dyDescent="0.25">
      <c r="A99">
        <f t="shared" si="6"/>
        <v>534.5958333333333</v>
      </c>
      <c r="B99">
        <f t="shared" si="5"/>
        <v>1</v>
      </c>
    </row>
    <row r="100" spans="1:2" x14ac:dyDescent="0.25">
      <c r="A100">
        <f t="shared" si="6"/>
        <v>539.27083333333337</v>
      </c>
      <c r="B100">
        <f t="shared" si="5"/>
        <v>0</v>
      </c>
    </row>
    <row r="101" spans="1:2" x14ac:dyDescent="0.25">
      <c r="A101">
        <f t="shared" si="6"/>
        <v>556.27499999999998</v>
      </c>
      <c r="B101">
        <f t="shared" si="5"/>
        <v>1</v>
      </c>
    </row>
    <row r="102" spans="1:2" x14ac:dyDescent="0.25">
      <c r="A102">
        <f t="shared" si="6"/>
        <v>560.1875</v>
      </c>
      <c r="B102">
        <f t="shared" si="5"/>
        <v>0</v>
      </c>
    </row>
    <row r="103" spans="1:2" x14ac:dyDescent="0.25">
      <c r="A103">
        <f t="shared" si="6"/>
        <v>584.85833333333335</v>
      </c>
      <c r="B103">
        <f t="shared" si="5"/>
        <v>1</v>
      </c>
    </row>
    <row r="104" spans="1:2" x14ac:dyDescent="0.25">
      <c r="A104">
        <f t="shared" si="6"/>
        <v>590.85416666666674</v>
      </c>
      <c r="B104">
        <f t="shared" si="5"/>
        <v>0</v>
      </c>
    </row>
  </sheetData>
  <sortState xmlns:xlrd2="http://schemas.microsoft.com/office/spreadsheetml/2017/richdata2" ref="D1:E52">
    <sortCondition ref="E1:E52"/>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53399-4B96-4D25-BB5C-CB2D224893EE}">
  <sheetPr codeName="Sheet2"/>
  <dimension ref="A1:L451"/>
  <sheetViews>
    <sheetView topLeftCell="A441" workbookViewId="0">
      <selection activeCell="D450" sqref="D450"/>
    </sheetView>
  </sheetViews>
  <sheetFormatPr defaultColWidth="9.140625" defaultRowHeight="15" x14ac:dyDescent="0.25"/>
  <cols>
    <col min="1" max="2" width="9.140625" style="2"/>
    <col min="3" max="3" width="19" style="2" bestFit="1" customWidth="1"/>
    <col min="4" max="4" width="17.7109375" style="2" bestFit="1" customWidth="1"/>
    <col min="5" max="5" width="12.42578125" style="2" bestFit="1" customWidth="1"/>
    <col min="6" max="6" width="19.42578125" style="2" bestFit="1" customWidth="1"/>
    <col min="7" max="7" width="38.140625" style="2" bestFit="1" customWidth="1"/>
    <col min="8" max="8" width="12.28515625" style="2" bestFit="1" customWidth="1"/>
    <col min="9" max="9" width="13.28515625" style="2" bestFit="1" customWidth="1"/>
    <col min="10" max="10" width="12.28515625" style="2" bestFit="1" customWidth="1"/>
    <col min="11" max="11" width="22.7109375" style="2" bestFit="1" customWidth="1"/>
    <col min="12" max="12" width="14.7109375" style="2" bestFit="1" customWidth="1"/>
    <col min="13" max="16384" width="9.140625" style="2"/>
  </cols>
  <sheetData>
    <row r="1" spans="1:12" x14ac:dyDescent="0.25">
      <c r="A1" s="11" t="s">
        <v>0</v>
      </c>
      <c r="B1" s="11" t="s">
        <v>19</v>
      </c>
      <c r="C1" s="11" t="s">
        <v>20</v>
      </c>
      <c r="D1" s="11" t="s">
        <v>2</v>
      </c>
      <c r="E1" s="11" t="s">
        <v>3</v>
      </c>
      <c r="F1" s="11" t="s">
        <v>4</v>
      </c>
      <c r="G1" s="11" t="s">
        <v>5</v>
      </c>
      <c r="H1" s="11" t="s">
        <v>21</v>
      </c>
      <c r="I1" s="11" t="s">
        <v>9</v>
      </c>
      <c r="J1" s="11" t="s">
        <v>21</v>
      </c>
      <c r="K1" s="11" t="s">
        <v>22</v>
      </c>
      <c r="L1" s="11" t="s">
        <v>18</v>
      </c>
    </row>
    <row r="2" spans="1:12" x14ac:dyDescent="0.25">
      <c r="A2" s="46">
        <v>1</v>
      </c>
      <c r="B2" s="11">
        <v>1</v>
      </c>
      <c r="C2" s="11"/>
      <c r="D2" s="11"/>
      <c r="E2" s="11"/>
      <c r="F2" s="11"/>
      <c r="G2" s="11"/>
      <c r="H2" s="11"/>
      <c r="I2" s="11"/>
      <c r="J2" s="11"/>
      <c r="K2" s="11"/>
      <c r="L2" s="11"/>
    </row>
    <row r="3" spans="1:12" x14ac:dyDescent="0.25">
      <c r="A3" s="46"/>
      <c r="B3" s="11">
        <v>2</v>
      </c>
      <c r="C3" s="11"/>
      <c r="D3" s="11"/>
      <c r="E3" s="11"/>
      <c r="F3" s="11"/>
      <c r="G3" s="11"/>
      <c r="H3" s="11"/>
      <c r="I3" s="11"/>
      <c r="J3" s="11"/>
      <c r="K3" s="11"/>
      <c r="L3" s="11"/>
    </row>
    <row r="4" spans="1:12" x14ac:dyDescent="0.25">
      <c r="A4" s="46"/>
      <c r="B4" s="11">
        <v>3</v>
      </c>
      <c r="C4" s="11"/>
      <c r="D4" s="11"/>
      <c r="E4" s="11"/>
      <c r="F4" s="11"/>
      <c r="G4" s="11"/>
      <c r="H4" s="11"/>
      <c r="I4" s="11"/>
      <c r="J4" s="11"/>
      <c r="K4" s="11"/>
      <c r="L4" s="11"/>
    </row>
    <row r="5" spans="1:12" x14ac:dyDescent="0.25">
      <c r="A5" s="46"/>
      <c r="B5" s="11">
        <v>4</v>
      </c>
      <c r="C5" s="11"/>
      <c r="D5" s="11"/>
      <c r="E5" s="11"/>
      <c r="F5" s="11"/>
      <c r="G5" s="11"/>
      <c r="H5" s="11"/>
      <c r="I5" s="11"/>
      <c r="J5" s="11"/>
      <c r="K5" s="11"/>
      <c r="L5" s="11"/>
    </row>
    <row r="6" spans="1:12" x14ac:dyDescent="0.25">
      <c r="A6" s="46"/>
      <c r="B6" s="11">
        <v>5</v>
      </c>
      <c r="C6" s="11"/>
      <c r="D6" s="11"/>
      <c r="E6" s="11"/>
      <c r="F6" s="11"/>
      <c r="G6" s="11"/>
      <c r="H6" s="11"/>
      <c r="I6" s="11"/>
      <c r="J6" s="11"/>
      <c r="K6" s="11"/>
      <c r="L6" s="11"/>
    </row>
    <row r="7" spans="1:12" x14ac:dyDescent="0.25">
      <c r="A7" s="46">
        <v>2</v>
      </c>
      <c r="B7" s="11">
        <v>1</v>
      </c>
      <c r="C7" s="11"/>
      <c r="D7" s="11"/>
      <c r="E7" s="11"/>
      <c r="F7" s="11"/>
      <c r="G7" s="11"/>
      <c r="H7" s="11"/>
      <c r="I7" s="11"/>
      <c r="J7" s="11"/>
      <c r="K7" s="11"/>
      <c r="L7" s="11"/>
    </row>
    <row r="8" spans="1:12" x14ac:dyDescent="0.25">
      <c r="A8" s="46"/>
      <c r="B8" s="11">
        <v>2</v>
      </c>
      <c r="C8" s="11"/>
      <c r="D8" s="11"/>
      <c r="E8" s="11"/>
      <c r="F8" s="11"/>
      <c r="G8" s="11"/>
      <c r="H8" s="11"/>
      <c r="I8" s="11"/>
      <c r="J8" s="11"/>
      <c r="K8" s="11"/>
      <c r="L8" s="11"/>
    </row>
    <row r="9" spans="1:12" x14ac:dyDescent="0.25">
      <c r="A9" s="46"/>
      <c r="B9" s="11">
        <v>3</v>
      </c>
      <c r="C9" s="11"/>
      <c r="D9" s="11"/>
      <c r="E9" s="11"/>
      <c r="F9" s="11"/>
      <c r="G9" s="11"/>
      <c r="H9" s="11"/>
      <c r="I9" s="11"/>
      <c r="J9" s="11"/>
      <c r="K9" s="11"/>
      <c r="L9" s="11"/>
    </row>
    <row r="10" spans="1:12" x14ac:dyDescent="0.25">
      <c r="A10" s="46"/>
      <c r="B10" s="11">
        <v>4</v>
      </c>
      <c r="C10" s="11"/>
      <c r="D10" s="11"/>
      <c r="E10" s="11"/>
      <c r="F10" s="11"/>
      <c r="G10" s="11"/>
      <c r="H10" s="11"/>
      <c r="I10" s="11"/>
      <c r="J10" s="11"/>
      <c r="K10" s="11"/>
      <c r="L10" s="11"/>
    </row>
    <row r="11" spans="1:12" x14ac:dyDescent="0.25">
      <c r="A11" s="46"/>
      <c r="B11" s="11">
        <v>5</v>
      </c>
      <c r="C11" s="11"/>
      <c r="D11" s="11"/>
      <c r="E11" s="11"/>
      <c r="F11" s="11"/>
      <c r="G11" s="11"/>
      <c r="H11" s="11"/>
      <c r="I11" s="11"/>
      <c r="J11" s="11"/>
      <c r="K11" s="11"/>
      <c r="L11" s="11"/>
    </row>
    <row r="12" spans="1:12" x14ac:dyDescent="0.25">
      <c r="A12" s="46">
        <v>3</v>
      </c>
      <c r="B12" s="11">
        <v>1</v>
      </c>
      <c r="C12" s="11"/>
      <c r="D12" s="11"/>
      <c r="E12" s="11"/>
      <c r="F12" s="11"/>
      <c r="G12" s="11"/>
      <c r="H12" s="11"/>
      <c r="I12" s="11"/>
      <c r="J12" s="11"/>
      <c r="K12" s="11"/>
      <c r="L12" s="11"/>
    </row>
    <row r="13" spans="1:12" x14ac:dyDescent="0.25">
      <c r="A13" s="46"/>
      <c r="B13" s="11">
        <v>2</v>
      </c>
      <c r="C13" s="11"/>
      <c r="D13" s="11"/>
      <c r="E13" s="11"/>
      <c r="F13" s="11"/>
      <c r="G13" s="11"/>
      <c r="H13" s="11"/>
      <c r="I13" s="11"/>
      <c r="J13" s="11"/>
      <c r="K13" s="11"/>
      <c r="L13" s="11"/>
    </row>
    <row r="14" spans="1:12" x14ac:dyDescent="0.25">
      <c r="A14" s="46"/>
      <c r="B14" s="11">
        <v>3</v>
      </c>
      <c r="C14" s="11"/>
      <c r="D14" s="11"/>
      <c r="E14" s="11"/>
      <c r="F14" s="11"/>
      <c r="G14" s="11"/>
      <c r="H14" s="11"/>
      <c r="I14" s="11"/>
      <c r="J14" s="11"/>
      <c r="K14" s="11"/>
      <c r="L14" s="11"/>
    </row>
    <row r="15" spans="1:12" x14ac:dyDescent="0.25">
      <c r="A15" s="46"/>
      <c r="B15" s="11">
        <v>4</v>
      </c>
      <c r="C15" s="11"/>
      <c r="D15" s="11"/>
      <c r="E15" s="11"/>
      <c r="F15" s="11"/>
      <c r="G15" s="11"/>
      <c r="H15" s="11"/>
      <c r="I15" s="11"/>
      <c r="J15" s="11"/>
      <c r="K15" s="11"/>
      <c r="L15" s="11"/>
    </row>
    <row r="16" spans="1:12" x14ac:dyDescent="0.25">
      <c r="A16" s="46"/>
      <c r="B16" s="11">
        <v>5</v>
      </c>
      <c r="C16" s="11"/>
      <c r="D16" s="11"/>
      <c r="E16" s="11"/>
      <c r="F16" s="11"/>
      <c r="G16" s="11"/>
      <c r="H16" s="11"/>
      <c r="I16" s="11"/>
      <c r="J16" s="11"/>
      <c r="K16" s="11"/>
      <c r="L16" s="11"/>
    </row>
    <row r="17" spans="1:2" x14ac:dyDescent="0.25">
      <c r="A17" s="46">
        <v>4</v>
      </c>
      <c r="B17" s="11">
        <v>1</v>
      </c>
    </row>
    <row r="18" spans="1:2" x14ac:dyDescent="0.25">
      <c r="A18" s="46"/>
      <c r="B18" s="11">
        <v>2</v>
      </c>
    </row>
    <row r="19" spans="1:2" x14ac:dyDescent="0.25">
      <c r="A19" s="46"/>
      <c r="B19" s="11">
        <v>3</v>
      </c>
    </row>
    <row r="20" spans="1:2" x14ac:dyDescent="0.25">
      <c r="A20" s="46"/>
      <c r="B20" s="11">
        <v>4</v>
      </c>
    </row>
    <row r="21" spans="1:2" x14ac:dyDescent="0.25">
      <c r="A21" s="46"/>
      <c r="B21" s="11">
        <v>5</v>
      </c>
    </row>
    <row r="22" spans="1:2" x14ac:dyDescent="0.25">
      <c r="A22" s="46">
        <v>5</v>
      </c>
      <c r="B22" s="11">
        <v>1</v>
      </c>
    </row>
    <row r="23" spans="1:2" x14ac:dyDescent="0.25">
      <c r="A23" s="46"/>
      <c r="B23" s="11">
        <v>2</v>
      </c>
    </row>
    <row r="24" spans="1:2" x14ac:dyDescent="0.25">
      <c r="A24" s="46"/>
      <c r="B24" s="11">
        <v>3</v>
      </c>
    </row>
    <row r="25" spans="1:2" x14ac:dyDescent="0.25">
      <c r="A25" s="46"/>
      <c r="B25" s="11">
        <v>4</v>
      </c>
    </row>
    <row r="26" spans="1:2" x14ac:dyDescent="0.25">
      <c r="A26" s="46"/>
      <c r="B26" s="11">
        <v>5</v>
      </c>
    </row>
    <row r="27" spans="1:2" x14ac:dyDescent="0.25">
      <c r="A27" s="46">
        <v>6</v>
      </c>
      <c r="B27" s="11">
        <v>1</v>
      </c>
    </row>
    <row r="28" spans="1:2" x14ac:dyDescent="0.25">
      <c r="A28" s="46"/>
      <c r="B28" s="11">
        <v>2</v>
      </c>
    </row>
    <row r="29" spans="1:2" x14ac:dyDescent="0.25">
      <c r="A29" s="46"/>
      <c r="B29" s="11">
        <v>3</v>
      </c>
    </row>
    <row r="30" spans="1:2" x14ac:dyDescent="0.25">
      <c r="A30" s="46"/>
      <c r="B30" s="11">
        <v>4</v>
      </c>
    </row>
    <row r="31" spans="1:2" x14ac:dyDescent="0.25">
      <c r="A31" s="46"/>
      <c r="B31" s="11">
        <v>5</v>
      </c>
    </row>
    <row r="32" spans="1:2" x14ac:dyDescent="0.25">
      <c r="A32" s="46">
        <v>7</v>
      </c>
      <c r="B32" s="11">
        <v>1</v>
      </c>
    </row>
    <row r="33" spans="1:2" x14ac:dyDescent="0.25">
      <c r="A33" s="46"/>
      <c r="B33" s="11">
        <v>2</v>
      </c>
    </row>
    <row r="34" spans="1:2" x14ac:dyDescent="0.25">
      <c r="A34" s="46"/>
      <c r="B34" s="11">
        <v>3</v>
      </c>
    </row>
    <row r="35" spans="1:2" x14ac:dyDescent="0.25">
      <c r="A35" s="46"/>
      <c r="B35" s="11">
        <v>4</v>
      </c>
    </row>
    <row r="36" spans="1:2" x14ac:dyDescent="0.25">
      <c r="A36" s="46"/>
      <c r="B36" s="11">
        <v>5</v>
      </c>
    </row>
    <row r="37" spans="1:2" x14ac:dyDescent="0.25">
      <c r="A37" s="46">
        <v>8</v>
      </c>
      <c r="B37" s="11">
        <v>1</v>
      </c>
    </row>
    <row r="38" spans="1:2" x14ac:dyDescent="0.25">
      <c r="A38" s="46"/>
      <c r="B38" s="11">
        <v>2</v>
      </c>
    </row>
    <row r="39" spans="1:2" x14ac:dyDescent="0.25">
      <c r="A39" s="46"/>
      <c r="B39" s="11">
        <v>3</v>
      </c>
    </row>
    <row r="40" spans="1:2" x14ac:dyDescent="0.25">
      <c r="A40" s="46"/>
      <c r="B40" s="11">
        <v>4</v>
      </c>
    </row>
    <row r="41" spans="1:2" x14ac:dyDescent="0.25">
      <c r="A41" s="46"/>
      <c r="B41" s="11">
        <v>5</v>
      </c>
    </row>
    <row r="42" spans="1:2" x14ac:dyDescent="0.25">
      <c r="A42" s="46">
        <v>9</v>
      </c>
      <c r="B42" s="11">
        <v>1</v>
      </c>
    </row>
    <row r="43" spans="1:2" x14ac:dyDescent="0.25">
      <c r="A43" s="46"/>
      <c r="B43" s="11">
        <v>2</v>
      </c>
    </row>
    <row r="44" spans="1:2" x14ac:dyDescent="0.25">
      <c r="A44" s="46"/>
      <c r="B44" s="11">
        <v>3</v>
      </c>
    </row>
    <row r="45" spans="1:2" x14ac:dyDescent="0.25">
      <c r="A45" s="46"/>
      <c r="B45" s="11">
        <v>4</v>
      </c>
    </row>
    <row r="46" spans="1:2" x14ac:dyDescent="0.25">
      <c r="A46" s="46"/>
      <c r="B46" s="11">
        <v>5</v>
      </c>
    </row>
    <row r="47" spans="1:2" x14ac:dyDescent="0.25">
      <c r="A47" s="46">
        <v>10</v>
      </c>
      <c r="B47" s="11">
        <v>1</v>
      </c>
    </row>
    <row r="48" spans="1:2" x14ac:dyDescent="0.25">
      <c r="A48" s="46"/>
      <c r="B48" s="11">
        <v>2</v>
      </c>
    </row>
    <row r="49" spans="1:2" x14ac:dyDescent="0.25">
      <c r="A49" s="46"/>
      <c r="B49" s="11">
        <v>3</v>
      </c>
    </row>
    <row r="50" spans="1:2" x14ac:dyDescent="0.25">
      <c r="A50" s="46"/>
      <c r="B50" s="11">
        <v>4</v>
      </c>
    </row>
    <row r="51" spans="1:2" x14ac:dyDescent="0.25">
      <c r="A51" s="46"/>
      <c r="B51" s="11">
        <v>5</v>
      </c>
    </row>
    <row r="52" spans="1:2" x14ac:dyDescent="0.25">
      <c r="A52" s="46">
        <v>11</v>
      </c>
      <c r="B52" s="11">
        <v>1</v>
      </c>
    </row>
    <row r="53" spans="1:2" x14ac:dyDescent="0.25">
      <c r="A53" s="46"/>
      <c r="B53" s="11">
        <v>2</v>
      </c>
    </row>
    <row r="54" spans="1:2" x14ac:dyDescent="0.25">
      <c r="A54" s="46"/>
      <c r="B54" s="11">
        <v>3</v>
      </c>
    </row>
    <row r="55" spans="1:2" x14ac:dyDescent="0.25">
      <c r="A55" s="46"/>
      <c r="B55" s="11">
        <v>4</v>
      </c>
    </row>
    <row r="56" spans="1:2" x14ac:dyDescent="0.25">
      <c r="A56" s="46"/>
      <c r="B56" s="11">
        <v>5</v>
      </c>
    </row>
    <row r="57" spans="1:2" x14ac:dyDescent="0.25">
      <c r="A57" s="46">
        <v>12</v>
      </c>
      <c r="B57" s="11">
        <v>1</v>
      </c>
    </row>
    <row r="58" spans="1:2" x14ac:dyDescent="0.25">
      <c r="A58" s="46"/>
      <c r="B58" s="11">
        <v>2</v>
      </c>
    </row>
    <row r="59" spans="1:2" x14ac:dyDescent="0.25">
      <c r="A59" s="46"/>
      <c r="B59" s="11">
        <v>3</v>
      </c>
    </row>
    <row r="60" spans="1:2" x14ac:dyDescent="0.25">
      <c r="A60" s="46"/>
      <c r="B60" s="11">
        <v>4</v>
      </c>
    </row>
    <row r="61" spans="1:2" x14ac:dyDescent="0.25">
      <c r="A61" s="46"/>
      <c r="B61" s="11">
        <v>5</v>
      </c>
    </row>
    <row r="62" spans="1:2" x14ac:dyDescent="0.25">
      <c r="A62" s="46">
        <v>13</v>
      </c>
      <c r="B62" s="11">
        <v>1</v>
      </c>
    </row>
    <row r="63" spans="1:2" x14ac:dyDescent="0.25">
      <c r="A63" s="46"/>
      <c r="B63" s="11">
        <v>2</v>
      </c>
    </row>
    <row r="64" spans="1:2" x14ac:dyDescent="0.25">
      <c r="A64" s="46"/>
      <c r="B64" s="11">
        <v>3</v>
      </c>
    </row>
    <row r="65" spans="1:2" x14ac:dyDescent="0.25">
      <c r="A65" s="46"/>
      <c r="B65" s="11">
        <v>4</v>
      </c>
    </row>
    <row r="66" spans="1:2" x14ac:dyDescent="0.25">
      <c r="A66" s="46"/>
      <c r="B66" s="11">
        <v>5</v>
      </c>
    </row>
    <row r="67" spans="1:2" x14ac:dyDescent="0.25">
      <c r="A67" s="46">
        <v>14</v>
      </c>
      <c r="B67" s="11">
        <v>1</v>
      </c>
    </row>
    <row r="68" spans="1:2" x14ac:dyDescent="0.25">
      <c r="A68" s="46"/>
      <c r="B68" s="11">
        <v>2</v>
      </c>
    </row>
    <row r="69" spans="1:2" x14ac:dyDescent="0.25">
      <c r="A69" s="46"/>
      <c r="B69" s="11">
        <v>3</v>
      </c>
    </row>
    <row r="70" spans="1:2" x14ac:dyDescent="0.25">
      <c r="A70" s="46"/>
      <c r="B70" s="11">
        <v>4</v>
      </c>
    </row>
    <row r="71" spans="1:2" x14ac:dyDescent="0.25">
      <c r="A71" s="46"/>
      <c r="B71" s="11">
        <v>5</v>
      </c>
    </row>
    <row r="72" spans="1:2" x14ac:dyDescent="0.25">
      <c r="A72" s="46">
        <v>15</v>
      </c>
      <c r="B72" s="11">
        <v>1</v>
      </c>
    </row>
    <row r="73" spans="1:2" x14ac:dyDescent="0.25">
      <c r="A73" s="46"/>
      <c r="B73" s="11">
        <v>2</v>
      </c>
    </row>
    <row r="74" spans="1:2" x14ac:dyDescent="0.25">
      <c r="A74" s="46"/>
      <c r="B74" s="11">
        <v>3</v>
      </c>
    </row>
    <row r="75" spans="1:2" x14ac:dyDescent="0.25">
      <c r="A75" s="46"/>
      <c r="B75" s="11">
        <v>4</v>
      </c>
    </row>
    <row r="76" spans="1:2" x14ac:dyDescent="0.25">
      <c r="A76" s="46"/>
      <c r="B76" s="11">
        <v>5</v>
      </c>
    </row>
    <row r="77" spans="1:2" x14ac:dyDescent="0.25">
      <c r="A77" s="46">
        <v>16</v>
      </c>
      <c r="B77" s="11">
        <v>1</v>
      </c>
    </row>
    <row r="78" spans="1:2" x14ac:dyDescent="0.25">
      <c r="A78" s="46"/>
      <c r="B78" s="11">
        <v>2</v>
      </c>
    </row>
    <row r="79" spans="1:2" x14ac:dyDescent="0.25">
      <c r="A79" s="46"/>
      <c r="B79" s="11">
        <v>3</v>
      </c>
    </row>
    <row r="80" spans="1:2" x14ac:dyDescent="0.25">
      <c r="A80" s="46"/>
      <c r="B80" s="11">
        <v>4</v>
      </c>
    </row>
    <row r="81" spans="1:2" x14ac:dyDescent="0.25">
      <c r="A81" s="46"/>
      <c r="B81" s="11">
        <v>5</v>
      </c>
    </row>
    <row r="82" spans="1:2" x14ac:dyDescent="0.25">
      <c r="A82" s="46">
        <v>17</v>
      </c>
      <c r="B82" s="11">
        <v>1</v>
      </c>
    </row>
    <row r="83" spans="1:2" x14ac:dyDescent="0.25">
      <c r="A83" s="46"/>
      <c r="B83" s="11">
        <v>2</v>
      </c>
    </row>
    <row r="84" spans="1:2" x14ac:dyDescent="0.25">
      <c r="A84" s="46"/>
      <c r="B84" s="11">
        <v>3</v>
      </c>
    </row>
    <row r="85" spans="1:2" x14ac:dyDescent="0.25">
      <c r="A85" s="46"/>
      <c r="B85" s="11">
        <v>4</v>
      </c>
    </row>
    <row r="86" spans="1:2" x14ac:dyDescent="0.25">
      <c r="A86" s="46"/>
      <c r="B86" s="11">
        <v>5</v>
      </c>
    </row>
    <row r="87" spans="1:2" x14ac:dyDescent="0.25">
      <c r="A87" s="46">
        <v>18</v>
      </c>
      <c r="B87" s="11">
        <v>1</v>
      </c>
    </row>
    <row r="88" spans="1:2" x14ac:dyDescent="0.25">
      <c r="A88" s="46"/>
      <c r="B88" s="11">
        <v>2</v>
      </c>
    </row>
    <row r="89" spans="1:2" x14ac:dyDescent="0.25">
      <c r="A89" s="46"/>
      <c r="B89" s="11">
        <v>3</v>
      </c>
    </row>
    <row r="90" spans="1:2" x14ac:dyDescent="0.25">
      <c r="A90" s="46"/>
      <c r="B90" s="11">
        <v>4</v>
      </c>
    </row>
    <row r="91" spans="1:2" x14ac:dyDescent="0.25">
      <c r="A91" s="46"/>
      <c r="B91" s="11">
        <v>5</v>
      </c>
    </row>
    <row r="92" spans="1:2" x14ac:dyDescent="0.25">
      <c r="A92" s="46">
        <v>19</v>
      </c>
      <c r="B92" s="11">
        <v>1</v>
      </c>
    </row>
    <row r="93" spans="1:2" x14ac:dyDescent="0.25">
      <c r="A93" s="46"/>
      <c r="B93" s="11">
        <v>2</v>
      </c>
    </row>
    <row r="94" spans="1:2" x14ac:dyDescent="0.25">
      <c r="A94" s="46"/>
      <c r="B94" s="11">
        <v>3</v>
      </c>
    </row>
    <row r="95" spans="1:2" x14ac:dyDescent="0.25">
      <c r="A95" s="46"/>
      <c r="B95" s="11">
        <v>4</v>
      </c>
    </row>
    <row r="96" spans="1:2" x14ac:dyDescent="0.25">
      <c r="A96" s="46"/>
      <c r="B96" s="11">
        <v>5</v>
      </c>
    </row>
    <row r="97" spans="1:2" x14ac:dyDescent="0.25">
      <c r="A97" s="46">
        <v>20</v>
      </c>
      <c r="B97" s="11">
        <v>1</v>
      </c>
    </row>
    <row r="98" spans="1:2" x14ac:dyDescent="0.25">
      <c r="A98" s="46"/>
      <c r="B98" s="11">
        <v>2</v>
      </c>
    </row>
    <row r="99" spans="1:2" x14ac:dyDescent="0.25">
      <c r="A99" s="46"/>
      <c r="B99" s="11">
        <v>3</v>
      </c>
    </row>
    <row r="100" spans="1:2" x14ac:dyDescent="0.25">
      <c r="A100" s="46"/>
      <c r="B100" s="11">
        <v>4</v>
      </c>
    </row>
    <row r="101" spans="1:2" x14ac:dyDescent="0.25">
      <c r="A101" s="46"/>
      <c r="B101" s="11">
        <v>5</v>
      </c>
    </row>
    <row r="102" spans="1:2" x14ac:dyDescent="0.25">
      <c r="A102" s="46">
        <v>21</v>
      </c>
      <c r="B102" s="11">
        <v>1</v>
      </c>
    </row>
    <row r="103" spans="1:2" x14ac:dyDescent="0.25">
      <c r="A103" s="46"/>
      <c r="B103" s="11">
        <v>2</v>
      </c>
    </row>
    <row r="104" spans="1:2" x14ac:dyDescent="0.25">
      <c r="A104" s="46"/>
      <c r="B104" s="11">
        <v>3</v>
      </c>
    </row>
    <row r="105" spans="1:2" x14ac:dyDescent="0.25">
      <c r="A105" s="46"/>
      <c r="B105" s="11">
        <v>4</v>
      </c>
    </row>
    <row r="106" spans="1:2" x14ac:dyDescent="0.25">
      <c r="A106" s="46"/>
      <c r="B106" s="11">
        <v>5</v>
      </c>
    </row>
    <row r="107" spans="1:2" x14ac:dyDescent="0.25">
      <c r="A107" s="46">
        <v>22</v>
      </c>
      <c r="B107" s="11">
        <v>1</v>
      </c>
    </row>
    <row r="108" spans="1:2" x14ac:dyDescent="0.25">
      <c r="A108" s="46"/>
      <c r="B108" s="11">
        <v>2</v>
      </c>
    </row>
    <row r="109" spans="1:2" x14ac:dyDescent="0.25">
      <c r="A109" s="46"/>
      <c r="B109" s="11">
        <v>3</v>
      </c>
    </row>
    <row r="110" spans="1:2" x14ac:dyDescent="0.25">
      <c r="A110" s="46"/>
      <c r="B110" s="11">
        <v>4</v>
      </c>
    </row>
    <row r="111" spans="1:2" x14ac:dyDescent="0.25">
      <c r="A111" s="46"/>
      <c r="B111" s="11">
        <v>5</v>
      </c>
    </row>
    <row r="112" spans="1:2" x14ac:dyDescent="0.25">
      <c r="A112" s="46">
        <v>23</v>
      </c>
      <c r="B112" s="11">
        <v>1</v>
      </c>
    </row>
    <row r="113" spans="1:2" x14ac:dyDescent="0.25">
      <c r="A113" s="46"/>
      <c r="B113" s="11">
        <v>2</v>
      </c>
    </row>
    <row r="114" spans="1:2" x14ac:dyDescent="0.25">
      <c r="A114" s="46"/>
      <c r="B114" s="11">
        <v>3</v>
      </c>
    </row>
    <row r="115" spans="1:2" x14ac:dyDescent="0.25">
      <c r="A115" s="46"/>
      <c r="B115" s="11">
        <v>4</v>
      </c>
    </row>
    <row r="116" spans="1:2" x14ac:dyDescent="0.25">
      <c r="A116" s="46"/>
      <c r="B116" s="11">
        <v>5</v>
      </c>
    </row>
    <row r="117" spans="1:2" x14ac:dyDescent="0.25">
      <c r="A117" s="46">
        <v>24</v>
      </c>
      <c r="B117" s="11">
        <v>1</v>
      </c>
    </row>
    <row r="118" spans="1:2" x14ac:dyDescent="0.25">
      <c r="A118" s="46"/>
      <c r="B118" s="11">
        <v>2</v>
      </c>
    </row>
    <row r="119" spans="1:2" x14ac:dyDescent="0.25">
      <c r="A119" s="46"/>
      <c r="B119" s="11">
        <v>3</v>
      </c>
    </row>
    <row r="120" spans="1:2" x14ac:dyDescent="0.25">
      <c r="A120" s="46"/>
      <c r="B120" s="11">
        <v>4</v>
      </c>
    </row>
    <row r="121" spans="1:2" x14ac:dyDescent="0.25">
      <c r="A121" s="46"/>
      <c r="B121" s="11">
        <v>5</v>
      </c>
    </row>
    <row r="122" spans="1:2" x14ac:dyDescent="0.25">
      <c r="A122" s="46">
        <v>25</v>
      </c>
      <c r="B122" s="11">
        <v>1</v>
      </c>
    </row>
    <row r="123" spans="1:2" x14ac:dyDescent="0.25">
      <c r="A123" s="46"/>
      <c r="B123" s="11">
        <v>2</v>
      </c>
    </row>
    <row r="124" spans="1:2" x14ac:dyDescent="0.25">
      <c r="A124" s="46"/>
      <c r="B124" s="11">
        <v>3</v>
      </c>
    </row>
    <row r="125" spans="1:2" x14ac:dyDescent="0.25">
      <c r="A125" s="46"/>
      <c r="B125" s="11">
        <v>4</v>
      </c>
    </row>
    <row r="126" spans="1:2" x14ac:dyDescent="0.25">
      <c r="A126" s="46"/>
      <c r="B126" s="11">
        <v>5</v>
      </c>
    </row>
    <row r="127" spans="1:2" x14ac:dyDescent="0.25">
      <c r="A127" s="46">
        <v>26</v>
      </c>
      <c r="B127" s="11">
        <v>1</v>
      </c>
    </row>
    <row r="128" spans="1:2" x14ac:dyDescent="0.25">
      <c r="A128" s="46"/>
      <c r="B128" s="11">
        <v>2</v>
      </c>
    </row>
    <row r="129" spans="1:2" x14ac:dyDescent="0.25">
      <c r="A129" s="46"/>
      <c r="B129" s="11">
        <v>3</v>
      </c>
    </row>
    <row r="130" spans="1:2" x14ac:dyDescent="0.25">
      <c r="A130" s="46"/>
      <c r="B130" s="11">
        <v>4</v>
      </c>
    </row>
    <row r="131" spans="1:2" x14ac:dyDescent="0.25">
      <c r="A131" s="46"/>
      <c r="B131" s="11">
        <v>5</v>
      </c>
    </row>
    <row r="132" spans="1:2" x14ac:dyDescent="0.25">
      <c r="A132" s="46">
        <v>27</v>
      </c>
      <c r="B132" s="11">
        <v>1</v>
      </c>
    </row>
    <row r="133" spans="1:2" x14ac:dyDescent="0.25">
      <c r="A133" s="46"/>
      <c r="B133" s="11">
        <v>2</v>
      </c>
    </row>
    <row r="134" spans="1:2" x14ac:dyDescent="0.25">
      <c r="A134" s="46"/>
      <c r="B134" s="11">
        <v>3</v>
      </c>
    </row>
    <row r="135" spans="1:2" x14ac:dyDescent="0.25">
      <c r="A135" s="46"/>
      <c r="B135" s="11">
        <v>4</v>
      </c>
    </row>
    <row r="136" spans="1:2" x14ac:dyDescent="0.25">
      <c r="A136" s="46"/>
      <c r="B136" s="11">
        <v>5</v>
      </c>
    </row>
    <row r="137" spans="1:2" x14ac:dyDescent="0.25">
      <c r="A137" s="46">
        <v>28</v>
      </c>
      <c r="B137" s="11">
        <v>1</v>
      </c>
    </row>
    <row r="138" spans="1:2" x14ac:dyDescent="0.25">
      <c r="A138" s="46"/>
      <c r="B138" s="11">
        <v>2</v>
      </c>
    </row>
    <row r="139" spans="1:2" x14ac:dyDescent="0.25">
      <c r="A139" s="46"/>
      <c r="B139" s="11">
        <v>3</v>
      </c>
    </row>
    <row r="140" spans="1:2" x14ac:dyDescent="0.25">
      <c r="A140" s="46"/>
      <c r="B140" s="11">
        <v>4</v>
      </c>
    </row>
    <row r="141" spans="1:2" x14ac:dyDescent="0.25">
      <c r="A141" s="46"/>
      <c r="B141" s="11">
        <v>5</v>
      </c>
    </row>
    <row r="142" spans="1:2" x14ac:dyDescent="0.25">
      <c r="A142" s="46">
        <v>29</v>
      </c>
      <c r="B142" s="11">
        <v>1</v>
      </c>
    </row>
    <row r="143" spans="1:2" x14ac:dyDescent="0.25">
      <c r="A143" s="46"/>
      <c r="B143" s="11">
        <v>2</v>
      </c>
    </row>
    <row r="144" spans="1:2" x14ac:dyDescent="0.25">
      <c r="A144" s="46"/>
      <c r="B144" s="11">
        <v>3</v>
      </c>
    </row>
    <row r="145" spans="1:2" x14ac:dyDescent="0.25">
      <c r="A145" s="46"/>
      <c r="B145" s="11">
        <v>4</v>
      </c>
    </row>
    <row r="146" spans="1:2" x14ac:dyDescent="0.25">
      <c r="A146" s="46"/>
      <c r="B146" s="11">
        <v>5</v>
      </c>
    </row>
    <row r="147" spans="1:2" x14ac:dyDescent="0.25">
      <c r="A147" s="46">
        <v>30</v>
      </c>
      <c r="B147" s="11">
        <v>1</v>
      </c>
    </row>
    <row r="148" spans="1:2" x14ac:dyDescent="0.25">
      <c r="A148" s="46"/>
      <c r="B148" s="11">
        <v>2</v>
      </c>
    </row>
    <row r="149" spans="1:2" x14ac:dyDescent="0.25">
      <c r="A149" s="46"/>
      <c r="B149" s="11">
        <v>3</v>
      </c>
    </row>
    <row r="150" spans="1:2" x14ac:dyDescent="0.25">
      <c r="A150" s="46"/>
      <c r="B150" s="11">
        <v>4</v>
      </c>
    </row>
    <row r="151" spans="1:2" x14ac:dyDescent="0.25">
      <c r="A151" s="46"/>
      <c r="B151" s="11">
        <v>5</v>
      </c>
    </row>
    <row r="152" spans="1:2" x14ac:dyDescent="0.25">
      <c r="A152" s="46">
        <v>31</v>
      </c>
      <c r="B152" s="11">
        <v>1</v>
      </c>
    </row>
    <row r="153" spans="1:2" x14ac:dyDescent="0.25">
      <c r="A153" s="46"/>
      <c r="B153" s="11">
        <v>2</v>
      </c>
    </row>
    <row r="154" spans="1:2" x14ac:dyDescent="0.25">
      <c r="A154" s="46"/>
      <c r="B154" s="11">
        <v>3</v>
      </c>
    </row>
    <row r="155" spans="1:2" x14ac:dyDescent="0.25">
      <c r="A155" s="46"/>
      <c r="B155" s="11">
        <v>4</v>
      </c>
    </row>
    <row r="156" spans="1:2" x14ac:dyDescent="0.25">
      <c r="A156" s="46"/>
      <c r="B156" s="11">
        <v>5</v>
      </c>
    </row>
    <row r="157" spans="1:2" x14ac:dyDescent="0.25">
      <c r="A157" s="46">
        <v>32</v>
      </c>
      <c r="B157" s="11">
        <v>1</v>
      </c>
    </row>
    <row r="158" spans="1:2" x14ac:dyDescent="0.25">
      <c r="A158" s="46"/>
      <c r="B158" s="11">
        <v>2</v>
      </c>
    </row>
    <row r="159" spans="1:2" x14ac:dyDescent="0.25">
      <c r="A159" s="46"/>
      <c r="B159" s="11">
        <v>3</v>
      </c>
    </row>
    <row r="160" spans="1:2" x14ac:dyDescent="0.25">
      <c r="A160" s="46"/>
      <c r="B160" s="11">
        <v>4</v>
      </c>
    </row>
    <row r="161" spans="1:2" x14ac:dyDescent="0.25">
      <c r="A161" s="46"/>
      <c r="B161" s="11">
        <v>5</v>
      </c>
    </row>
    <row r="162" spans="1:2" x14ac:dyDescent="0.25">
      <c r="A162" s="46">
        <v>33</v>
      </c>
      <c r="B162" s="11">
        <v>1</v>
      </c>
    </row>
    <row r="163" spans="1:2" x14ac:dyDescent="0.25">
      <c r="A163" s="46"/>
      <c r="B163" s="11">
        <v>2</v>
      </c>
    </row>
    <row r="164" spans="1:2" x14ac:dyDescent="0.25">
      <c r="A164" s="46"/>
      <c r="B164" s="11">
        <v>3</v>
      </c>
    </row>
    <row r="165" spans="1:2" x14ac:dyDescent="0.25">
      <c r="A165" s="46"/>
      <c r="B165" s="11">
        <v>4</v>
      </c>
    </row>
    <row r="166" spans="1:2" x14ac:dyDescent="0.25">
      <c r="A166" s="46"/>
      <c r="B166" s="11">
        <v>5</v>
      </c>
    </row>
    <row r="167" spans="1:2" x14ac:dyDescent="0.25">
      <c r="A167" s="46">
        <v>34</v>
      </c>
      <c r="B167" s="11">
        <v>1</v>
      </c>
    </row>
    <row r="168" spans="1:2" x14ac:dyDescent="0.25">
      <c r="A168" s="46"/>
      <c r="B168" s="11">
        <v>2</v>
      </c>
    </row>
    <row r="169" spans="1:2" x14ac:dyDescent="0.25">
      <c r="A169" s="46"/>
      <c r="B169" s="11">
        <v>3</v>
      </c>
    </row>
    <row r="170" spans="1:2" x14ac:dyDescent="0.25">
      <c r="A170" s="46"/>
      <c r="B170" s="11">
        <v>4</v>
      </c>
    </row>
    <row r="171" spans="1:2" x14ac:dyDescent="0.25">
      <c r="A171" s="46"/>
      <c r="B171" s="11">
        <v>5</v>
      </c>
    </row>
    <row r="172" spans="1:2" x14ac:dyDescent="0.25">
      <c r="A172" s="46">
        <v>35</v>
      </c>
      <c r="B172" s="11">
        <v>1</v>
      </c>
    </row>
    <row r="173" spans="1:2" x14ac:dyDescent="0.25">
      <c r="A173" s="46"/>
      <c r="B173" s="11">
        <v>2</v>
      </c>
    </row>
    <row r="174" spans="1:2" x14ac:dyDescent="0.25">
      <c r="A174" s="46"/>
      <c r="B174" s="11">
        <v>3</v>
      </c>
    </row>
    <row r="175" spans="1:2" x14ac:dyDescent="0.25">
      <c r="A175" s="46"/>
      <c r="B175" s="11">
        <v>4</v>
      </c>
    </row>
    <row r="176" spans="1:2" x14ac:dyDescent="0.25">
      <c r="A176" s="46"/>
      <c r="B176" s="11">
        <v>5</v>
      </c>
    </row>
    <row r="177" spans="1:2" x14ac:dyDescent="0.25">
      <c r="A177" s="46">
        <v>36</v>
      </c>
      <c r="B177" s="11">
        <v>1</v>
      </c>
    </row>
    <row r="178" spans="1:2" x14ac:dyDescent="0.25">
      <c r="A178" s="46"/>
      <c r="B178" s="11">
        <v>2</v>
      </c>
    </row>
    <row r="179" spans="1:2" x14ac:dyDescent="0.25">
      <c r="A179" s="46"/>
      <c r="B179" s="11">
        <v>3</v>
      </c>
    </row>
    <row r="180" spans="1:2" x14ac:dyDescent="0.25">
      <c r="A180" s="46"/>
      <c r="B180" s="11">
        <v>4</v>
      </c>
    </row>
    <row r="181" spans="1:2" x14ac:dyDescent="0.25">
      <c r="A181" s="46"/>
      <c r="B181" s="11">
        <v>5</v>
      </c>
    </row>
    <row r="182" spans="1:2" x14ac:dyDescent="0.25">
      <c r="A182" s="46">
        <v>37</v>
      </c>
      <c r="B182" s="11">
        <v>1</v>
      </c>
    </row>
    <row r="183" spans="1:2" x14ac:dyDescent="0.25">
      <c r="A183" s="46"/>
      <c r="B183" s="11">
        <v>2</v>
      </c>
    </row>
    <row r="184" spans="1:2" x14ac:dyDescent="0.25">
      <c r="A184" s="46"/>
      <c r="B184" s="11">
        <v>3</v>
      </c>
    </row>
    <row r="185" spans="1:2" x14ac:dyDescent="0.25">
      <c r="A185" s="46"/>
      <c r="B185" s="11">
        <v>4</v>
      </c>
    </row>
    <row r="186" spans="1:2" x14ac:dyDescent="0.25">
      <c r="A186" s="46"/>
      <c r="B186" s="11">
        <v>5</v>
      </c>
    </row>
    <row r="187" spans="1:2" x14ac:dyDescent="0.25">
      <c r="A187" s="46">
        <v>38</v>
      </c>
      <c r="B187" s="11">
        <v>1</v>
      </c>
    </row>
    <row r="188" spans="1:2" x14ac:dyDescent="0.25">
      <c r="A188" s="46"/>
      <c r="B188" s="11">
        <v>2</v>
      </c>
    </row>
    <row r="189" spans="1:2" x14ac:dyDescent="0.25">
      <c r="A189" s="46"/>
      <c r="B189" s="11">
        <v>3</v>
      </c>
    </row>
    <row r="190" spans="1:2" x14ac:dyDescent="0.25">
      <c r="A190" s="46"/>
      <c r="B190" s="11">
        <v>4</v>
      </c>
    </row>
    <row r="191" spans="1:2" x14ac:dyDescent="0.25">
      <c r="A191" s="46"/>
      <c r="B191" s="11">
        <v>5</v>
      </c>
    </row>
    <row r="192" spans="1:2" x14ac:dyDescent="0.25">
      <c r="A192" s="46">
        <v>39</v>
      </c>
      <c r="B192" s="11">
        <v>1</v>
      </c>
    </row>
    <row r="193" spans="1:2" x14ac:dyDescent="0.25">
      <c r="A193" s="46"/>
      <c r="B193" s="11">
        <v>2</v>
      </c>
    </row>
    <row r="194" spans="1:2" x14ac:dyDescent="0.25">
      <c r="A194" s="46"/>
      <c r="B194" s="11">
        <v>3</v>
      </c>
    </row>
    <row r="195" spans="1:2" x14ac:dyDescent="0.25">
      <c r="A195" s="46"/>
      <c r="B195" s="11">
        <v>4</v>
      </c>
    </row>
    <row r="196" spans="1:2" x14ac:dyDescent="0.25">
      <c r="A196" s="46"/>
      <c r="B196" s="11">
        <v>5</v>
      </c>
    </row>
    <row r="197" spans="1:2" x14ac:dyDescent="0.25">
      <c r="A197" s="46">
        <v>40</v>
      </c>
      <c r="B197" s="11">
        <v>1</v>
      </c>
    </row>
    <row r="198" spans="1:2" x14ac:dyDescent="0.25">
      <c r="A198" s="46"/>
      <c r="B198" s="11">
        <v>2</v>
      </c>
    </row>
    <row r="199" spans="1:2" x14ac:dyDescent="0.25">
      <c r="A199" s="46"/>
      <c r="B199" s="11">
        <v>3</v>
      </c>
    </row>
    <row r="200" spans="1:2" x14ac:dyDescent="0.25">
      <c r="A200" s="46"/>
      <c r="B200" s="11">
        <v>4</v>
      </c>
    </row>
    <row r="201" spans="1:2" x14ac:dyDescent="0.25">
      <c r="A201" s="46"/>
      <c r="B201" s="11">
        <v>5</v>
      </c>
    </row>
    <row r="202" spans="1:2" x14ac:dyDescent="0.25">
      <c r="A202" s="46">
        <v>41</v>
      </c>
      <c r="B202" s="11">
        <v>1</v>
      </c>
    </row>
    <row r="203" spans="1:2" x14ac:dyDescent="0.25">
      <c r="A203" s="46"/>
      <c r="B203" s="11">
        <v>2</v>
      </c>
    </row>
    <row r="204" spans="1:2" x14ac:dyDescent="0.25">
      <c r="A204" s="46"/>
      <c r="B204" s="11">
        <v>3</v>
      </c>
    </row>
    <row r="205" spans="1:2" x14ac:dyDescent="0.25">
      <c r="A205" s="46"/>
      <c r="B205" s="11">
        <v>4</v>
      </c>
    </row>
    <row r="206" spans="1:2" x14ac:dyDescent="0.25">
      <c r="A206" s="46"/>
      <c r="B206" s="11">
        <v>5</v>
      </c>
    </row>
    <row r="207" spans="1:2" x14ac:dyDescent="0.25">
      <c r="A207" s="46">
        <v>42</v>
      </c>
      <c r="B207" s="11">
        <v>1</v>
      </c>
    </row>
    <row r="208" spans="1:2" x14ac:dyDescent="0.25">
      <c r="A208" s="46"/>
      <c r="B208" s="11">
        <v>2</v>
      </c>
    </row>
    <row r="209" spans="1:2" x14ac:dyDescent="0.25">
      <c r="A209" s="46"/>
      <c r="B209" s="11">
        <v>3</v>
      </c>
    </row>
    <row r="210" spans="1:2" x14ac:dyDescent="0.25">
      <c r="A210" s="46"/>
      <c r="B210" s="11">
        <v>4</v>
      </c>
    </row>
    <row r="211" spans="1:2" x14ac:dyDescent="0.25">
      <c r="A211" s="46"/>
      <c r="B211" s="11">
        <v>5</v>
      </c>
    </row>
    <row r="212" spans="1:2" x14ac:dyDescent="0.25">
      <c r="A212" s="46">
        <v>43</v>
      </c>
      <c r="B212" s="11">
        <v>1</v>
      </c>
    </row>
    <row r="213" spans="1:2" x14ac:dyDescent="0.25">
      <c r="A213" s="46"/>
      <c r="B213" s="11">
        <v>2</v>
      </c>
    </row>
    <row r="214" spans="1:2" x14ac:dyDescent="0.25">
      <c r="A214" s="46"/>
      <c r="B214" s="11">
        <v>3</v>
      </c>
    </row>
    <row r="215" spans="1:2" x14ac:dyDescent="0.25">
      <c r="A215" s="46"/>
      <c r="B215" s="11">
        <v>4</v>
      </c>
    </row>
    <row r="216" spans="1:2" x14ac:dyDescent="0.25">
      <c r="A216" s="46"/>
      <c r="B216" s="11">
        <v>5</v>
      </c>
    </row>
    <row r="217" spans="1:2" x14ac:dyDescent="0.25">
      <c r="A217" s="46">
        <v>44</v>
      </c>
      <c r="B217" s="11">
        <v>1</v>
      </c>
    </row>
    <row r="218" spans="1:2" x14ac:dyDescent="0.25">
      <c r="A218" s="46"/>
      <c r="B218" s="11">
        <v>2</v>
      </c>
    </row>
    <row r="219" spans="1:2" x14ac:dyDescent="0.25">
      <c r="A219" s="46"/>
      <c r="B219" s="11">
        <v>3</v>
      </c>
    </row>
    <row r="220" spans="1:2" x14ac:dyDescent="0.25">
      <c r="A220" s="46"/>
      <c r="B220" s="11">
        <v>4</v>
      </c>
    </row>
    <row r="221" spans="1:2" x14ac:dyDescent="0.25">
      <c r="A221" s="46"/>
      <c r="B221" s="11">
        <v>5</v>
      </c>
    </row>
    <row r="222" spans="1:2" x14ac:dyDescent="0.25">
      <c r="A222" s="46">
        <v>45</v>
      </c>
      <c r="B222" s="11">
        <v>1</v>
      </c>
    </row>
    <row r="223" spans="1:2" x14ac:dyDescent="0.25">
      <c r="A223" s="46"/>
      <c r="B223" s="11">
        <v>2</v>
      </c>
    </row>
    <row r="224" spans="1:2" x14ac:dyDescent="0.25">
      <c r="A224" s="46"/>
      <c r="B224" s="11">
        <v>3</v>
      </c>
    </row>
    <row r="225" spans="1:2" x14ac:dyDescent="0.25">
      <c r="A225" s="46"/>
      <c r="B225" s="11">
        <v>4</v>
      </c>
    </row>
    <row r="226" spans="1:2" x14ac:dyDescent="0.25">
      <c r="A226" s="46"/>
      <c r="B226" s="11">
        <v>5</v>
      </c>
    </row>
    <row r="227" spans="1:2" x14ac:dyDescent="0.25">
      <c r="A227" s="46">
        <v>46</v>
      </c>
      <c r="B227" s="11">
        <v>1</v>
      </c>
    </row>
    <row r="228" spans="1:2" x14ac:dyDescent="0.25">
      <c r="A228" s="46"/>
      <c r="B228" s="11">
        <v>2</v>
      </c>
    </row>
    <row r="229" spans="1:2" x14ac:dyDescent="0.25">
      <c r="A229" s="46"/>
      <c r="B229" s="11">
        <v>3</v>
      </c>
    </row>
    <row r="230" spans="1:2" x14ac:dyDescent="0.25">
      <c r="A230" s="46"/>
      <c r="B230" s="11">
        <v>4</v>
      </c>
    </row>
    <row r="231" spans="1:2" x14ac:dyDescent="0.25">
      <c r="A231" s="46"/>
      <c r="B231" s="11">
        <v>5</v>
      </c>
    </row>
    <row r="232" spans="1:2" x14ac:dyDescent="0.25">
      <c r="A232" s="46">
        <v>47</v>
      </c>
      <c r="B232" s="11">
        <v>1</v>
      </c>
    </row>
    <row r="233" spans="1:2" x14ac:dyDescent="0.25">
      <c r="A233" s="46"/>
      <c r="B233" s="11">
        <v>2</v>
      </c>
    </row>
    <row r="234" spans="1:2" x14ac:dyDescent="0.25">
      <c r="A234" s="46"/>
      <c r="B234" s="11">
        <v>3</v>
      </c>
    </row>
    <row r="235" spans="1:2" x14ac:dyDescent="0.25">
      <c r="A235" s="46"/>
      <c r="B235" s="11">
        <v>4</v>
      </c>
    </row>
    <row r="236" spans="1:2" x14ac:dyDescent="0.25">
      <c r="A236" s="46"/>
      <c r="B236" s="11">
        <v>5</v>
      </c>
    </row>
    <row r="237" spans="1:2" x14ac:dyDescent="0.25">
      <c r="A237" s="46">
        <v>48</v>
      </c>
      <c r="B237" s="11">
        <v>1</v>
      </c>
    </row>
    <row r="238" spans="1:2" x14ac:dyDescent="0.25">
      <c r="A238" s="46"/>
      <c r="B238" s="11">
        <v>2</v>
      </c>
    </row>
    <row r="239" spans="1:2" x14ac:dyDescent="0.25">
      <c r="A239" s="46"/>
      <c r="B239" s="11">
        <v>3</v>
      </c>
    </row>
    <row r="240" spans="1:2" x14ac:dyDescent="0.25">
      <c r="A240" s="46"/>
      <c r="B240" s="11">
        <v>4</v>
      </c>
    </row>
    <row r="241" spans="1:2" x14ac:dyDescent="0.25">
      <c r="A241" s="46"/>
      <c r="B241" s="11">
        <v>5</v>
      </c>
    </row>
    <row r="242" spans="1:2" x14ac:dyDescent="0.25">
      <c r="A242" s="46">
        <v>49</v>
      </c>
      <c r="B242" s="11">
        <v>1</v>
      </c>
    </row>
    <row r="243" spans="1:2" x14ac:dyDescent="0.25">
      <c r="A243" s="46"/>
      <c r="B243" s="11">
        <v>2</v>
      </c>
    </row>
    <row r="244" spans="1:2" x14ac:dyDescent="0.25">
      <c r="A244" s="46"/>
      <c r="B244" s="11">
        <v>3</v>
      </c>
    </row>
    <row r="245" spans="1:2" x14ac:dyDescent="0.25">
      <c r="A245" s="46"/>
      <c r="B245" s="11">
        <v>4</v>
      </c>
    </row>
    <row r="246" spans="1:2" x14ac:dyDescent="0.25">
      <c r="A246" s="46"/>
      <c r="B246" s="11">
        <v>5</v>
      </c>
    </row>
    <row r="247" spans="1:2" x14ac:dyDescent="0.25">
      <c r="A247" s="46">
        <v>50</v>
      </c>
      <c r="B247" s="11">
        <v>1</v>
      </c>
    </row>
    <row r="248" spans="1:2" x14ac:dyDescent="0.25">
      <c r="A248" s="46"/>
      <c r="B248" s="11">
        <v>2</v>
      </c>
    </row>
    <row r="249" spans="1:2" x14ac:dyDescent="0.25">
      <c r="A249" s="46"/>
      <c r="B249" s="11">
        <v>3</v>
      </c>
    </row>
    <row r="250" spans="1:2" x14ac:dyDescent="0.25">
      <c r="A250" s="46"/>
      <c r="B250" s="11">
        <v>4</v>
      </c>
    </row>
    <row r="251" spans="1:2" x14ac:dyDescent="0.25">
      <c r="A251" s="46"/>
      <c r="B251" s="11">
        <v>5</v>
      </c>
    </row>
    <row r="252" spans="1:2" x14ac:dyDescent="0.25">
      <c r="A252" s="46">
        <v>51</v>
      </c>
      <c r="B252" s="11">
        <v>1</v>
      </c>
    </row>
    <row r="253" spans="1:2" x14ac:dyDescent="0.25">
      <c r="A253" s="46"/>
      <c r="B253" s="11">
        <v>2</v>
      </c>
    </row>
    <row r="254" spans="1:2" x14ac:dyDescent="0.25">
      <c r="A254" s="46"/>
      <c r="B254" s="11">
        <v>3</v>
      </c>
    </row>
    <row r="255" spans="1:2" x14ac:dyDescent="0.25">
      <c r="A255" s="46"/>
      <c r="B255" s="11">
        <v>4</v>
      </c>
    </row>
    <row r="256" spans="1:2" x14ac:dyDescent="0.25">
      <c r="A256" s="46"/>
      <c r="B256" s="11">
        <v>5</v>
      </c>
    </row>
    <row r="257" spans="1:2" x14ac:dyDescent="0.25">
      <c r="A257" s="46">
        <v>52</v>
      </c>
      <c r="B257" s="11">
        <v>1</v>
      </c>
    </row>
    <row r="258" spans="1:2" x14ac:dyDescent="0.25">
      <c r="A258" s="46"/>
      <c r="B258" s="11">
        <v>2</v>
      </c>
    </row>
    <row r="259" spans="1:2" x14ac:dyDescent="0.25">
      <c r="A259" s="46"/>
      <c r="B259" s="11">
        <v>3</v>
      </c>
    </row>
    <row r="260" spans="1:2" x14ac:dyDescent="0.25">
      <c r="A260" s="46"/>
      <c r="B260" s="11">
        <v>4</v>
      </c>
    </row>
    <row r="261" spans="1:2" x14ac:dyDescent="0.25">
      <c r="A261" s="46"/>
      <c r="B261" s="11">
        <v>5</v>
      </c>
    </row>
    <row r="262" spans="1:2" x14ac:dyDescent="0.25">
      <c r="A262" s="46">
        <v>53</v>
      </c>
      <c r="B262" s="11">
        <v>1</v>
      </c>
    </row>
    <row r="263" spans="1:2" x14ac:dyDescent="0.25">
      <c r="A263" s="46"/>
      <c r="B263" s="11">
        <v>2</v>
      </c>
    </row>
    <row r="264" spans="1:2" x14ac:dyDescent="0.25">
      <c r="A264" s="46"/>
      <c r="B264" s="11">
        <v>3</v>
      </c>
    </row>
    <row r="265" spans="1:2" x14ac:dyDescent="0.25">
      <c r="A265" s="46"/>
      <c r="B265" s="11">
        <v>4</v>
      </c>
    </row>
    <row r="266" spans="1:2" x14ac:dyDescent="0.25">
      <c r="A266" s="46"/>
      <c r="B266" s="11">
        <v>5</v>
      </c>
    </row>
    <row r="267" spans="1:2" x14ac:dyDescent="0.25">
      <c r="A267" s="46">
        <v>54</v>
      </c>
      <c r="B267" s="11">
        <v>1</v>
      </c>
    </row>
    <row r="268" spans="1:2" x14ac:dyDescent="0.25">
      <c r="A268" s="46"/>
      <c r="B268" s="11">
        <v>2</v>
      </c>
    </row>
    <row r="269" spans="1:2" x14ac:dyDescent="0.25">
      <c r="A269" s="46"/>
      <c r="B269" s="11">
        <v>3</v>
      </c>
    </row>
    <row r="270" spans="1:2" x14ac:dyDescent="0.25">
      <c r="A270" s="46"/>
      <c r="B270" s="11">
        <v>4</v>
      </c>
    </row>
    <row r="271" spans="1:2" x14ac:dyDescent="0.25">
      <c r="A271" s="46"/>
      <c r="B271" s="11">
        <v>5</v>
      </c>
    </row>
    <row r="272" spans="1:2" x14ac:dyDescent="0.25">
      <c r="A272" s="46">
        <v>55</v>
      </c>
      <c r="B272" s="11">
        <v>1</v>
      </c>
    </row>
    <row r="273" spans="1:2" x14ac:dyDescent="0.25">
      <c r="A273" s="46"/>
      <c r="B273" s="11">
        <v>2</v>
      </c>
    </row>
    <row r="274" spans="1:2" x14ac:dyDescent="0.25">
      <c r="A274" s="46"/>
      <c r="B274" s="11">
        <v>3</v>
      </c>
    </row>
    <row r="275" spans="1:2" x14ac:dyDescent="0.25">
      <c r="A275" s="46"/>
      <c r="B275" s="11">
        <v>4</v>
      </c>
    </row>
    <row r="276" spans="1:2" x14ac:dyDescent="0.25">
      <c r="A276" s="46"/>
      <c r="B276" s="11">
        <v>5</v>
      </c>
    </row>
    <row r="277" spans="1:2" x14ac:dyDescent="0.25">
      <c r="A277" s="46">
        <v>56</v>
      </c>
      <c r="B277" s="11">
        <v>1</v>
      </c>
    </row>
    <row r="278" spans="1:2" x14ac:dyDescent="0.25">
      <c r="A278" s="46"/>
      <c r="B278" s="11">
        <v>2</v>
      </c>
    </row>
    <row r="279" spans="1:2" x14ac:dyDescent="0.25">
      <c r="A279" s="46"/>
      <c r="B279" s="11">
        <v>3</v>
      </c>
    </row>
    <row r="280" spans="1:2" x14ac:dyDescent="0.25">
      <c r="A280" s="46"/>
      <c r="B280" s="11">
        <v>4</v>
      </c>
    </row>
    <row r="281" spans="1:2" x14ac:dyDescent="0.25">
      <c r="A281" s="46"/>
      <c r="B281" s="11">
        <v>5</v>
      </c>
    </row>
    <row r="282" spans="1:2" x14ac:dyDescent="0.25">
      <c r="A282" s="46">
        <v>57</v>
      </c>
      <c r="B282" s="11">
        <v>1</v>
      </c>
    </row>
    <row r="283" spans="1:2" x14ac:dyDescent="0.25">
      <c r="A283" s="46"/>
      <c r="B283" s="11">
        <v>2</v>
      </c>
    </row>
    <row r="284" spans="1:2" x14ac:dyDescent="0.25">
      <c r="A284" s="46"/>
      <c r="B284" s="11">
        <v>3</v>
      </c>
    </row>
    <row r="285" spans="1:2" x14ac:dyDescent="0.25">
      <c r="A285" s="46"/>
      <c r="B285" s="11">
        <v>4</v>
      </c>
    </row>
    <row r="286" spans="1:2" x14ac:dyDescent="0.25">
      <c r="A286" s="46"/>
      <c r="B286" s="11">
        <v>5</v>
      </c>
    </row>
    <row r="287" spans="1:2" x14ac:dyDescent="0.25">
      <c r="A287" s="46">
        <v>58</v>
      </c>
      <c r="B287" s="11">
        <v>1</v>
      </c>
    </row>
    <row r="288" spans="1:2" x14ac:dyDescent="0.25">
      <c r="A288" s="46"/>
      <c r="B288" s="11">
        <v>2</v>
      </c>
    </row>
    <row r="289" spans="1:2" x14ac:dyDescent="0.25">
      <c r="A289" s="46"/>
      <c r="B289" s="11">
        <v>3</v>
      </c>
    </row>
    <row r="290" spans="1:2" x14ac:dyDescent="0.25">
      <c r="A290" s="46"/>
      <c r="B290" s="11">
        <v>4</v>
      </c>
    </row>
    <row r="291" spans="1:2" x14ac:dyDescent="0.25">
      <c r="A291" s="46"/>
      <c r="B291" s="11">
        <v>5</v>
      </c>
    </row>
    <row r="292" spans="1:2" x14ac:dyDescent="0.25">
      <c r="A292" s="46">
        <v>59</v>
      </c>
      <c r="B292" s="11">
        <v>1</v>
      </c>
    </row>
    <row r="293" spans="1:2" x14ac:dyDescent="0.25">
      <c r="A293" s="46"/>
      <c r="B293" s="11">
        <v>2</v>
      </c>
    </row>
    <row r="294" spans="1:2" x14ac:dyDescent="0.25">
      <c r="A294" s="46"/>
      <c r="B294" s="11">
        <v>3</v>
      </c>
    </row>
    <row r="295" spans="1:2" x14ac:dyDescent="0.25">
      <c r="A295" s="46"/>
      <c r="B295" s="11">
        <v>4</v>
      </c>
    </row>
    <row r="296" spans="1:2" x14ac:dyDescent="0.25">
      <c r="A296" s="46"/>
      <c r="B296" s="11">
        <v>5</v>
      </c>
    </row>
    <row r="297" spans="1:2" x14ac:dyDescent="0.25">
      <c r="A297" s="46">
        <v>60</v>
      </c>
      <c r="B297" s="11">
        <v>1</v>
      </c>
    </row>
    <row r="298" spans="1:2" x14ac:dyDescent="0.25">
      <c r="A298" s="46"/>
      <c r="B298" s="11">
        <v>2</v>
      </c>
    </row>
    <row r="299" spans="1:2" x14ac:dyDescent="0.25">
      <c r="A299" s="46"/>
      <c r="B299" s="11">
        <v>3</v>
      </c>
    </row>
    <row r="300" spans="1:2" x14ac:dyDescent="0.25">
      <c r="A300" s="46"/>
      <c r="B300" s="11">
        <v>4</v>
      </c>
    </row>
    <row r="301" spans="1:2" x14ac:dyDescent="0.25">
      <c r="A301" s="46"/>
      <c r="B301" s="11">
        <v>5</v>
      </c>
    </row>
    <row r="302" spans="1:2" x14ac:dyDescent="0.25">
      <c r="A302" s="46">
        <v>61</v>
      </c>
      <c r="B302" s="11">
        <v>1</v>
      </c>
    </row>
    <row r="303" spans="1:2" x14ac:dyDescent="0.25">
      <c r="A303" s="46"/>
      <c r="B303" s="11">
        <v>2</v>
      </c>
    </row>
    <row r="304" spans="1:2" x14ac:dyDescent="0.25">
      <c r="A304" s="46"/>
      <c r="B304" s="11">
        <v>3</v>
      </c>
    </row>
    <row r="305" spans="1:2" x14ac:dyDescent="0.25">
      <c r="A305" s="46"/>
      <c r="B305" s="11">
        <v>4</v>
      </c>
    </row>
    <row r="306" spans="1:2" x14ac:dyDescent="0.25">
      <c r="A306" s="46"/>
      <c r="B306" s="11">
        <v>5</v>
      </c>
    </row>
    <row r="307" spans="1:2" x14ac:dyDescent="0.25">
      <c r="A307" s="46">
        <v>62</v>
      </c>
      <c r="B307" s="11">
        <v>1</v>
      </c>
    </row>
    <row r="308" spans="1:2" x14ac:dyDescent="0.25">
      <c r="A308" s="46"/>
      <c r="B308" s="11">
        <v>2</v>
      </c>
    </row>
    <row r="309" spans="1:2" x14ac:dyDescent="0.25">
      <c r="A309" s="46"/>
      <c r="B309" s="11">
        <v>3</v>
      </c>
    </row>
    <row r="310" spans="1:2" x14ac:dyDescent="0.25">
      <c r="A310" s="46"/>
      <c r="B310" s="11">
        <v>4</v>
      </c>
    </row>
    <row r="311" spans="1:2" x14ac:dyDescent="0.25">
      <c r="A311" s="46"/>
      <c r="B311" s="11">
        <v>5</v>
      </c>
    </row>
    <row r="312" spans="1:2" x14ac:dyDescent="0.25">
      <c r="A312" s="46">
        <v>63</v>
      </c>
      <c r="B312" s="11">
        <v>1</v>
      </c>
    </row>
    <row r="313" spans="1:2" x14ac:dyDescent="0.25">
      <c r="A313" s="46"/>
      <c r="B313" s="11">
        <v>2</v>
      </c>
    </row>
    <row r="314" spans="1:2" x14ac:dyDescent="0.25">
      <c r="A314" s="46"/>
      <c r="B314" s="11">
        <v>3</v>
      </c>
    </row>
    <row r="315" spans="1:2" x14ac:dyDescent="0.25">
      <c r="A315" s="46"/>
      <c r="B315" s="11">
        <v>4</v>
      </c>
    </row>
    <row r="316" spans="1:2" x14ac:dyDescent="0.25">
      <c r="A316" s="46"/>
      <c r="B316" s="11">
        <v>5</v>
      </c>
    </row>
    <row r="317" spans="1:2" x14ac:dyDescent="0.25">
      <c r="A317" s="46">
        <v>64</v>
      </c>
      <c r="B317" s="11">
        <v>1</v>
      </c>
    </row>
    <row r="318" spans="1:2" x14ac:dyDescent="0.25">
      <c r="A318" s="46"/>
      <c r="B318" s="11">
        <v>2</v>
      </c>
    </row>
    <row r="319" spans="1:2" x14ac:dyDescent="0.25">
      <c r="A319" s="46"/>
      <c r="B319" s="11">
        <v>3</v>
      </c>
    </row>
    <row r="320" spans="1:2" x14ac:dyDescent="0.25">
      <c r="A320" s="46"/>
      <c r="B320" s="11">
        <v>4</v>
      </c>
    </row>
    <row r="321" spans="1:2" x14ac:dyDescent="0.25">
      <c r="A321" s="46"/>
      <c r="B321" s="11">
        <v>5</v>
      </c>
    </row>
    <row r="322" spans="1:2" x14ac:dyDescent="0.25">
      <c r="A322" s="46">
        <v>65</v>
      </c>
      <c r="B322" s="11">
        <v>1</v>
      </c>
    </row>
    <row r="323" spans="1:2" x14ac:dyDescent="0.25">
      <c r="A323" s="46"/>
      <c r="B323" s="11">
        <v>2</v>
      </c>
    </row>
    <row r="324" spans="1:2" x14ac:dyDescent="0.25">
      <c r="A324" s="46"/>
      <c r="B324" s="11">
        <v>3</v>
      </c>
    </row>
    <row r="325" spans="1:2" x14ac:dyDescent="0.25">
      <c r="A325" s="46"/>
      <c r="B325" s="11">
        <v>4</v>
      </c>
    </row>
    <row r="326" spans="1:2" x14ac:dyDescent="0.25">
      <c r="A326" s="46"/>
      <c r="B326" s="11">
        <v>5</v>
      </c>
    </row>
    <row r="327" spans="1:2" x14ac:dyDescent="0.25">
      <c r="A327" s="46">
        <v>66</v>
      </c>
      <c r="B327" s="11">
        <v>1</v>
      </c>
    </row>
    <row r="328" spans="1:2" x14ac:dyDescent="0.25">
      <c r="A328" s="46"/>
      <c r="B328" s="11">
        <v>2</v>
      </c>
    </row>
    <row r="329" spans="1:2" x14ac:dyDescent="0.25">
      <c r="A329" s="46"/>
      <c r="B329" s="11">
        <v>3</v>
      </c>
    </row>
    <row r="330" spans="1:2" x14ac:dyDescent="0.25">
      <c r="A330" s="46"/>
      <c r="B330" s="11">
        <v>4</v>
      </c>
    </row>
    <row r="331" spans="1:2" x14ac:dyDescent="0.25">
      <c r="A331" s="46"/>
      <c r="B331" s="11">
        <v>5</v>
      </c>
    </row>
    <row r="332" spans="1:2" x14ac:dyDescent="0.25">
      <c r="A332" s="46">
        <v>67</v>
      </c>
      <c r="B332" s="11">
        <v>1</v>
      </c>
    </row>
    <row r="333" spans="1:2" x14ac:dyDescent="0.25">
      <c r="A333" s="46"/>
      <c r="B333" s="11">
        <v>2</v>
      </c>
    </row>
    <row r="334" spans="1:2" x14ac:dyDescent="0.25">
      <c r="A334" s="46"/>
      <c r="B334" s="11">
        <v>3</v>
      </c>
    </row>
    <row r="335" spans="1:2" x14ac:dyDescent="0.25">
      <c r="A335" s="46"/>
      <c r="B335" s="11">
        <v>4</v>
      </c>
    </row>
    <row r="336" spans="1:2" x14ac:dyDescent="0.25">
      <c r="A336" s="46"/>
      <c r="B336" s="11">
        <v>5</v>
      </c>
    </row>
    <row r="337" spans="1:2" x14ac:dyDescent="0.25">
      <c r="A337" s="46">
        <v>68</v>
      </c>
      <c r="B337" s="11">
        <v>1</v>
      </c>
    </row>
    <row r="338" spans="1:2" x14ac:dyDescent="0.25">
      <c r="A338" s="46"/>
      <c r="B338" s="11">
        <v>2</v>
      </c>
    </row>
    <row r="339" spans="1:2" x14ac:dyDescent="0.25">
      <c r="A339" s="46"/>
      <c r="B339" s="11">
        <v>3</v>
      </c>
    </row>
    <row r="340" spans="1:2" x14ac:dyDescent="0.25">
      <c r="A340" s="46"/>
      <c r="B340" s="11">
        <v>4</v>
      </c>
    </row>
    <row r="341" spans="1:2" x14ac:dyDescent="0.25">
      <c r="A341" s="46"/>
      <c r="B341" s="11">
        <v>5</v>
      </c>
    </row>
    <row r="342" spans="1:2" x14ac:dyDescent="0.25">
      <c r="A342" s="46">
        <v>69</v>
      </c>
      <c r="B342" s="11">
        <v>1</v>
      </c>
    </row>
    <row r="343" spans="1:2" x14ac:dyDescent="0.25">
      <c r="A343" s="46"/>
      <c r="B343" s="11">
        <v>2</v>
      </c>
    </row>
    <row r="344" spans="1:2" x14ac:dyDescent="0.25">
      <c r="A344" s="46"/>
      <c r="B344" s="11">
        <v>3</v>
      </c>
    </row>
    <row r="345" spans="1:2" x14ac:dyDescent="0.25">
      <c r="A345" s="46"/>
      <c r="B345" s="11">
        <v>4</v>
      </c>
    </row>
    <row r="346" spans="1:2" x14ac:dyDescent="0.25">
      <c r="A346" s="46"/>
      <c r="B346" s="11">
        <v>5</v>
      </c>
    </row>
    <row r="347" spans="1:2" x14ac:dyDescent="0.25">
      <c r="A347" s="46">
        <v>70</v>
      </c>
      <c r="B347" s="11">
        <v>1</v>
      </c>
    </row>
    <row r="348" spans="1:2" x14ac:dyDescent="0.25">
      <c r="A348" s="46"/>
      <c r="B348" s="11">
        <v>2</v>
      </c>
    </row>
    <row r="349" spans="1:2" x14ac:dyDescent="0.25">
      <c r="A349" s="46"/>
      <c r="B349" s="11">
        <v>3</v>
      </c>
    </row>
    <row r="350" spans="1:2" x14ac:dyDescent="0.25">
      <c r="A350" s="46"/>
      <c r="B350" s="11">
        <v>4</v>
      </c>
    </row>
    <row r="351" spans="1:2" x14ac:dyDescent="0.25">
      <c r="A351" s="46"/>
      <c r="B351" s="11">
        <v>5</v>
      </c>
    </row>
    <row r="352" spans="1:2" x14ac:dyDescent="0.25">
      <c r="A352" s="46">
        <v>71</v>
      </c>
      <c r="B352" s="11">
        <v>1</v>
      </c>
    </row>
    <row r="353" spans="1:2" x14ac:dyDescent="0.25">
      <c r="A353" s="46"/>
      <c r="B353" s="11">
        <v>2</v>
      </c>
    </row>
    <row r="354" spans="1:2" x14ac:dyDescent="0.25">
      <c r="A354" s="46"/>
      <c r="B354" s="11">
        <v>3</v>
      </c>
    </row>
    <row r="355" spans="1:2" x14ac:dyDescent="0.25">
      <c r="A355" s="46"/>
      <c r="B355" s="11">
        <v>4</v>
      </c>
    </row>
    <row r="356" spans="1:2" x14ac:dyDescent="0.25">
      <c r="A356" s="46"/>
      <c r="B356" s="11">
        <v>5</v>
      </c>
    </row>
    <row r="357" spans="1:2" x14ac:dyDescent="0.25">
      <c r="A357" s="46">
        <v>72</v>
      </c>
      <c r="B357" s="11">
        <v>1</v>
      </c>
    </row>
    <row r="358" spans="1:2" x14ac:dyDescent="0.25">
      <c r="A358" s="46"/>
      <c r="B358" s="11">
        <v>2</v>
      </c>
    </row>
    <row r="359" spans="1:2" x14ac:dyDescent="0.25">
      <c r="A359" s="46"/>
      <c r="B359" s="11">
        <v>3</v>
      </c>
    </row>
    <row r="360" spans="1:2" x14ac:dyDescent="0.25">
      <c r="A360" s="46"/>
      <c r="B360" s="11">
        <v>4</v>
      </c>
    </row>
    <row r="361" spans="1:2" x14ac:dyDescent="0.25">
      <c r="A361" s="46"/>
      <c r="B361" s="11">
        <v>5</v>
      </c>
    </row>
    <row r="362" spans="1:2" x14ac:dyDescent="0.25">
      <c r="A362" s="46">
        <v>73</v>
      </c>
      <c r="B362" s="11">
        <v>1</v>
      </c>
    </row>
    <row r="363" spans="1:2" x14ac:dyDescent="0.25">
      <c r="A363" s="46"/>
      <c r="B363" s="11">
        <v>2</v>
      </c>
    </row>
    <row r="364" spans="1:2" x14ac:dyDescent="0.25">
      <c r="A364" s="46"/>
      <c r="B364" s="11">
        <v>3</v>
      </c>
    </row>
    <row r="365" spans="1:2" x14ac:dyDescent="0.25">
      <c r="A365" s="46"/>
      <c r="B365" s="11">
        <v>4</v>
      </c>
    </row>
    <row r="366" spans="1:2" x14ac:dyDescent="0.25">
      <c r="A366" s="46"/>
      <c r="B366" s="11">
        <v>5</v>
      </c>
    </row>
    <row r="367" spans="1:2" x14ac:dyDescent="0.25">
      <c r="A367" s="46">
        <v>74</v>
      </c>
      <c r="B367" s="11">
        <v>1</v>
      </c>
    </row>
    <row r="368" spans="1:2" x14ac:dyDescent="0.25">
      <c r="A368" s="46"/>
      <c r="B368" s="11">
        <v>2</v>
      </c>
    </row>
    <row r="369" spans="1:2" x14ac:dyDescent="0.25">
      <c r="A369" s="46"/>
      <c r="B369" s="11">
        <v>3</v>
      </c>
    </row>
    <row r="370" spans="1:2" x14ac:dyDescent="0.25">
      <c r="A370" s="46"/>
      <c r="B370" s="11">
        <v>4</v>
      </c>
    </row>
    <row r="371" spans="1:2" x14ac:dyDescent="0.25">
      <c r="A371" s="46"/>
      <c r="B371" s="11">
        <v>5</v>
      </c>
    </row>
    <row r="372" spans="1:2" x14ac:dyDescent="0.25">
      <c r="A372" s="46">
        <v>75</v>
      </c>
      <c r="B372" s="11">
        <v>1</v>
      </c>
    </row>
    <row r="373" spans="1:2" x14ac:dyDescent="0.25">
      <c r="A373" s="46"/>
      <c r="B373" s="11">
        <v>2</v>
      </c>
    </row>
    <row r="374" spans="1:2" x14ac:dyDescent="0.25">
      <c r="A374" s="46"/>
      <c r="B374" s="11">
        <v>3</v>
      </c>
    </row>
    <row r="375" spans="1:2" x14ac:dyDescent="0.25">
      <c r="A375" s="46"/>
      <c r="B375" s="11">
        <v>4</v>
      </c>
    </row>
    <row r="376" spans="1:2" x14ac:dyDescent="0.25">
      <c r="A376" s="46"/>
      <c r="B376" s="11">
        <v>5</v>
      </c>
    </row>
    <row r="377" spans="1:2" x14ac:dyDescent="0.25">
      <c r="A377" s="46">
        <v>76</v>
      </c>
      <c r="B377" s="11">
        <v>1</v>
      </c>
    </row>
    <row r="378" spans="1:2" x14ac:dyDescent="0.25">
      <c r="A378" s="46"/>
      <c r="B378" s="11">
        <v>2</v>
      </c>
    </row>
    <row r="379" spans="1:2" x14ac:dyDescent="0.25">
      <c r="A379" s="46"/>
      <c r="B379" s="11">
        <v>3</v>
      </c>
    </row>
    <row r="380" spans="1:2" x14ac:dyDescent="0.25">
      <c r="A380" s="46"/>
      <c r="B380" s="11">
        <v>4</v>
      </c>
    </row>
    <row r="381" spans="1:2" x14ac:dyDescent="0.25">
      <c r="A381" s="46"/>
      <c r="B381" s="11">
        <v>5</v>
      </c>
    </row>
    <row r="382" spans="1:2" x14ac:dyDescent="0.25">
      <c r="A382" s="46">
        <v>77</v>
      </c>
      <c r="B382" s="11">
        <v>1</v>
      </c>
    </row>
    <row r="383" spans="1:2" x14ac:dyDescent="0.25">
      <c r="A383" s="46"/>
      <c r="B383" s="11">
        <v>2</v>
      </c>
    </row>
    <row r="384" spans="1:2" x14ac:dyDescent="0.25">
      <c r="A384" s="46"/>
      <c r="B384" s="11">
        <v>3</v>
      </c>
    </row>
    <row r="385" spans="1:2" x14ac:dyDescent="0.25">
      <c r="A385" s="46"/>
      <c r="B385" s="11">
        <v>4</v>
      </c>
    </row>
    <row r="386" spans="1:2" x14ac:dyDescent="0.25">
      <c r="A386" s="46"/>
      <c r="B386" s="11">
        <v>5</v>
      </c>
    </row>
    <row r="387" spans="1:2" x14ac:dyDescent="0.25">
      <c r="A387" s="46">
        <v>78</v>
      </c>
      <c r="B387" s="11">
        <v>1</v>
      </c>
    </row>
    <row r="388" spans="1:2" x14ac:dyDescent="0.25">
      <c r="A388" s="46"/>
      <c r="B388" s="11">
        <v>2</v>
      </c>
    </row>
    <row r="389" spans="1:2" x14ac:dyDescent="0.25">
      <c r="A389" s="46"/>
      <c r="B389" s="11">
        <v>3</v>
      </c>
    </row>
    <row r="390" spans="1:2" x14ac:dyDescent="0.25">
      <c r="A390" s="46"/>
      <c r="B390" s="11">
        <v>4</v>
      </c>
    </row>
    <row r="391" spans="1:2" x14ac:dyDescent="0.25">
      <c r="A391" s="46"/>
      <c r="B391" s="11">
        <v>5</v>
      </c>
    </row>
    <row r="392" spans="1:2" x14ac:dyDescent="0.25">
      <c r="A392" s="46">
        <v>79</v>
      </c>
      <c r="B392" s="11">
        <v>1</v>
      </c>
    </row>
    <row r="393" spans="1:2" x14ac:dyDescent="0.25">
      <c r="A393" s="46"/>
      <c r="B393" s="11">
        <v>2</v>
      </c>
    </row>
    <row r="394" spans="1:2" x14ac:dyDescent="0.25">
      <c r="A394" s="46"/>
      <c r="B394" s="11">
        <v>3</v>
      </c>
    </row>
    <row r="395" spans="1:2" x14ac:dyDescent="0.25">
      <c r="A395" s="46"/>
      <c r="B395" s="11">
        <v>4</v>
      </c>
    </row>
    <row r="396" spans="1:2" x14ac:dyDescent="0.25">
      <c r="A396" s="46"/>
      <c r="B396" s="11">
        <v>5</v>
      </c>
    </row>
    <row r="397" spans="1:2" x14ac:dyDescent="0.25">
      <c r="A397" s="46">
        <v>80</v>
      </c>
      <c r="B397" s="11">
        <v>1</v>
      </c>
    </row>
    <row r="398" spans="1:2" x14ac:dyDescent="0.25">
      <c r="A398" s="46"/>
      <c r="B398" s="11">
        <v>2</v>
      </c>
    </row>
    <row r="399" spans="1:2" x14ac:dyDescent="0.25">
      <c r="A399" s="46"/>
      <c r="B399" s="11">
        <v>3</v>
      </c>
    </row>
    <row r="400" spans="1:2" x14ac:dyDescent="0.25">
      <c r="A400" s="46"/>
      <c r="B400" s="11">
        <v>4</v>
      </c>
    </row>
    <row r="401" spans="1:2" x14ac:dyDescent="0.25">
      <c r="A401" s="46"/>
      <c r="B401" s="11">
        <v>5</v>
      </c>
    </row>
    <row r="402" spans="1:2" x14ac:dyDescent="0.25">
      <c r="A402" s="46">
        <v>81</v>
      </c>
      <c r="B402" s="11">
        <v>1</v>
      </c>
    </row>
    <row r="403" spans="1:2" x14ac:dyDescent="0.25">
      <c r="A403" s="46"/>
      <c r="B403" s="11">
        <v>2</v>
      </c>
    </row>
    <row r="404" spans="1:2" x14ac:dyDescent="0.25">
      <c r="A404" s="46"/>
      <c r="B404" s="11">
        <v>3</v>
      </c>
    </row>
    <row r="405" spans="1:2" x14ac:dyDescent="0.25">
      <c r="A405" s="46"/>
      <c r="B405" s="11">
        <v>4</v>
      </c>
    </row>
    <row r="406" spans="1:2" x14ac:dyDescent="0.25">
      <c r="A406" s="46"/>
      <c r="B406" s="11">
        <v>5</v>
      </c>
    </row>
    <row r="407" spans="1:2" x14ac:dyDescent="0.25">
      <c r="A407" s="46">
        <v>82</v>
      </c>
      <c r="B407" s="11">
        <v>1</v>
      </c>
    </row>
    <row r="408" spans="1:2" x14ac:dyDescent="0.25">
      <c r="A408" s="46"/>
      <c r="B408" s="11">
        <v>2</v>
      </c>
    </row>
    <row r="409" spans="1:2" x14ac:dyDescent="0.25">
      <c r="A409" s="46"/>
      <c r="B409" s="11">
        <v>3</v>
      </c>
    </row>
    <row r="410" spans="1:2" x14ac:dyDescent="0.25">
      <c r="A410" s="46"/>
      <c r="B410" s="11">
        <v>4</v>
      </c>
    </row>
    <row r="411" spans="1:2" x14ac:dyDescent="0.25">
      <c r="A411" s="46"/>
      <c r="B411" s="11">
        <v>5</v>
      </c>
    </row>
    <row r="412" spans="1:2" x14ac:dyDescent="0.25">
      <c r="A412" s="46">
        <v>83</v>
      </c>
      <c r="B412" s="11">
        <v>1</v>
      </c>
    </row>
    <row r="413" spans="1:2" x14ac:dyDescent="0.25">
      <c r="A413" s="46"/>
      <c r="B413" s="11">
        <v>2</v>
      </c>
    </row>
    <row r="414" spans="1:2" x14ac:dyDescent="0.25">
      <c r="A414" s="46"/>
      <c r="B414" s="11">
        <v>3</v>
      </c>
    </row>
    <row r="415" spans="1:2" x14ac:dyDescent="0.25">
      <c r="A415" s="46"/>
      <c r="B415" s="11">
        <v>4</v>
      </c>
    </row>
    <row r="416" spans="1:2" x14ac:dyDescent="0.25">
      <c r="A416" s="46"/>
      <c r="B416" s="11">
        <v>5</v>
      </c>
    </row>
    <row r="417" spans="1:2" x14ac:dyDescent="0.25">
      <c r="A417" s="46">
        <v>84</v>
      </c>
      <c r="B417" s="11">
        <v>1</v>
      </c>
    </row>
    <row r="418" spans="1:2" x14ac:dyDescent="0.25">
      <c r="A418" s="46"/>
      <c r="B418" s="11">
        <v>2</v>
      </c>
    </row>
    <row r="419" spans="1:2" x14ac:dyDescent="0.25">
      <c r="A419" s="46"/>
      <c r="B419" s="11">
        <v>3</v>
      </c>
    </row>
    <row r="420" spans="1:2" x14ac:dyDescent="0.25">
      <c r="A420" s="46"/>
      <c r="B420" s="11">
        <v>4</v>
      </c>
    </row>
    <row r="421" spans="1:2" x14ac:dyDescent="0.25">
      <c r="A421" s="46"/>
      <c r="B421" s="11">
        <v>5</v>
      </c>
    </row>
    <row r="422" spans="1:2" x14ac:dyDescent="0.25">
      <c r="A422" s="46">
        <v>85</v>
      </c>
      <c r="B422" s="11">
        <v>1</v>
      </c>
    </row>
    <row r="423" spans="1:2" x14ac:dyDescent="0.25">
      <c r="A423" s="46"/>
      <c r="B423" s="11">
        <v>2</v>
      </c>
    </row>
    <row r="424" spans="1:2" x14ac:dyDescent="0.25">
      <c r="A424" s="46"/>
      <c r="B424" s="11">
        <v>3</v>
      </c>
    </row>
    <row r="425" spans="1:2" x14ac:dyDescent="0.25">
      <c r="A425" s="46"/>
      <c r="B425" s="11">
        <v>4</v>
      </c>
    </row>
    <row r="426" spans="1:2" x14ac:dyDescent="0.25">
      <c r="A426" s="46"/>
      <c r="B426" s="11">
        <v>5</v>
      </c>
    </row>
    <row r="427" spans="1:2" x14ac:dyDescent="0.25">
      <c r="A427" s="46">
        <v>86</v>
      </c>
      <c r="B427" s="11">
        <v>1</v>
      </c>
    </row>
    <row r="428" spans="1:2" x14ac:dyDescent="0.25">
      <c r="A428" s="46"/>
      <c r="B428" s="11">
        <v>2</v>
      </c>
    </row>
    <row r="429" spans="1:2" x14ac:dyDescent="0.25">
      <c r="A429" s="46"/>
      <c r="B429" s="11">
        <v>3</v>
      </c>
    </row>
    <row r="430" spans="1:2" x14ac:dyDescent="0.25">
      <c r="A430" s="46"/>
      <c r="B430" s="11">
        <v>4</v>
      </c>
    </row>
    <row r="431" spans="1:2" x14ac:dyDescent="0.25">
      <c r="A431" s="46"/>
      <c r="B431" s="11">
        <v>5</v>
      </c>
    </row>
    <row r="432" spans="1:2" x14ac:dyDescent="0.25">
      <c r="A432" s="46">
        <v>87</v>
      </c>
      <c r="B432" s="11">
        <v>1</v>
      </c>
    </row>
    <row r="433" spans="1:2" x14ac:dyDescent="0.25">
      <c r="A433" s="46"/>
      <c r="B433" s="11">
        <v>2</v>
      </c>
    </row>
    <row r="434" spans="1:2" x14ac:dyDescent="0.25">
      <c r="A434" s="46"/>
      <c r="B434" s="11">
        <v>3</v>
      </c>
    </row>
    <row r="435" spans="1:2" x14ac:dyDescent="0.25">
      <c r="A435" s="46"/>
      <c r="B435" s="11">
        <v>4</v>
      </c>
    </row>
    <row r="436" spans="1:2" x14ac:dyDescent="0.25">
      <c r="A436" s="46"/>
      <c r="B436" s="11">
        <v>5</v>
      </c>
    </row>
    <row r="437" spans="1:2" x14ac:dyDescent="0.25">
      <c r="A437" s="46">
        <v>88</v>
      </c>
      <c r="B437" s="11">
        <v>1</v>
      </c>
    </row>
    <row r="438" spans="1:2" x14ac:dyDescent="0.25">
      <c r="A438" s="46"/>
      <c r="B438" s="11">
        <v>2</v>
      </c>
    </row>
    <row r="439" spans="1:2" x14ac:dyDescent="0.25">
      <c r="A439" s="46"/>
      <c r="B439" s="11">
        <v>3</v>
      </c>
    </row>
    <row r="440" spans="1:2" x14ac:dyDescent="0.25">
      <c r="A440" s="46"/>
      <c r="B440" s="11">
        <v>4</v>
      </c>
    </row>
    <row r="441" spans="1:2" x14ac:dyDescent="0.25">
      <c r="A441" s="46"/>
      <c r="B441" s="11">
        <v>5</v>
      </c>
    </row>
    <row r="442" spans="1:2" x14ac:dyDescent="0.25">
      <c r="A442" s="46">
        <v>89</v>
      </c>
      <c r="B442" s="11">
        <v>1</v>
      </c>
    </row>
    <row r="443" spans="1:2" x14ac:dyDescent="0.25">
      <c r="A443" s="46"/>
      <c r="B443" s="11">
        <v>2</v>
      </c>
    </row>
    <row r="444" spans="1:2" x14ac:dyDescent="0.25">
      <c r="A444" s="46"/>
      <c r="B444" s="11">
        <v>3</v>
      </c>
    </row>
    <row r="445" spans="1:2" x14ac:dyDescent="0.25">
      <c r="A445" s="46"/>
      <c r="B445" s="11">
        <v>4</v>
      </c>
    </row>
    <row r="446" spans="1:2" x14ac:dyDescent="0.25">
      <c r="A446" s="46"/>
      <c r="B446" s="11">
        <v>5</v>
      </c>
    </row>
    <row r="447" spans="1:2" x14ac:dyDescent="0.25">
      <c r="A447" s="46">
        <v>90</v>
      </c>
      <c r="B447" s="11">
        <v>1</v>
      </c>
    </row>
    <row r="448" spans="1:2" x14ac:dyDescent="0.25">
      <c r="A448" s="46"/>
      <c r="B448" s="11">
        <v>2</v>
      </c>
    </row>
    <row r="449" spans="1:2" x14ac:dyDescent="0.25">
      <c r="A449" s="46"/>
      <c r="B449" s="11">
        <v>3</v>
      </c>
    </row>
    <row r="450" spans="1:2" x14ac:dyDescent="0.25">
      <c r="A450" s="46"/>
      <c r="B450" s="11">
        <v>4</v>
      </c>
    </row>
    <row r="451" spans="1:2" x14ac:dyDescent="0.25">
      <c r="A451" s="46"/>
      <c r="B451" s="11">
        <v>5</v>
      </c>
    </row>
  </sheetData>
  <mergeCells count="90">
    <mergeCell ref="A27:A31"/>
    <mergeCell ref="A2:A6"/>
    <mergeCell ref="A7:A11"/>
    <mergeCell ref="A12:A16"/>
    <mergeCell ref="A17:A21"/>
    <mergeCell ref="A22:A26"/>
    <mergeCell ref="A87:A91"/>
    <mergeCell ref="A32:A36"/>
    <mergeCell ref="A37:A41"/>
    <mergeCell ref="A42:A46"/>
    <mergeCell ref="A47:A51"/>
    <mergeCell ref="A52:A56"/>
    <mergeCell ref="A57:A61"/>
    <mergeCell ref="A62:A66"/>
    <mergeCell ref="A67:A71"/>
    <mergeCell ref="A72:A76"/>
    <mergeCell ref="A77:A81"/>
    <mergeCell ref="A82:A86"/>
    <mergeCell ref="A147:A151"/>
    <mergeCell ref="A92:A96"/>
    <mergeCell ref="A97:A101"/>
    <mergeCell ref="A102:A106"/>
    <mergeCell ref="A107:A111"/>
    <mergeCell ref="A112:A116"/>
    <mergeCell ref="A117:A121"/>
    <mergeCell ref="A122:A126"/>
    <mergeCell ref="A127:A131"/>
    <mergeCell ref="A132:A136"/>
    <mergeCell ref="A137:A141"/>
    <mergeCell ref="A142:A146"/>
    <mergeCell ref="A207:A211"/>
    <mergeCell ref="A152:A156"/>
    <mergeCell ref="A157:A161"/>
    <mergeCell ref="A162:A166"/>
    <mergeCell ref="A167:A171"/>
    <mergeCell ref="A172:A176"/>
    <mergeCell ref="A177:A181"/>
    <mergeCell ref="A182:A186"/>
    <mergeCell ref="A187:A191"/>
    <mergeCell ref="A192:A196"/>
    <mergeCell ref="A197:A201"/>
    <mergeCell ref="A202:A206"/>
    <mergeCell ref="A267:A271"/>
    <mergeCell ref="A212:A216"/>
    <mergeCell ref="A217:A221"/>
    <mergeCell ref="A222:A226"/>
    <mergeCell ref="A227:A231"/>
    <mergeCell ref="A232:A236"/>
    <mergeCell ref="A237:A241"/>
    <mergeCell ref="A242:A246"/>
    <mergeCell ref="A247:A251"/>
    <mergeCell ref="A252:A256"/>
    <mergeCell ref="A257:A261"/>
    <mergeCell ref="A262:A266"/>
    <mergeCell ref="A327:A331"/>
    <mergeCell ref="A272:A276"/>
    <mergeCell ref="A277:A281"/>
    <mergeCell ref="A282:A286"/>
    <mergeCell ref="A287:A291"/>
    <mergeCell ref="A292:A296"/>
    <mergeCell ref="A297:A301"/>
    <mergeCell ref="A302:A306"/>
    <mergeCell ref="A307:A311"/>
    <mergeCell ref="A312:A316"/>
    <mergeCell ref="A317:A321"/>
    <mergeCell ref="A322:A326"/>
    <mergeCell ref="A387:A391"/>
    <mergeCell ref="A332:A336"/>
    <mergeCell ref="A337:A341"/>
    <mergeCell ref="A342:A346"/>
    <mergeCell ref="A347:A351"/>
    <mergeCell ref="A352:A356"/>
    <mergeCell ref="A357:A361"/>
    <mergeCell ref="A362:A366"/>
    <mergeCell ref="A367:A371"/>
    <mergeCell ref="A372:A376"/>
    <mergeCell ref="A377:A381"/>
    <mergeCell ref="A382:A386"/>
    <mergeCell ref="A447:A451"/>
    <mergeCell ref="A392:A396"/>
    <mergeCell ref="A397:A401"/>
    <mergeCell ref="A402:A406"/>
    <mergeCell ref="A407:A411"/>
    <mergeCell ref="A412:A416"/>
    <mergeCell ref="A417:A421"/>
    <mergeCell ref="A422:A426"/>
    <mergeCell ref="A427:A431"/>
    <mergeCell ref="A432:A436"/>
    <mergeCell ref="A437:A441"/>
    <mergeCell ref="A442:A44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66C91-DCBB-41FE-99EE-EE2A080AEAA4}">
  <sheetPr codeName="Sheet3"/>
  <dimension ref="A1:L451"/>
  <sheetViews>
    <sheetView workbookViewId="0">
      <selection activeCell="J90" sqref="J90"/>
    </sheetView>
  </sheetViews>
  <sheetFormatPr defaultColWidth="9.140625" defaultRowHeight="15" x14ac:dyDescent="0.25"/>
  <cols>
    <col min="1" max="2" width="9.140625" style="2"/>
    <col min="3" max="3" width="19" style="2" bestFit="1" customWidth="1"/>
    <col min="4" max="4" width="18.42578125" style="2" bestFit="1" customWidth="1"/>
    <col min="5" max="5" width="12.42578125" style="2" bestFit="1" customWidth="1"/>
    <col min="6" max="6" width="19.42578125" style="2" bestFit="1" customWidth="1"/>
    <col min="7" max="7" width="14.7109375" style="2" customWidth="1"/>
    <col min="8" max="8" width="23" style="2" bestFit="1" customWidth="1"/>
    <col min="9" max="9" width="22.7109375" style="2" bestFit="1" customWidth="1"/>
    <col min="10" max="10" width="62.7109375" style="2" bestFit="1" customWidth="1"/>
    <col min="11" max="16384" width="9.140625" style="2"/>
  </cols>
  <sheetData>
    <row r="1" spans="1:12" ht="45" x14ac:dyDescent="0.25">
      <c r="A1" s="11" t="s">
        <v>0</v>
      </c>
      <c r="B1" s="11" t="s">
        <v>19</v>
      </c>
      <c r="C1" s="11" t="s">
        <v>20</v>
      </c>
      <c r="D1" s="11" t="s">
        <v>2</v>
      </c>
      <c r="E1" s="11" t="s">
        <v>3</v>
      </c>
      <c r="F1" s="11" t="s">
        <v>4</v>
      </c>
      <c r="G1" s="12" t="s">
        <v>5</v>
      </c>
      <c r="H1" s="11" t="s">
        <v>21</v>
      </c>
      <c r="I1" s="11" t="s">
        <v>22</v>
      </c>
      <c r="J1" s="11" t="s">
        <v>18</v>
      </c>
      <c r="K1" s="11"/>
      <c r="L1" s="11"/>
    </row>
    <row r="2" spans="1:12" ht="15.75" x14ac:dyDescent="0.25">
      <c r="A2" s="47" t="s">
        <v>23</v>
      </c>
      <c r="B2" s="11">
        <v>1</v>
      </c>
      <c r="C2" s="4">
        <v>0.39930555555555558</v>
      </c>
      <c r="D2" s="3" t="s">
        <v>24</v>
      </c>
      <c r="E2" s="5">
        <v>27</v>
      </c>
      <c r="F2" s="5" t="s">
        <v>25</v>
      </c>
      <c r="G2" s="52" t="s">
        <v>26</v>
      </c>
      <c r="H2" s="3">
        <v>6</v>
      </c>
      <c r="I2" s="3" t="s">
        <v>27</v>
      </c>
      <c r="J2" s="11"/>
      <c r="K2" s="11"/>
      <c r="L2" s="11"/>
    </row>
    <row r="3" spans="1:12" ht="15.75" x14ac:dyDescent="0.25">
      <c r="A3" s="47"/>
      <c r="B3" s="11">
        <v>2</v>
      </c>
      <c r="C3" s="4">
        <v>0.39930555555555558</v>
      </c>
      <c r="D3" s="3" t="s">
        <v>24</v>
      </c>
      <c r="E3" s="5">
        <v>27</v>
      </c>
      <c r="F3" s="5" t="s">
        <v>25</v>
      </c>
      <c r="G3" s="52"/>
      <c r="H3" s="3">
        <v>4.4000000000000004</v>
      </c>
      <c r="I3" s="3" t="s">
        <v>27</v>
      </c>
      <c r="J3" s="11"/>
      <c r="K3" s="11"/>
      <c r="L3" s="11"/>
    </row>
    <row r="4" spans="1:12" ht="15.75" x14ac:dyDescent="0.25">
      <c r="A4" s="47"/>
      <c r="B4" s="11">
        <v>3</v>
      </c>
      <c r="C4" s="4">
        <v>0.39930555555555558</v>
      </c>
      <c r="D4" s="3" t="s">
        <v>24</v>
      </c>
      <c r="E4" s="5">
        <v>27</v>
      </c>
      <c r="F4" s="5" t="s">
        <v>25</v>
      </c>
      <c r="G4" s="52"/>
      <c r="H4" s="3">
        <v>3.5</v>
      </c>
      <c r="I4" s="3" t="s">
        <v>27</v>
      </c>
      <c r="J4" s="11"/>
      <c r="K4" s="11"/>
      <c r="L4" s="11"/>
    </row>
    <row r="5" spans="1:12" ht="15.75" x14ac:dyDescent="0.25">
      <c r="A5" s="47"/>
      <c r="B5" s="11">
        <v>4</v>
      </c>
      <c r="C5" s="4">
        <v>0.39930555555555558</v>
      </c>
      <c r="D5" s="3" t="s">
        <v>24</v>
      </c>
      <c r="E5" s="5">
        <v>27</v>
      </c>
      <c r="F5" s="5" t="s">
        <v>25</v>
      </c>
      <c r="G5" s="52"/>
      <c r="H5" s="3">
        <v>5.7</v>
      </c>
      <c r="I5" s="3" t="s">
        <v>27</v>
      </c>
      <c r="J5" s="11"/>
      <c r="K5" s="11"/>
      <c r="L5" s="11"/>
    </row>
    <row r="6" spans="1:12" ht="15.75" x14ac:dyDescent="0.25">
      <c r="A6" s="47"/>
      <c r="B6" s="11">
        <v>5</v>
      </c>
      <c r="C6" s="4">
        <v>0.39930555555555558</v>
      </c>
      <c r="D6" s="3" t="s">
        <v>24</v>
      </c>
      <c r="E6" s="5">
        <v>27</v>
      </c>
      <c r="F6" s="5" t="s">
        <v>25</v>
      </c>
      <c r="G6" s="52"/>
      <c r="H6" s="3">
        <v>5.7</v>
      </c>
      <c r="I6" s="3" t="s">
        <v>27</v>
      </c>
      <c r="J6" s="11"/>
      <c r="K6" s="11"/>
      <c r="L6" s="11"/>
    </row>
    <row r="7" spans="1:12" ht="15.75" x14ac:dyDescent="0.25">
      <c r="A7" s="46">
        <v>2</v>
      </c>
      <c r="B7" s="11">
        <v>1</v>
      </c>
      <c r="C7" s="4">
        <v>0.4548611111111111</v>
      </c>
      <c r="D7" s="3" t="s">
        <v>24</v>
      </c>
      <c r="E7" s="5">
        <v>27</v>
      </c>
      <c r="F7" s="5" t="s">
        <v>25</v>
      </c>
      <c r="G7" s="3">
        <v>0</v>
      </c>
      <c r="H7" s="3">
        <v>6.7</v>
      </c>
      <c r="I7" s="3" t="s">
        <v>27</v>
      </c>
      <c r="J7" s="11"/>
      <c r="K7" s="11"/>
      <c r="L7" s="11"/>
    </row>
    <row r="8" spans="1:12" ht="15.75" x14ac:dyDescent="0.25">
      <c r="A8" s="46"/>
      <c r="B8" s="11">
        <v>2</v>
      </c>
      <c r="C8" s="4">
        <v>0.4548611111111111</v>
      </c>
      <c r="D8" s="3" t="s">
        <v>24</v>
      </c>
      <c r="E8" s="5">
        <v>27</v>
      </c>
      <c r="F8" s="5" t="s">
        <v>25</v>
      </c>
      <c r="G8" s="3">
        <v>0</v>
      </c>
      <c r="H8" s="3">
        <v>5.7</v>
      </c>
      <c r="I8" s="3" t="s">
        <v>27</v>
      </c>
      <c r="J8" s="11"/>
      <c r="K8" s="11"/>
      <c r="L8" s="11"/>
    </row>
    <row r="9" spans="1:12" ht="15.75" x14ac:dyDescent="0.25">
      <c r="A9" s="46"/>
      <c r="B9" s="11">
        <v>3</v>
      </c>
      <c r="C9" s="4">
        <v>0.4548611111111111</v>
      </c>
      <c r="D9" s="3" t="s">
        <v>24</v>
      </c>
      <c r="E9" s="5">
        <v>27</v>
      </c>
      <c r="F9" s="5" t="s">
        <v>25</v>
      </c>
      <c r="G9" s="3">
        <v>0</v>
      </c>
      <c r="H9" s="3">
        <v>4</v>
      </c>
      <c r="I9" s="3" t="s">
        <v>27</v>
      </c>
      <c r="J9" s="11"/>
      <c r="K9" s="11"/>
      <c r="L9" s="11"/>
    </row>
    <row r="10" spans="1:12" ht="15.75" x14ac:dyDescent="0.25">
      <c r="A10" s="46"/>
      <c r="B10" s="11">
        <v>4</v>
      </c>
      <c r="C10" s="4">
        <v>0.4548611111111111</v>
      </c>
      <c r="D10" s="3" t="s">
        <v>24</v>
      </c>
      <c r="E10" s="5">
        <v>27</v>
      </c>
      <c r="F10" s="5" t="s">
        <v>25</v>
      </c>
      <c r="G10" s="3">
        <v>0</v>
      </c>
      <c r="H10" s="3">
        <v>5.7</v>
      </c>
      <c r="I10" s="3" t="s">
        <v>27</v>
      </c>
      <c r="J10" s="11"/>
      <c r="K10" s="11"/>
      <c r="L10" s="11"/>
    </row>
    <row r="11" spans="1:12" ht="15.75" x14ac:dyDescent="0.25">
      <c r="A11" s="46"/>
      <c r="B11" s="11">
        <v>5</v>
      </c>
      <c r="C11" s="4">
        <v>0.4548611111111111</v>
      </c>
      <c r="D11" s="3" t="s">
        <v>24</v>
      </c>
      <c r="E11" s="5">
        <v>27</v>
      </c>
      <c r="F11" s="5" t="s">
        <v>25</v>
      </c>
      <c r="G11" s="3">
        <v>0</v>
      </c>
      <c r="H11" s="3">
        <v>5.8</v>
      </c>
      <c r="I11" s="3" t="s">
        <v>27</v>
      </c>
      <c r="J11" s="11"/>
      <c r="K11" s="11"/>
      <c r="L11" s="11"/>
    </row>
    <row r="12" spans="1:12" ht="15.75" x14ac:dyDescent="0.25">
      <c r="A12" s="46">
        <v>3</v>
      </c>
      <c r="B12" s="11">
        <v>1</v>
      </c>
      <c r="C12" s="4">
        <v>0.44444444444444442</v>
      </c>
      <c r="D12" s="11" t="s">
        <v>12</v>
      </c>
      <c r="E12" s="11">
        <v>31</v>
      </c>
      <c r="F12" s="11" t="s">
        <v>28</v>
      </c>
      <c r="G12" s="3">
        <v>0</v>
      </c>
      <c r="H12" s="3">
        <v>6.7</v>
      </c>
      <c r="I12" s="3" t="s">
        <v>27</v>
      </c>
      <c r="J12" s="11"/>
      <c r="K12" s="11"/>
      <c r="L12" s="11"/>
    </row>
    <row r="13" spans="1:12" ht="15.75" x14ac:dyDescent="0.25">
      <c r="A13" s="46"/>
      <c r="B13" s="11">
        <v>2</v>
      </c>
      <c r="C13" s="4">
        <v>0.44444444444444442</v>
      </c>
      <c r="D13" s="11" t="s">
        <v>12</v>
      </c>
      <c r="E13" s="11">
        <v>31</v>
      </c>
      <c r="F13" s="11" t="s">
        <v>28</v>
      </c>
      <c r="G13" s="3">
        <v>0</v>
      </c>
      <c r="H13" s="3">
        <v>5.7</v>
      </c>
      <c r="I13" s="3" t="s">
        <v>27</v>
      </c>
      <c r="J13" s="11"/>
      <c r="K13" s="11"/>
      <c r="L13" s="11"/>
    </row>
    <row r="14" spans="1:12" ht="15.75" x14ac:dyDescent="0.25">
      <c r="A14" s="46"/>
      <c r="B14" s="11">
        <v>3</v>
      </c>
      <c r="C14" s="4">
        <v>0.44444444444444442</v>
      </c>
      <c r="D14" s="11" t="s">
        <v>12</v>
      </c>
      <c r="E14" s="11">
        <v>31</v>
      </c>
      <c r="F14" s="11" t="s">
        <v>28</v>
      </c>
      <c r="G14" s="3">
        <v>0</v>
      </c>
      <c r="H14" s="3">
        <v>4.3</v>
      </c>
      <c r="I14" s="3" t="s">
        <v>27</v>
      </c>
      <c r="J14" s="11"/>
      <c r="K14" s="11"/>
      <c r="L14" s="11"/>
    </row>
    <row r="15" spans="1:12" ht="15.75" x14ac:dyDescent="0.25">
      <c r="A15" s="46"/>
      <c r="B15" s="11">
        <v>4</v>
      </c>
      <c r="C15" s="4">
        <v>0.44444444444444442</v>
      </c>
      <c r="D15" s="11" t="s">
        <v>12</v>
      </c>
      <c r="E15" s="11">
        <v>31</v>
      </c>
      <c r="F15" s="11" t="s">
        <v>28</v>
      </c>
      <c r="G15" s="3">
        <v>0</v>
      </c>
      <c r="H15" s="3">
        <v>5.7</v>
      </c>
      <c r="I15" s="3" t="s">
        <v>27</v>
      </c>
      <c r="J15" s="11"/>
      <c r="K15" s="11"/>
      <c r="L15" s="11"/>
    </row>
    <row r="16" spans="1:12" ht="15.75" x14ac:dyDescent="0.25">
      <c r="A16" s="46"/>
      <c r="B16" s="11">
        <v>5</v>
      </c>
      <c r="C16" s="4">
        <v>0.44444444444444442</v>
      </c>
      <c r="D16" s="11" t="s">
        <v>12</v>
      </c>
      <c r="E16" s="11">
        <v>31</v>
      </c>
      <c r="F16" s="11" t="s">
        <v>28</v>
      </c>
      <c r="G16" s="3">
        <v>0</v>
      </c>
      <c r="H16" s="3">
        <v>6</v>
      </c>
      <c r="I16" s="3" t="s">
        <v>27</v>
      </c>
      <c r="J16" s="11"/>
      <c r="K16" s="11"/>
      <c r="L16" s="11"/>
    </row>
    <row r="17" spans="1:12" ht="15.75" x14ac:dyDescent="0.25">
      <c r="A17" s="46">
        <v>4</v>
      </c>
      <c r="B17" s="11">
        <v>1</v>
      </c>
      <c r="C17" s="7">
        <v>0.41319444444444442</v>
      </c>
      <c r="D17" s="11" t="s">
        <v>12</v>
      </c>
      <c r="E17" s="11">
        <v>31</v>
      </c>
      <c r="F17" s="11" t="s">
        <v>28</v>
      </c>
      <c r="G17" s="3">
        <v>0</v>
      </c>
      <c r="H17" s="11">
        <v>7</v>
      </c>
      <c r="I17" s="3" t="s">
        <v>27</v>
      </c>
      <c r="J17" s="11"/>
      <c r="K17" s="11"/>
      <c r="L17" s="11"/>
    </row>
    <row r="18" spans="1:12" ht="15.75" x14ac:dyDescent="0.25">
      <c r="A18" s="46"/>
      <c r="B18" s="11">
        <v>2</v>
      </c>
      <c r="C18" s="7">
        <v>0.41319444444444442</v>
      </c>
      <c r="D18" s="11" t="s">
        <v>12</v>
      </c>
      <c r="E18" s="11">
        <v>31</v>
      </c>
      <c r="F18" s="11" t="s">
        <v>28</v>
      </c>
      <c r="G18" s="3">
        <v>0</v>
      </c>
      <c r="H18" s="11">
        <v>5.7</v>
      </c>
      <c r="I18" s="3" t="s">
        <v>27</v>
      </c>
      <c r="J18" s="11"/>
      <c r="K18" s="11"/>
      <c r="L18" s="11"/>
    </row>
    <row r="19" spans="1:12" ht="15.75" x14ac:dyDescent="0.25">
      <c r="A19" s="46"/>
      <c r="B19" s="11">
        <v>3</v>
      </c>
      <c r="C19" s="7">
        <v>0.41319444444444442</v>
      </c>
      <c r="D19" s="11" t="s">
        <v>12</v>
      </c>
      <c r="E19" s="11">
        <v>31</v>
      </c>
      <c r="F19" s="11" t="s">
        <v>28</v>
      </c>
      <c r="G19" s="3">
        <v>0</v>
      </c>
      <c r="H19" s="11">
        <v>4.4000000000000004</v>
      </c>
      <c r="I19" s="3" t="s">
        <v>27</v>
      </c>
      <c r="J19" s="11"/>
      <c r="K19" s="11"/>
      <c r="L19" s="11"/>
    </row>
    <row r="20" spans="1:12" ht="15.75" x14ac:dyDescent="0.25">
      <c r="A20" s="46"/>
      <c r="B20" s="11">
        <v>4</v>
      </c>
      <c r="C20" s="7">
        <v>0.41319444444444442</v>
      </c>
      <c r="D20" s="11" t="s">
        <v>12</v>
      </c>
      <c r="E20" s="11">
        <v>31</v>
      </c>
      <c r="F20" s="11" t="s">
        <v>28</v>
      </c>
      <c r="G20" s="3">
        <v>0</v>
      </c>
      <c r="H20" s="11">
        <v>4.8</v>
      </c>
      <c r="I20" s="3" t="s">
        <v>27</v>
      </c>
      <c r="J20" s="11"/>
      <c r="K20" s="11"/>
      <c r="L20" s="11"/>
    </row>
    <row r="21" spans="1:12" ht="15.75" x14ac:dyDescent="0.25">
      <c r="A21" s="46"/>
      <c r="B21" s="11">
        <v>5</v>
      </c>
      <c r="C21" s="7">
        <v>0.41319444444444442</v>
      </c>
      <c r="D21" s="11" t="s">
        <v>12</v>
      </c>
      <c r="E21" s="11">
        <v>31</v>
      </c>
      <c r="F21" s="11" t="s">
        <v>28</v>
      </c>
      <c r="G21" s="3">
        <v>0</v>
      </c>
      <c r="H21" s="11">
        <v>6.1</v>
      </c>
      <c r="I21" s="3" t="s">
        <v>27</v>
      </c>
      <c r="J21" s="11"/>
      <c r="K21" s="11"/>
      <c r="L21" s="11"/>
    </row>
    <row r="22" spans="1:12" ht="15.75" x14ac:dyDescent="0.25">
      <c r="A22" s="46">
        <v>5</v>
      </c>
      <c r="B22" s="11">
        <v>1</v>
      </c>
      <c r="C22" s="6">
        <v>0.52777777777777779</v>
      </c>
      <c r="D22" s="11" t="s">
        <v>29</v>
      </c>
      <c r="E22" s="1">
        <v>31</v>
      </c>
      <c r="F22" s="11" t="s">
        <v>30</v>
      </c>
      <c r="G22" s="52" t="s">
        <v>31</v>
      </c>
      <c r="H22" s="11">
        <v>7.2</v>
      </c>
      <c r="I22" s="3" t="s">
        <v>13</v>
      </c>
      <c r="J22" s="11"/>
      <c r="K22" s="11"/>
      <c r="L22" s="11"/>
    </row>
    <row r="23" spans="1:12" ht="15.75" x14ac:dyDescent="0.25">
      <c r="A23" s="46"/>
      <c r="B23" s="11">
        <v>2</v>
      </c>
      <c r="C23" s="6">
        <v>0.52777777777777779</v>
      </c>
      <c r="D23" s="11" t="s">
        <v>29</v>
      </c>
      <c r="E23" s="1">
        <v>31</v>
      </c>
      <c r="F23" s="11" t="s">
        <v>30</v>
      </c>
      <c r="G23" s="52"/>
      <c r="H23" s="11">
        <v>5.5</v>
      </c>
      <c r="I23" s="3" t="s">
        <v>27</v>
      </c>
      <c r="J23" s="11"/>
      <c r="K23" s="11"/>
      <c r="L23" s="11"/>
    </row>
    <row r="24" spans="1:12" ht="15.75" x14ac:dyDescent="0.25">
      <c r="A24" s="46"/>
      <c r="B24" s="11">
        <v>3</v>
      </c>
      <c r="C24" s="6">
        <v>0.52777777777777779</v>
      </c>
      <c r="D24" s="11" t="s">
        <v>29</v>
      </c>
      <c r="E24" s="1">
        <v>31</v>
      </c>
      <c r="F24" s="11" t="s">
        <v>30</v>
      </c>
      <c r="G24" s="52"/>
      <c r="H24" s="11">
        <v>5</v>
      </c>
      <c r="I24" s="3" t="s">
        <v>13</v>
      </c>
      <c r="J24" s="11"/>
      <c r="K24" s="11"/>
      <c r="L24" s="11"/>
    </row>
    <row r="25" spans="1:12" ht="15.75" x14ac:dyDescent="0.25">
      <c r="A25" s="46"/>
      <c r="B25" s="11">
        <v>4</v>
      </c>
      <c r="C25" s="6">
        <v>0.52777777777777779</v>
      </c>
      <c r="D25" s="11" t="s">
        <v>29</v>
      </c>
      <c r="E25" s="1">
        <v>31</v>
      </c>
      <c r="F25" s="11" t="s">
        <v>30</v>
      </c>
      <c r="G25" s="52"/>
      <c r="H25" s="11">
        <v>4.5999999999999996</v>
      </c>
      <c r="I25" s="3" t="s">
        <v>13</v>
      </c>
      <c r="J25" s="11"/>
      <c r="K25" s="11"/>
      <c r="L25" s="11"/>
    </row>
    <row r="26" spans="1:12" ht="15.75" x14ac:dyDescent="0.25">
      <c r="A26" s="46"/>
      <c r="B26" s="11">
        <v>5</v>
      </c>
      <c r="C26" s="6">
        <v>0.52777777777777779</v>
      </c>
      <c r="D26" s="11" t="s">
        <v>29</v>
      </c>
      <c r="E26" s="1">
        <v>31</v>
      </c>
      <c r="F26" s="11" t="s">
        <v>30</v>
      </c>
      <c r="G26" s="52"/>
      <c r="H26" s="11">
        <v>5.7</v>
      </c>
      <c r="I26" s="3" t="s">
        <v>27</v>
      </c>
      <c r="J26" s="11"/>
      <c r="K26" s="11"/>
      <c r="L26" s="11"/>
    </row>
    <row r="27" spans="1:12" ht="15.75" x14ac:dyDescent="0.25">
      <c r="A27" s="46">
        <v>6</v>
      </c>
      <c r="B27" s="11">
        <v>1</v>
      </c>
      <c r="C27" s="7">
        <v>0.38541666666666669</v>
      </c>
      <c r="D27" s="11" t="s">
        <v>12</v>
      </c>
      <c r="E27" s="11">
        <v>30</v>
      </c>
      <c r="F27" s="11" t="s">
        <v>28</v>
      </c>
      <c r="G27" s="3">
        <v>0</v>
      </c>
      <c r="H27" s="11">
        <v>7.1</v>
      </c>
      <c r="I27" s="3" t="s">
        <v>13</v>
      </c>
      <c r="J27" s="11"/>
      <c r="K27" s="11"/>
      <c r="L27" s="11"/>
    </row>
    <row r="28" spans="1:12" ht="15.75" x14ac:dyDescent="0.25">
      <c r="A28" s="46"/>
      <c r="B28" s="11">
        <v>2</v>
      </c>
      <c r="C28" s="7">
        <v>0.38541666666666669</v>
      </c>
      <c r="D28" s="11" t="s">
        <v>12</v>
      </c>
      <c r="E28" s="11">
        <v>30</v>
      </c>
      <c r="F28" s="11" t="s">
        <v>28</v>
      </c>
      <c r="G28" s="3">
        <v>0</v>
      </c>
      <c r="H28" s="11">
        <v>5</v>
      </c>
      <c r="I28" s="3" t="s">
        <v>27</v>
      </c>
      <c r="J28" s="11"/>
      <c r="K28" s="11"/>
      <c r="L28" s="11"/>
    </row>
    <row r="29" spans="1:12" ht="15.75" x14ac:dyDescent="0.25">
      <c r="A29" s="46"/>
      <c r="B29" s="11">
        <v>3</v>
      </c>
      <c r="C29" s="7">
        <v>0.38541666666666669</v>
      </c>
      <c r="D29" s="11" t="s">
        <v>12</v>
      </c>
      <c r="E29" s="11">
        <v>30</v>
      </c>
      <c r="F29" s="11" t="s">
        <v>28</v>
      </c>
      <c r="G29" s="3">
        <v>0</v>
      </c>
      <c r="H29" s="11">
        <v>5.4</v>
      </c>
      <c r="I29" s="3" t="s">
        <v>27</v>
      </c>
      <c r="J29" s="11"/>
      <c r="K29" s="11"/>
      <c r="L29" s="11"/>
    </row>
    <row r="30" spans="1:12" ht="15.75" x14ac:dyDescent="0.25">
      <c r="A30" s="46"/>
      <c r="B30" s="11">
        <v>4</v>
      </c>
      <c r="C30" s="7">
        <v>0.38541666666666669</v>
      </c>
      <c r="D30" s="11" t="s">
        <v>12</v>
      </c>
      <c r="E30" s="11">
        <v>30</v>
      </c>
      <c r="F30" s="11" t="s">
        <v>28</v>
      </c>
      <c r="G30" s="3">
        <v>0</v>
      </c>
      <c r="H30" s="11">
        <v>5.3</v>
      </c>
      <c r="I30" s="3" t="s">
        <v>13</v>
      </c>
      <c r="J30" s="11"/>
      <c r="K30" s="11"/>
      <c r="L30" s="11"/>
    </row>
    <row r="31" spans="1:12" ht="15.75" x14ac:dyDescent="0.25">
      <c r="A31" s="46"/>
      <c r="B31" s="11">
        <v>5</v>
      </c>
      <c r="C31" s="7">
        <v>0.38541666666666669</v>
      </c>
      <c r="D31" s="11" t="s">
        <v>12</v>
      </c>
      <c r="E31" s="11">
        <v>30</v>
      </c>
      <c r="F31" s="11" t="s">
        <v>28</v>
      </c>
      <c r="G31" s="3">
        <v>0</v>
      </c>
      <c r="H31" s="11">
        <v>5.8</v>
      </c>
      <c r="I31" s="3" t="s">
        <v>27</v>
      </c>
      <c r="J31" s="11"/>
      <c r="K31" s="11"/>
      <c r="L31" s="11"/>
    </row>
    <row r="32" spans="1:12" ht="15.75" x14ac:dyDescent="0.25">
      <c r="A32" s="46">
        <v>7</v>
      </c>
      <c r="B32" s="11">
        <v>1</v>
      </c>
      <c r="C32" s="6">
        <v>0.36805555555555558</v>
      </c>
      <c r="D32" s="1" t="s">
        <v>12</v>
      </c>
      <c r="E32" s="1">
        <v>30</v>
      </c>
      <c r="F32" s="1" t="s">
        <v>28</v>
      </c>
      <c r="G32" s="3">
        <v>0</v>
      </c>
      <c r="H32" s="11" t="s">
        <v>32</v>
      </c>
      <c r="I32" s="3" t="s">
        <v>13</v>
      </c>
      <c r="J32" s="11" t="s">
        <v>33</v>
      </c>
      <c r="K32" s="11"/>
      <c r="L32" s="11"/>
    </row>
    <row r="33" spans="1:12" ht="15.75" x14ac:dyDescent="0.25">
      <c r="A33" s="46"/>
      <c r="B33" s="11">
        <v>2</v>
      </c>
      <c r="C33" s="6">
        <v>0.36805555555555558</v>
      </c>
      <c r="D33" s="1" t="s">
        <v>12</v>
      </c>
      <c r="E33" s="1">
        <v>30</v>
      </c>
      <c r="F33" s="1" t="s">
        <v>28</v>
      </c>
      <c r="G33" s="3">
        <v>0</v>
      </c>
      <c r="H33" s="11">
        <v>5</v>
      </c>
      <c r="I33" s="3" t="s">
        <v>27</v>
      </c>
      <c r="J33" s="11"/>
      <c r="K33" s="11"/>
      <c r="L33" s="11"/>
    </row>
    <row r="34" spans="1:12" ht="15.75" x14ac:dyDescent="0.25">
      <c r="A34" s="46"/>
      <c r="B34" s="11">
        <v>3</v>
      </c>
      <c r="C34" s="6">
        <v>0.36805555555555558</v>
      </c>
      <c r="D34" s="1" t="s">
        <v>12</v>
      </c>
      <c r="E34" s="1">
        <v>30</v>
      </c>
      <c r="F34" s="1" t="s">
        <v>28</v>
      </c>
      <c r="G34" s="3">
        <v>0</v>
      </c>
      <c r="H34" s="11">
        <v>4.9000000000000004</v>
      </c>
      <c r="I34" s="3" t="s">
        <v>13</v>
      </c>
      <c r="J34" s="11"/>
      <c r="K34" s="11"/>
      <c r="L34" s="11"/>
    </row>
    <row r="35" spans="1:12" ht="15.75" x14ac:dyDescent="0.25">
      <c r="A35" s="46"/>
      <c r="B35" s="11">
        <v>4</v>
      </c>
      <c r="C35" s="6">
        <v>0.36805555555555558</v>
      </c>
      <c r="D35" s="1" t="s">
        <v>12</v>
      </c>
      <c r="E35" s="1">
        <v>30</v>
      </c>
      <c r="F35" s="1" t="s">
        <v>28</v>
      </c>
      <c r="G35" s="3">
        <v>0</v>
      </c>
      <c r="H35" s="11" t="s">
        <v>34</v>
      </c>
      <c r="I35" s="3" t="s">
        <v>13</v>
      </c>
      <c r="J35" s="11" t="s">
        <v>35</v>
      </c>
      <c r="K35" s="11"/>
      <c r="L35" s="11"/>
    </row>
    <row r="36" spans="1:12" ht="15.75" x14ac:dyDescent="0.25">
      <c r="A36" s="46"/>
      <c r="B36" s="11">
        <v>5</v>
      </c>
      <c r="C36" s="6">
        <v>0.36805555555555558</v>
      </c>
      <c r="D36" s="1" t="s">
        <v>12</v>
      </c>
      <c r="E36" s="1">
        <v>30</v>
      </c>
      <c r="F36" s="1" t="s">
        <v>28</v>
      </c>
      <c r="G36">
        <v>0</v>
      </c>
      <c r="H36" s="11">
        <v>6</v>
      </c>
      <c r="I36" s="3" t="s">
        <v>27</v>
      </c>
      <c r="J36" s="11" t="s">
        <v>36</v>
      </c>
      <c r="K36" s="11"/>
      <c r="L36" s="11"/>
    </row>
    <row r="37" spans="1:12" ht="15.75" x14ac:dyDescent="0.25">
      <c r="A37" s="46">
        <v>8</v>
      </c>
      <c r="B37" s="11">
        <v>1</v>
      </c>
      <c r="C37" s="7">
        <v>0.40625</v>
      </c>
      <c r="D37" s="11" t="s">
        <v>12</v>
      </c>
      <c r="E37" s="11">
        <v>31</v>
      </c>
      <c r="F37" s="11" t="s">
        <v>28</v>
      </c>
      <c r="G37" s="3">
        <v>0</v>
      </c>
      <c r="H37" s="11" t="s">
        <v>37</v>
      </c>
      <c r="I37" s="3" t="s">
        <v>13</v>
      </c>
      <c r="J37" s="11" t="s">
        <v>38</v>
      </c>
      <c r="K37" s="11"/>
      <c r="L37" s="11"/>
    </row>
    <row r="38" spans="1:12" ht="15.75" x14ac:dyDescent="0.25">
      <c r="A38" s="46"/>
      <c r="B38" s="11">
        <v>2</v>
      </c>
      <c r="C38" s="7">
        <v>0.40625</v>
      </c>
      <c r="D38" s="11" t="s">
        <v>12</v>
      </c>
      <c r="E38" s="11">
        <v>31</v>
      </c>
      <c r="F38" s="11" t="s">
        <v>28</v>
      </c>
      <c r="G38" s="3">
        <v>0</v>
      </c>
      <c r="H38" s="11">
        <v>5.3</v>
      </c>
      <c r="I38" s="3" t="s">
        <v>13</v>
      </c>
      <c r="J38" s="11" t="s">
        <v>39</v>
      </c>
      <c r="K38" s="11"/>
      <c r="L38" s="11"/>
    </row>
    <row r="39" spans="1:12" ht="15.75" x14ac:dyDescent="0.25">
      <c r="A39" s="46"/>
      <c r="B39" s="11">
        <v>3</v>
      </c>
      <c r="C39" s="7">
        <v>0.40625</v>
      </c>
      <c r="D39" s="11" t="s">
        <v>12</v>
      </c>
      <c r="E39" s="11">
        <v>31</v>
      </c>
      <c r="F39" s="11" t="s">
        <v>28</v>
      </c>
      <c r="G39" s="3">
        <v>0</v>
      </c>
      <c r="H39" s="11">
        <v>4.9000000000000004</v>
      </c>
      <c r="I39" s="3" t="s">
        <v>13</v>
      </c>
      <c r="J39" s="11" t="s">
        <v>40</v>
      </c>
      <c r="K39" s="11"/>
      <c r="L39" s="11"/>
    </row>
    <row r="40" spans="1:12" ht="15.75" x14ac:dyDescent="0.25">
      <c r="A40" s="46"/>
      <c r="B40" s="11">
        <v>4</v>
      </c>
      <c r="C40" s="7">
        <v>0.40625</v>
      </c>
      <c r="D40" s="11" t="s">
        <v>12</v>
      </c>
      <c r="E40" s="11">
        <v>31</v>
      </c>
      <c r="F40" s="11" t="s">
        <v>28</v>
      </c>
      <c r="G40" s="3">
        <v>0</v>
      </c>
      <c r="H40" s="11" t="s">
        <v>41</v>
      </c>
      <c r="I40" s="3" t="s">
        <v>13</v>
      </c>
      <c r="J40" s="11" t="s">
        <v>42</v>
      </c>
      <c r="K40" s="11"/>
      <c r="L40" s="11"/>
    </row>
    <row r="41" spans="1:12" ht="15.75" x14ac:dyDescent="0.25">
      <c r="A41" s="46"/>
      <c r="B41" s="11">
        <v>5</v>
      </c>
      <c r="C41" s="7">
        <v>0.40625</v>
      </c>
      <c r="D41" s="11" t="s">
        <v>12</v>
      </c>
      <c r="E41" s="11">
        <v>31</v>
      </c>
      <c r="F41" s="11" t="s">
        <v>28</v>
      </c>
      <c r="G41">
        <v>0</v>
      </c>
      <c r="H41" s="11">
        <v>6.3</v>
      </c>
      <c r="I41" s="3" t="s">
        <v>27</v>
      </c>
      <c r="J41" s="11" t="s">
        <v>43</v>
      </c>
      <c r="K41" s="11"/>
      <c r="L41" s="11"/>
    </row>
    <row r="42" spans="1:12" ht="15.75" x14ac:dyDescent="0.25">
      <c r="A42" s="46">
        <v>9</v>
      </c>
      <c r="B42" s="11">
        <v>1</v>
      </c>
      <c r="C42" s="6">
        <v>0.36805555555555558</v>
      </c>
      <c r="D42" s="1" t="s">
        <v>44</v>
      </c>
      <c r="E42" s="1">
        <v>30</v>
      </c>
      <c r="F42" s="1" t="s">
        <v>30</v>
      </c>
      <c r="G42" s="3">
        <v>0</v>
      </c>
      <c r="H42" s="11" t="s">
        <v>45</v>
      </c>
      <c r="I42" s="11" t="s">
        <v>13</v>
      </c>
      <c r="J42" s="11" t="s">
        <v>46</v>
      </c>
      <c r="K42" s="11"/>
      <c r="L42" s="11"/>
    </row>
    <row r="43" spans="1:12" ht="15.75" x14ac:dyDescent="0.25">
      <c r="A43" s="46"/>
      <c r="B43" s="11">
        <v>2</v>
      </c>
      <c r="C43" s="6">
        <v>0.36805555555555558</v>
      </c>
      <c r="D43" s="1" t="s">
        <v>44</v>
      </c>
      <c r="E43" s="1">
        <v>30</v>
      </c>
      <c r="F43" s="1" t="s">
        <v>30</v>
      </c>
      <c r="G43" s="3">
        <v>0</v>
      </c>
      <c r="H43" s="11">
        <v>4.9000000000000004</v>
      </c>
      <c r="I43" s="11" t="s">
        <v>13</v>
      </c>
      <c r="J43" s="11" t="s">
        <v>38</v>
      </c>
      <c r="K43" s="11"/>
      <c r="L43" s="11"/>
    </row>
    <row r="44" spans="1:12" ht="15.75" x14ac:dyDescent="0.25">
      <c r="A44" s="46"/>
      <c r="B44" s="11">
        <v>3</v>
      </c>
      <c r="C44" s="6">
        <v>0.36805555555555558</v>
      </c>
      <c r="D44" s="1" t="s">
        <v>44</v>
      </c>
      <c r="E44" s="1">
        <v>30</v>
      </c>
      <c r="F44" s="1" t="s">
        <v>30</v>
      </c>
      <c r="G44" s="3">
        <v>0</v>
      </c>
      <c r="H44" s="11">
        <v>5</v>
      </c>
      <c r="I44" s="11" t="s">
        <v>13</v>
      </c>
      <c r="J44" s="11" t="s">
        <v>38</v>
      </c>
      <c r="K44" s="11"/>
      <c r="L44" s="11"/>
    </row>
    <row r="45" spans="1:12" ht="15.75" x14ac:dyDescent="0.25">
      <c r="A45" s="46"/>
      <c r="B45" s="11">
        <v>4</v>
      </c>
      <c r="C45" s="6">
        <v>0.36805555555555558</v>
      </c>
      <c r="D45" s="1" t="s">
        <v>44</v>
      </c>
      <c r="E45" s="1">
        <v>30</v>
      </c>
      <c r="F45" s="1" t="s">
        <v>30</v>
      </c>
      <c r="G45" s="3">
        <v>0</v>
      </c>
      <c r="H45" s="11" t="s">
        <v>41</v>
      </c>
      <c r="I45" s="3" t="s">
        <v>13</v>
      </c>
      <c r="J45" s="11" t="s">
        <v>47</v>
      </c>
      <c r="K45" s="11"/>
      <c r="L45" s="11"/>
    </row>
    <row r="46" spans="1:12" ht="15.75" x14ac:dyDescent="0.25">
      <c r="A46" s="46"/>
      <c r="B46" s="11">
        <v>5</v>
      </c>
      <c r="C46" s="6">
        <v>0.36805555555555558</v>
      </c>
      <c r="D46" s="1" t="s">
        <v>44</v>
      </c>
      <c r="E46" s="1">
        <v>30</v>
      </c>
      <c r="F46" s="1" t="s">
        <v>30</v>
      </c>
      <c r="G46">
        <v>0</v>
      </c>
      <c r="H46" s="11">
        <v>6.3</v>
      </c>
      <c r="I46" s="3" t="s">
        <v>27</v>
      </c>
      <c r="J46" s="11" t="s">
        <v>48</v>
      </c>
      <c r="K46" s="11"/>
      <c r="L46" s="11"/>
    </row>
    <row r="47" spans="1:12" ht="15.75" x14ac:dyDescent="0.25">
      <c r="A47" s="46">
        <v>10</v>
      </c>
      <c r="B47" s="11">
        <v>1</v>
      </c>
      <c r="C47" s="6">
        <v>0.40625</v>
      </c>
      <c r="D47" s="1" t="s">
        <v>49</v>
      </c>
      <c r="E47" s="1">
        <v>32</v>
      </c>
      <c r="F47" s="1" t="s">
        <v>28</v>
      </c>
      <c r="G47" s="3">
        <v>0</v>
      </c>
      <c r="H47" s="11" t="s">
        <v>50</v>
      </c>
      <c r="I47" s="11" t="s">
        <v>13</v>
      </c>
      <c r="J47" s="11" t="s">
        <v>51</v>
      </c>
      <c r="K47" s="11"/>
      <c r="L47" s="11"/>
    </row>
    <row r="48" spans="1:12" ht="15.75" x14ac:dyDescent="0.25">
      <c r="A48" s="46"/>
      <c r="B48" s="11">
        <v>2</v>
      </c>
      <c r="C48" s="6">
        <v>0.40625</v>
      </c>
      <c r="D48" s="1" t="s">
        <v>49</v>
      </c>
      <c r="E48" s="1">
        <v>32</v>
      </c>
      <c r="F48" s="1" t="s">
        <v>28</v>
      </c>
      <c r="G48" s="3">
        <v>0</v>
      </c>
      <c r="H48" s="11">
        <v>5.0999999999999996</v>
      </c>
      <c r="I48" s="11" t="s">
        <v>13</v>
      </c>
      <c r="J48" s="11" t="s">
        <v>52</v>
      </c>
      <c r="K48" s="11"/>
      <c r="L48" s="11"/>
    </row>
    <row r="49" spans="1:12" ht="15.75" x14ac:dyDescent="0.25">
      <c r="A49" s="46"/>
      <c r="B49" s="11">
        <v>3</v>
      </c>
      <c r="C49" s="6">
        <v>0.40625</v>
      </c>
      <c r="D49" s="1" t="s">
        <v>49</v>
      </c>
      <c r="E49" s="1">
        <v>32</v>
      </c>
      <c r="F49" s="1" t="s">
        <v>28</v>
      </c>
      <c r="G49" s="3">
        <v>0</v>
      </c>
      <c r="H49" s="11">
        <v>5.0999999999999996</v>
      </c>
      <c r="I49" s="11" t="s">
        <v>13</v>
      </c>
      <c r="J49" s="11" t="s">
        <v>53</v>
      </c>
      <c r="K49" s="11"/>
      <c r="L49" s="11"/>
    </row>
    <row r="50" spans="1:12" ht="15.75" x14ac:dyDescent="0.25">
      <c r="A50" s="46"/>
      <c r="B50" s="11">
        <v>4</v>
      </c>
      <c r="C50" s="6">
        <v>0.40625</v>
      </c>
      <c r="D50" s="1" t="s">
        <v>49</v>
      </c>
      <c r="E50" s="1">
        <v>32</v>
      </c>
      <c r="F50" s="1" t="s">
        <v>28</v>
      </c>
      <c r="G50" s="3">
        <v>0</v>
      </c>
      <c r="H50" s="11" t="s">
        <v>41</v>
      </c>
      <c r="I50" s="11" t="s">
        <v>13</v>
      </c>
      <c r="J50" s="11" t="s">
        <v>54</v>
      </c>
      <c r="K50" s="11"/>
      <c r="L50" s="11"/>
    </row>
    <row r="51" spans="1:12" x14ac:dyDescent="0.25">
      <c r="A51" s="46"/>
      <c r="B51" s="11">
        <v>5</v>
      </c>
      <c r="C51" s="6">
        <v>0.40625</v>
      </c>
      <c r="D51" s="1" t="s">
        <v>49</v>
      </c>
      <c r="E51" s="1">
        <v>32</v>
      </c>
      <c r="F51" s="1" t="s">
        <v>28</v>
      </c>
      <c r="G51">
        <v>0</v>
      </c>
      <c r="H51" s="11">
        <v>6.4</v>
      </c>
      <c r="I51" s="11" t="s">
        <v>13</v>
      </c>
      <c r="J51" s="11" t="s">
        <v>55</v>
      </c>
      <c r="K51" s="11"/>
      <c r="L51" s="11"/>
    </row>
    <row r="52" spans="1:12" x14ac:dyDescent="0.25">
      <c r="A52" s="46">
        <v>11</v>
      </c>
      <c r="B52" s="11">
        <v>1</v>
      </c>
      <c r="C52" s="7">
        <v>0.40277777777777773</v>
      </c>
      <c r="D52" s="11" t="s">
        <v>12</v>
      </c>
      <c r="E52" s="11">
        <v>31</v>
      </c>
      <c r="F52" s="11" t="s">
        <v>28</v>
      </c>
      <c r="G52" s="11">
        <v>0</v>
      </c>
      <c r="H52" s="11" t="s">
        <v>56</v>
      </c>
      <c r="I52" s="11" t="s">
        <v>13</v>
      </c>
      <c r="J52" s="11" t="s">
        <v>57</v>
      </c>
      <c r="K52" s="11"/>
      <c r="L52" s="11"/>
    </row>
    <row r="53" spans="1:12" x14ac:dyDescent="0.25">
      <c r="A53" s="46"/>
      <c r="B53" s="11">
        <v>2</v>
      </c>
      <c r="C53" s="7">
        <v>0.40277777777777773</v>
      </c>
      <c r="D53" s="11" t="s">
        <v>12</v>
      </c>
      <c r="E53" s="11">
        <v>31</v>
      </c>
      <c r="F53" s="11" t="s">
        <v>28</v>
      </c>
      <c r="G53" s="11">
        <v>0</v>
      </c>
      <c r="H53" s="11">
        <v>4.8</v>
      </c>
      <c r="I53" s="11" t="s">
        <v>13</v>
      </c>
      <c r="J53" s="11" t="s">
        <v>58</v>
      </c>
      <c r="K53" s="11"/>
      <c r="L53" s="11"/>
    </row>
    <row r="54" spans="1:12" x14ac:dyDescent="0.25">
      <c r="A54" s="46"/>
      <c r="B54" s="11">
        <v>3</v>
      </c>
      <c r="C54" s="7">
        <v>0.40277777777777773</v>
      </c>
      <c r="D54" s="11" t="s">
        <v>12</v>
      </c>
      <c r="E54" s="11">
        <v>31</v>
      </c>
      <c r="F54" s="11" t="s">
        <v>28</v>
      </c>
      <c r="G54" s="11">
        <v>0</v>
      </c>
      <c r="H54" s="11">
        <v>5.0999999999999996</v>
      </c>
      <c r="I54" s="11" t="s">
        <v>13</v>
      </c>
      <c r="J54" s="11" t="s">
        <v>48</v>
      </c>
      <c r="K54" s="11"/>
      <c r="L54" s="11"/>
    </row>
    <row r="55" spans="1:12" x14ac:dyDescent="0.25">
      <c r="A55" s="46"/>
      <c r="B55" s="11">
        <v>4</v>
      </c>
      <c r="C55" s="7">
        <v>0.40277777777777773</v>
      </c>
      <c r="D55" s="11" t="s">
        <v>12</v>
      </c>
      <c r="E55" s="11">
        <v>31</v>
      </c>
      <c r="F55" s="11" t="s">
        <v>28</v>
      </c>
      <c r="G55" s="11">
        <v>0</v>
      </c>
      <c r="H55" s="11">
        <v>1</v>
      </c>
      <c r="I55" s="11" t="s">
        <v>13</v>
      </c>
      <c r="J55" s="11" t="s">
        <v>59</v>
      </c>
      <c r="K55" s="11"/>
      <c r="L55" s="11"/>
    </row>
    <row r="56" spans="1:12" x14ac:dyDescent="0.25">
      <c r="A56" s="46"/>
      <c r="B56" s="11">
        <v>5</v>
      </c>
      <c r="C56" s="7">
        <v>0.40277777777777773</v>
      </c>
      <c r="D56" s="11" t="s">
        <v>12</v>
      </c>
      <c r="E56" s="11">
        <v>31</v>
      </c>
      <c r="F56" s="11" t="s">
        <v>28</v>
      </c>
      <c r="G56" s="11">
        <v>0</v>
      </c>
      <c r="H56" s="11">
        <v>6.4</v>
      </c>
      <c r="I56" s="11" t="s">
        <v>13</v>
      </c>
      <c r="J56" s="11" t="s">
        <v>55</v>
      </c>
      <c r="K56" s="11"/>
      <c r="L56" s="11"/>
    </row>
    <row r="57" spans="1:12" x14ac:dyDescent="0.25">
      <c r="A57" s="46">
        <v>12</v>
      </c>
      <c r="B57" s="11">
        <v>1</v>
      </c>
      <c r="C57" s="7">
        <v>0.5</v>
      </c>
      <c r="D57" s="11" t="s">
        <v>12</v>
      </c>
      <c r="E57" s="11">
        <v>32</v>
      </c>
      <c r="F57" s="11" t="s">
        <v>28</v>
      </c>
      <c r="G57" s="11">
        <v>0</v>
      </c>
      <c r="H57" s="11" t="s">
        <v>56</v>
      </c>
      <c r="I57" s="11" t="s">
        <v>13</v>
      </c>
      <c r="J57" s="11" t="s">
        <v>60</v>
      </c>
      <c r="K57" s="11"/>
      <c r="L57" s="11"/>
    </row>
    <row r="58" spans="1:12" x14ac:dyDescent="0.25">
      <c r="A58" s="46"/>
      <c r="B58" s="11">
        <v>2</v>
      </c>
      <c r="C58" s="7">
        <v>0.5</v>
      </c>
      <c r="D58" s="11" t="s">
        <v>12</v>
      </c>
      <c r="E58" s="11">
        <v>32</v>
      </c>
      <c r="F58" s="11" t="s">
        <v>28</v>
      </c>
      <c r="G58" s="11">
        <v>0</v>
      </c>
      <c r="H58" s="11">
        <v>3.7</v>
      </c>
      <c r="I58" s="11" t="s">
        <v>13</v>
      </c>
      <c r="J58" s="11" t="s">
        <v>58</v>
      </c>
      <c r="K58" s="11"/>
      <c r="L58" s="11"/>
    </row>
    <row r="59" spans="1:12" x14ac:dyDescent="0.25">
      <c r="A59" s="46"/>
      <c r="B59" s="11">
        <v>3</v>
      </c>
      <c r="C59" s="7">
        <v>0.5</v>
      </c>
      <c r="D59" s="11" t="s">
        <v>12</v>
      </c>
      <c r="E59" s="11">
        <v>32</v>
      </c>
      <c r="F59" s="11" t="s">
        <v>28</v>
      </c>
      <c r="G59" s="11">
        <v>0</v>
      </c>
      <c r="H59" s="11">
        <v>4</v>
      </c>
      <c r="I59" s="11" t="s">
        <v>13</v>
      </c>
      <c r="J59" s="11" t="s">
        <v>55</v>
      </c>
      <c r="K59" s="11"/>
      <c r="L59" s="11"/>
    </row>
    <row r="60" spans="1:12" x14ac:dyDescent="0.25">
      <c r="A60" s="46"/>
      <c r="B60" s="11">
        <v>4</v>
      </c>
      <c r="C60" s="7">
        <v>0.5</v>
      </c>
      <c r="D60" s="11" t="s">
        <v>12</v>
      </c>
      <c r="E60" s="11">
        <v>32</v>
      </c>
      <c r="F60" s="11" t="s">
        <v>28</v>
      </c>
      <c r="G60" s="11">
        <v>0</v>
      </c>
      <c r="H60" s="11" t="s">
        <v>61</v>
      </c>
      <c r="I60" s="11" t="s">
        <v>13</v>
      </c>
      <c r="J60" s="11" t="s">
        <v>62</v>
      </c>
      <c r="K60" s="11"/>
      <c r="L60" s="11"/>
    </row>
    <row r="61" spans="1:12" x14ac:dyDescent="0.25">
      <c r="A61" s="46"/>
      <c r="B61" s="11">
        <v>5</v>
      </c>
      <c r="C61" s="7">
        <v>0.5</v>
      </c>
      <c r="D61" s="11" t="s">
        <v>12</v>
      </c>
      <c r="E61" s="11">
        <v>32</v>
      </c>
      <c r="F61" s="11" t="s">
        <v>28</v>
      </c>
      <c r="G61" s="11">
        <v>0</v>
      </c>
      <c r="H61" s="11">
        <v>5.4</v>
      </c>
      <c r="I61" s="11" t="s">
        <v>13</v>
      </c>
      <c r="J61" s="11" t="s">
        <v>63</v>
      </c>
      <c r="K61" s="11"/>
      <c r="L61" s="11"/>
    </row>
    <row r="62" spans="1:12" x14ac:dyDescent="0.25">
      <c r="A62" s="47" t="s">
        <v>64</v>
      </c>
      <c r="B62" s="11">
        <v>1</v>
      </c>
      <c r="C62" s="7">
        <v>0.46527777777777773</v>
      </c>
      <c r="D62" s="11" t="s">
        <v>15</v>
      </c>
      <c r="E62" s="11">
        <v>31</v>
      </c>
      <c r="F62" s="11" t="s">
        <v>28</v>
      </c>
      <c r="G62" s="52" t="s">
        <v>65</v>
      </c>
      <c r="H62" s="11" t="s">
        <v>56</v>
      </c>
      <c r="I62" s="11" t="s">
        <v>13</v>
      </c>
      <c r="J62" s="11" t="s">
        <v>66</v>
      </c>
      <c r="K62" s="11"/>
      <c r="L62" s="11"/>
    </row>
    <row r="63" spans="1:12" x14ac:dyDescent="0.25">
      <c r="A63" s="47"/>
      <c r="B63" s="11">
        <v>2</v>
      </c>
      <c r="C63" s="7">
        <v>0.46527777777777773</v>
      </c>
      <c r="D63" s="11" t="s">
        <v>15</v>
      </c>
      <c r="E63" s="11">
        <v>31</v>
      </c>
      <c r="F63" s="11" t="s">
        <v>28</v>
      </c>
      <c r="G63" s="52"/>
      <c r="H63" s="11">
        <v>3</v>
      </c>
      <c r="I63" s="11" t="s">
        <v>13</v>
      </c>
      <c r="J63" s="11" t="s">
        <v>67</v>
      </c>
      <c r="K63" s="11"/>
      <c r="L63" s="11"/>
    </row>
    <row r="64" spans="1:12" x14ac:dyDescent="0.25">
      <c r="A64" s="47"/>
      <c r="B64" s="11">
        <v>3</v>
      </c>
      <c r="C64" s="7">
        <v>0.46527777777777773</v>
      </c>
      <c r="D64" s="11" t="s">
        <v>15</v>
      </c>
      <c r="E64" s="11">
        <v>31</v>
      </c>
      <c r="F64" s="11" t="s">
        <v>28</v>
      </c>
      <c r="G64" s="52"/>
      <c r="H64" s="11">
        <v>3</v>
      </c>
      <c r="I64" s="11" t="s">
        <v>13</v>
      </c>
      <c r="J64" s="11" t="s">
        <v>68</v>
      </c>
      <c r="K64" s="11"/>
      <c r="L64" s="11"/>
    </row>
    <row r="65" spans="1:12" x14ac:dyDescent="0.25">
      <c r="A65" s="47"/>
      <c r="B65" s="11">
        <v>4</v>
      </c>
      <c r="C65" s="7">
        <v>0.46527777777777773</v>
      </c>
      <c r="D65" s="11" t="s">
        <v>15</v>
      </c>
      <c r="E65" s="11">
        <v>31</v>
      </c>
      <c r="F65" s="11" t="s">
        <v>28</v>
      </c>
      <c r="G65" s="52"/>
      <c r="H65" s="11" t="s">
        <v>56</v>
      </c>
      <c r="I65" s="11" t="s">
        <v>13</v>
      </c>
      <c r="J65" s="11" t="s">
        <v>69</v>
      </c>
      <c r="K65" s="11"/>
      <c r="L65" s="11"/>
    </row>
    <row r="66" spans="1:12" x14ac:dyDescent="0.25">
      <c r="A66" s="47"/>
      <c r="B66" s="11">
        <v>5</v>
      </c>
      <c r="C66" s="7">
        <v>0.46527777777777773</v>
      </c>
      <c r="D66" s="11" t="s">
        <v>15</v>
      </c>
      <c r="E66" s="11">
        <v>31</v>
      </c>
      <c r="F66" s="11" t="s">
        <v>28</v>
      </c>
      <c r="G66" s="52"/>
      <c r="H66" s="11">
        <v>4</v>
      </c>
      <c r="I66" s="11" t="s">
        <v>13</v>
      </c>
      <c r="J66" s="11" t="s">
        <v>67</v>
      </c>
      <c r="K66" s="11"/>
      <c r="L66" s="11"/>
    </row>
    <row r="67" spans="1:12" x14ac:dyDescent="0.25">
      <c r="A67" s="46">
        <v>14</v>
      </c>
      <c r="B67" s="11">
        <v>1</v>
      </c>
      <c r="C67" s="7">
        <v>0.53125</v>
      </c>
      <c r="D67" s="11" t="s">
        <v>17</v>
      </c>
      <c r="E67" s="11">
        <v>29</v>
      </c>
      <c r="F67" s="11" t="s">
        <v>25</v>
      </c>
      <c r="G67" s="11">
        <v>0</v>
      </c>
      <c r="H67" s="11" t="s">
        <v>56</v>
      </c>
      <c r="I67" s="11" t="s">
        <v>13</v>
      </c>
      <c r="J67" s="11" t="s">
        <v>57</v>
      </c>
      <c r="K67" s="11"/>
      <c r="L67" s="11"/>
    </row>
    <row r="68" spans="1:12" x14ac:dyDescent="0.25">
      <c r="A68" s="46"/>
      <c r="B68" s="11">
        <v>2</v>
      </c>
      <c r="C68" s="7">
        <v>0.53125</v>
      </c>
      <c r="D68" s="11" t="s">
        <v>17</v>
      </c>
      <c r="E68" s="11">
        <v>29</v>
      </c>
      <c r="F68" s="11" t="s">
        <v>25</v>
      </c>
      <c r="G68" s="11">
        <v>0</v>
      </c>
      <c r="H68" s="11" t="s">
        <v>50</v>
      </c>
      <c r="I68" s="11" t="s">
        <v>13</v>
      </c>
      <c r="J68" s="11" t="s">
        <v>70</v>
      </c>
      <c r="K68" s="11"/>
      <c r="L68" s="11"/>
    </row>
    <row r="69" spans="1:12" x14ac:dyDescent="0.25">
      <c r="A69" s="46"/>
      <c r="B69" s="11">
        <v>3</v>
      </c>
      <c r="C69" s="7">
        <v>0.53125</v>
      </c>
      <c r="D69" s="11" t="s">
        <v>17</v>
      </c>
      <c r="E69" s="11">
        <v>29</v>
      </c>
      <c r="F69" s="11" t="s">
        <v>25</v>
      </c>
      <c r="G69" s="11">
        <v>0</v>
      </c>
      <c r="H69" s="11">
        <v>1.2</v>
      </c>
      <c r="I69" s="11" t="s">
        <v>13</v>
      </c>
      <c r="J69" s="11" t="s">
        <v>68</v>
      </c>
      <c r="K69" s="11"/>
      <c r="L69" s="11"/>
    </row>
    <row r="70" spans="1:12" x14ac:dyDescent="0.25">
      <c r="A70" s="46"/>
      <c r="B70" s="11">
        <v>4</v>
      </c>
      <c r="C70" s="7">
        <v>0.53125</v>
      </c>
      <c r="D70" s="11" t="s">
        <v>17</v>
      </c>
      <c r="E70" s="11">
        <v>29</v>
      </c>
      <c r="F70" s="11" t="s">
        <v>25</v>
      </c>
      <c r="G70" s="11">
        <v>0</v>
      </c>
      <c r="H70" s="11" t="s">
        <v>56</v>
      </c>
      <c r="I70" s="11" t="s">
        <v>13</v>
      </c>
      <c r="J70" s="11" t="s">
        <v>69</v>
      </c>
      <c r="K70" s="11"/>
      <c r="L70" s="11"/>
    </row>
    <row r="71" spans="1:12" x14ac:dyDescent="0.25">
      <c r="A71" s="46"/>
      <c r="B71" s="11">
        <v>5</v>
      </c>
      <c r="C71" s="7">
        <v>0.53125</v>
      </c>
      <c r="D71" s="11" t="s">
        <v>17</v>
      </c>
      <c r="E71" s="11">
        <v>29</v>
      </c>
      <c r="F71" s="11" t="s">
        <v>25</v>
      </c>
      <c r="G71" s="11">
        <v>0</v>
      </c>
      <c r="H71" s="11" t="s">
        <v>50</v>
      </c>
      <c r="I71" s="11" t="s">
        <v>13</v>
      </c>
      <c r="J71" s="11" t="s">
        <v>70</v>
      </c>
      <c r="K71" s="11"/>
      <c r="L71" s="11"/>
    </row>
    <row r="72" spans="1:12" x14ac:dyDescent="0.25">
      <c r="A72" s="46">
        <v>15</v>
      </c>
      <c r="B72" s="11">
        <v>1</v>
      </c>
      <c r="C72" s="6">
        <v>0.95833333333333337</v>
      </c>
      <c r="D72" s="1" t="s">
        <v>15</v>
      </c>
      <c r="E72" s="1">
        <v>29</v>
      </c>
      <c r="F72" s="1" t="s">
        <v>25</v>
      </c>
      <c r="G72" s="11">
        <v>0</v>
      </c>
      <c r="H72" s="11" t="s">
        <v>56</v>
      </c>
      <c r="I72" s="11" t="s">
        <v>13</v>
      </c>
      <c r="J72" s="11" t="s">
        <v>56</v>
      </c>
      <c r="K72" s="11"/>
      <c r="L72" s="11"/>
    </row>
    <row r="73" spans="1:12" x14ac:dyDescent="0.25">
      <c r="A73" s="46"/>
      <c r="B73" s="11">
        <v>2</v>
      </c>
      <c r="C73" s="6">
        <v>0.95833333333333337</v>
      </c>
      <c r="D73" s="1" t="s">
        <v>15</v>
      </c>
      <c r="E73" s="1">
        <v>29</v>
      </c>
      <c r="F73" s="1" t="s">
        <v>25</v>
      </c>
      <c r="G73" s="11">
        <v>0</v>
      </c>
      <c r="H73" s="11" t="s">
        <v>56</v>
      </c>
      <c r="I73" s="11" t="s">
        <v>13</v>
      </c>
      <c r="J73" s="11" t="s">
        <v>71</v>
      </c>
      <c r="K73" s="11"/>
      <c r="L73" s="11"/>
    </row>
    <row r="74" spans="1:12" x14ac:dyDescent="0.25">
      <c r="A74" s="46"/>
      <c r="B74" s="11">
        <v>3</v>
      </c>
      <c r="C74" s="6">
        <v>0.95833333333333337</v>
      </c>
      <c r="D74" s="1" t="s">
        <v>15</v>
      </c>
      <c r="E74" s="1">
        <v>29</v>
      </c>
      <c r="F74" s="1" t="s">
        <v>25</v>
      </c>
      <c r="G74" s="11">
        <v>0</v>
      </c>
      <c r="H74" s="11">
        <v>1.1000000000000001</v>
      </c>
      <c r="I74" s="11" t="s">
        <v>13</v>
      </c>
      <c r="J74" s="11" t="s">
        <v>72</v>
      </c>
      <c r="K74" s="11"/>
      <c r="L74" s="11"/>
    </row>
    <row r="75" spans="1:12" x14ac:dyDescent="0.25">
      <c r="A75" s="46"/>
      <c r="B75" s="11">
        <v>4</v>
      </c>
      <c r="C75" s="6">
        <v>0.95833333333333337</v>
      </c>
      <c r="D75" s="1" t="s">
        <v>15</v>
      </c>
      <c r="E75" s="1">
        <v>29</v>
      </c>
      <c r="F75" s="1" t="s">
        <v>25</v>
      </c>
      <c r="G75" s="11">
        <v>0</v>
      </c>
      <c r="H75" s="11" t="s">
        <v>56</v>
      </c>
      <c r="I75" s="11" t="s">
        <v>13</v>
      </c>
      <c r="J75" s="11" t="s">
        <v>71</v>
      </c>
      <c r="K75" s="11"/>
      <c r="L75" s="11"/>
    </row>
    <row r="76" spans="1:12" x14ac:dyDescent="0.25">
      <c r="A76" s="46"/>
      <c r="B76" s="11">
        <v>5</v>
      </c>
      <c r="C76" s="6">
        <v>0.95833333333333337</v>
      </c>
      <c r="D76" s="1" t="s">
        <v>15</v>
      </c>
      <c r="E76" s="1">
        <v>29</v>
      </c>
      <c r="F76" s="1" t="s">
        <v>25</v>
      </c>
      <c r="G76" s="11">
        <v>0</v>
      </c>
      <c r="H76" s="11" t="s">
        <v>56</v>
      </c>
      <c r="I76" s="11" t="s">
        <v>13</v>
      </c>
      <c r="J76" s="11" t="s">
        <v>56</v>
      </c>
      <c r="K76" s="11"/>
      <c r="L76" s="11"/>
    </row>
    <row r="77" spans="1:12" x14ac:dyDescent="0.25">
      <c r="A77" s="46">
        <v>16</v>
      </c>
      <c r="B77" s="11">
        <v>1</v>
      </c>
      <c r="C77" s="6">
        <v>0.54166666666666663</v>
      </c>
      <c r="D77" s="1" t="s">
        <v>17</v>
      </c>
      <c r="E77" s="1">
        <v>30</v>
      </c>
      <c r="F77" s="1" t="s">
        <v>25</v>
      </c>
      <c r="G77" s="11">
        <v>0</v>
      </c>
      <c r="H77" s="11" t="s">
        <v>56</v>
      </c>
      <c r="I77" s="11" t="s">
        <v>13</v>
      </c>
      <c r="J77" s="11" t="s">
        <v>56</v>
      </c>
      <c r="K77" s="11"/>
      <c r="L77" s="11"/>
    </row>
    <row r="78" spans="1:12" x14ac:dyDescent="0.25">
      <c r="A78" s="46"/>
      <c r="B78" s="11">
        <v>2</v>
      </c>
      <c r="C78" s="6">
        <v>0.54166666666666663</v>
      </c>
      <c r="D78" s="1" t="s">
        <v>17</v>
      </c>
      <c r="E78" s="1">
        <v>30</v>
      </c>
      <c r="F78" s="1" t="s">
        <v>25</v>
      </c>
      <c r="G78" s="11">
        <v>0</v>
      </c>
      <c r="H78" s="11" t="s">
        <v>56</v>
      </c>
      <c r="I78" s="11" t="s">
        <v>13</v>
      </c>
      <c r="J78" s="11" t="s">
        <v>71</v>
      </c>
      <c r="K78" s="11"/>
      <c r="L78" s="11"/>
    </row>
    <row r="79" spans="1:12" x14ac:dyDescent="0.25">
      <c r="A79" s="46"/>
      <c r="B79" s="11">
        <v>3</v>
      </c>
      <c r="C79" s="6">
        <v>0.54166666666666663</v>
      </c>
      <c r="D79" s="1" t="s">
        <v>17</v>
      </c>
      <c r="E79" s="1">
        <v>30</v>
      </c>
      <c r="F79" s="1" t="s">
        <v>25</v>
      </c>
      <c r="G79" s="11">
        <v>0</v>
      </c>
      <c r="H79" s="11">
        <v>1.3</v>
      </c>
      <c r="I79" s="11" t="s">
        <v>13</v>
      </c>
      <c r="J79" s="11" t="s">
        <v>73</v>
      </c>
      <c r="K79" s="11"/>
      <c r="L79" s="11"/>
    </row>
    <row r="80" spans="1:12" x14ac:dyDescent="0.25">
      <c r="A80" s="46"/>
      <c r="B80" s="11">
        <v>4</v>
      </c>
      <c r="C80" s="6">
        <v>0.54166666666666663</v>
      </c>
      <c r="D80" s="1" t="s">
        <v>17</v>
      </c>
      <c r="E80" s="1">
        <v>30</v>
      </c>
      <c r="F80" s="1" t="s">
        <v>25</v>
      </c>
      <c r="G80" s="11">
        <v>0</v>
      </c>
      <c r="H80" s="11" t="s">
        <v>56</v>
      </c>
      <c r="I80" s="11" t="s">
        <v>13</v>
      </c>
      <c r="J80" s="11" t="s">
        <v>71</v>
      </c>
      <c r="K80" s="11"/>
      <c r="L80" s="11"/>
    </row>
    <row r="81" spans="1:12" x14ac:dyDescent="0.25">
      <c r="A81" s="46"/>
      <c r="B81" s="11">
        <v>5</v>
      </c>
      <c r="C81" s="6">
        <v>0.54166666666666663</v>
      </c>
      <c r="D81" s="1" t="s">
        <v>17</v>
      </c>
      <c r="E81" s="1">
        <v>30</v>
      </c>
      <c r="F81" s="1" t="s">
        <v>25</v>
      </c>
      <c r="G81" s="11">
        <v>0</v>
      </c>
      <c r="H81" s="11" t="s">
        <v>56</v>
      </c>
      <c r="I81" s="11" t="s">
        <v>13</v>
      </c>
      <c r="J81" s="11" t="s">
        <v>56</v>
      </c>
      <c r="K81" s="11"/>
      <c r="L81" s="11"/>
    </row>
    <row r="82" spans="1:12" x14ac:dyDescent="0.25">
      <c r="A82" s="46">
        <v>17</v>
      </c>
      <c r="B82" s="11">
        <v>1</v>
      </c>
      <c r="C82" s="6">
        <v>0.34027777777777773</v>
      </c>
      <c r="D82" s="1" t="s">
        <v>12</v>
      </c>
      <c r="E82" s="1">
        <v>28</v>
      </c>
      <c r="F82" s="1" t="s">
        <v>28</v>
      </c>
      <c r="G82" s="1">
        <v>0</v>
      </c>
      <c r="H82" s="11" t="s">
        <v>56</v>
      </c>
      <c r="I82" s="11" t="s">
        <v>13</v>
      </c>
      <c r="J82" s="11" t="s">
        <v>56</v>
      </c>
      <c r="K82" s="11"/>
      <c r="L82" s="11"/>
    </row>
    <row r="83" spans="1:12" x14ac:dyDescent="0.25">
      <c r="A83" s="46"/>
      <c r="B83" s="11">
        <v>2</v>
      </c>
      <c r="C83" s="6">
        <v>0.34027777777777773</v>
      </c>
      <c r="D83" s="1" t="s">
        <v>12</v>
      </c>
      <c r="E83" s="1">
        <v>28</v>
      </c>
      <c r="F83" s="1" t="s">
        <v>28</v>
      </c>
      <c r="G83" s="1">
        <v>0</v>
      </c>
      <c r="H83" s="11" t="s">
        <v>56</v>
      </c>
      <c r="I83" s="11" t="s">
        <v>13</v>
      </c>
      <c r="J83" s="11" t="s">
        <v>71</v>
      </c>
      <c r="K83" s="11"/>
      <c r="L83" s="11"/>
    </row>
    <row r="84" spans="1:12" x14ac:dyDescent="0.25">
      <c r="A84" s="46"/>
      <c r="B84" s="11">
        <v>3</v>
      </c>
      <c r="C84" s="6">
        <v>0.34027777777777773</v>
      </c>
      <c r="D84" s="1" t="s">
        <v>12</v>
      </c>
      <c r="E84" s="1">
        <v>28</v>
      </c>
      <c r="F84" s="1" t="s">
        <v>28</v>
      </c>
      <c r="G84" s="1">
        <v>0</v>
      </c>
      <c r="H84" s="11">
        <v>1</v>
      </c>
      <c r="I84" s="11" t="s">
        <v>13</v>
      </c>
      <c r="J84" s="11" t="s">
        <v>74</v>
      </c>
      <c r="K84" s="11"/>
      <c r="L84" s="11"/>
    </row>
    <row r="85" spans="1:12" x14ac:dyDescent="0.25">
      <c r="A85" s="46"/>
      <c r="B85" s="11">
        <v>4</v>
      </c>
      <c r="C85" s="6">
        <v>0.34027777777777773</v>
      </c>
      <c r="D85" s="1" t="s">
        <v>12</v>
      </c>
      <c r="E85" s="1">
        <v>28</v>
      </c>
      <c r="F85" s="1" t="s">
        <v>28</v>
      </c>
      <c r="G85" s="1">
        <v>0</v>
      </c>
      <c r="H85" s="11" t="s">
        <v>56</v>
      </c>
      <c r="I85" s="11" t="s">
        <v>13</v>
      </c>
      <c r="J85" s="11" t="s">
        <v>71</v>
      </c>
      <c r="K85" s="11"/>
      <c r="L85" s="11"/>
    </row>
    <row r="86" spans="1:12" x14ac:dyDescent="0.25">
      <c r="A86" s="46"/>
      <c r="B86" s="11">
        <v>5</v>
      </c>
      <c r="C86" s="6">
        <v>0.34027777777777773</v>
      </c>
      <c r="D86" s="1" t="s">
        <v>12</v>
      </c>
      <c r="E86" s="1">
        <v>28</v>
      </c>
      <c r="F86" s="1" t="s">
        <v>28</v>
      </c>
      <c r="G86" s="1">
        <v>0</v>
      </c>
      <c r="H86" s="11" t="s">
        <v>56</v>
      </c>
      <c r="I86" s="11" t="s">
        <v>13</v>
      </c>
      <c r="J86" s="11" t="s">
        <v>56</v>
      </c>
      <c r="K86" s="11"/>
      <c r="L86" s="11"/>
    </row>
    <row r="87" spans="1:12" x14ac:dyDescent="0.25">
      <c r="A87" s="46">
        <v>18</v>
      </c>
      <c r="B87" s="11">
        <v>1</v>
      </c>
      <c r="C87" s="7">
        <v>0.4236111111111111</v>
      </c>
      <c r="D87" s="11" t="s">
        <v>12</v>
      </c>
      <c r="E87" s="11">
        <v>32</v>
      </c>
      <c r="F87" s="11" t="s">
        <v>28</v>
      </c>
      <c r="G87" s="11">
        <v>0</v>
      </c>
      <c r="H87" s="11" t="s">
        <v>56</v>
      </c>
      <c r="I87" s="11" t="s">
        <v>13</v>
      </c>
      <c r="J87" s="11" t="s">
        <v>56</v>
      </c>
      <c r="K87" s="11"/>
      <c r="L87" s="11"/>
    </row>
    <row r="88" spans="1:12" x14ac:dyDescent="0.25">
      <c r="A88" s="46"/>
      <c r="B88" s="11">
        <v>2</v>
      </c>
      <c r="C88" s="7">
        <v>0.4236111111111111</v>
      </c>
      <c r="D88" s="11" t="s">
        <v>12</v>
      </c>
      <c r="E88" s="11">
        <v>32</v>
      </c>
      <c r="F88" s="11" t="s">
        <v>28</v>
      </c>
      <c r="G88" s="11">
        <v>0</v>
      </c>
      <c r="H88" s="11" t="s">
        <v>56</v>
      </c>
      <c r="I88" s="11" t="s">
        <v>13</v>
      </c>
      <c r="J88" s="11" t="s">
        <v>71</v>
      </c>
      <c r="K88" s="11"/>
      <c r="L88" s="11"/>
    </row>
    <row r="89" spans="1:12" x14ac:dyDescent="0.25">
      <c r="A89" s="46"/>
      <c r="B89" s="11">
        <v>3</v>
      </c>
      <c r="C89" s="7">
        <v>0.4236111111111111</v>
      </c>
      <c r="D89" s="11" t="s">
        <v>12</v>
      </c>
      <c r="E89" s="11">
        <v>32</v>
      </c>
      <c r="F89" s="11" t="s">
        <v>28</v>
      </c>
      <c r="G89" s="11">
        <v>0</v>
      </c>
      <c r="H89" s="11">
        <v>1.1000000000000001</v>
      </c>
      <c r="I89" s="11" t="s">
        <v>13</v>
      </c>
      <c r="J89" s="11" t="s">
        <v>72</v>
      </c>
      <c r="K89" s="11"/>
      <c r="L89" s="11"/>
    </row>
    <row r="90" spans="1:12" x14ac:dyDescent="0.25">
      <c r="A90" s="46"/>
      <c r="B90" s="11">
        <v>4</v>
      </c>
      <c r="C90" s="7">
        <v>0.4236111111111111</v>
      </c>
      <c r="D90" s="11" t="s">
        <v>12</v>
      </c>
      <c r="E90" s="11">
        <v>32</v>
      </c>
      <c r="F90" s="11" t="s">
        <v>28</v>
      </c>
      <c r="G90" s="11">
        <v>0</v>
      </c>
      <c r="H90" s="11" t="s">
        <v>56</v>
      </c>
      <c r="I90" s="11" t="s">
        <v>13</v>
      </c>
      <c r="J90" s="11" t="s">
        <v>71</v>
      </c>
      <c r="K90" s="11"/>
      <c r="L90" s="11"/>
    </row>
    <row r="91" spans="1:12" x14ac:dyDescent="0.25">
      <c r="A91" s="46"/>
      <c r="B91" s="11">
        <v>5</v>
      </c>
      <c r="C91" s="7">
        <v>0.4236111111111111</v>
      </c>
      <c r="D91" s="11" t="s">
        <v>12</v>
      </c>
      <c r="E91" s="11">
        <v>32</v>
      </c>
      <c r="F91" s="11" t="s">
        <v>28</v>
      </c>
      <c r="G91" s="11">
        <v>0</v>
      </c>
      <c r="H91" s="11" t="s">
        <v>56</v>
      </c>
      <c r="I91" s="11" t="s">
        <v>13</v>
      </c>
      <c r="J91" s="11" t="s">
        <v>71</v>
      </c>
      <c r="K91" s="11"/>
      <c r="L91" s="11"/>
    </row>
    <row r="92" spans="1:12" x14ac:dyDescent="0.25">
      <c r="A92" s="46">
        <v>19</v>
      </c>
      <c r="B92" s="11">
        <v>1</v>
      </c>
      <c r="C92" s="11"/>
      <c r="D92" s="11"/>
      <c r="E92" s="11"/>
      <c r="F92" s="11"/>
      <c r="G92" s="11"/>
      <c r="H92" s="11"/>
      <c r="I92" s="11"/>
      <c r="J92" s="11"/>
      <c r="K92" s="11"/>
      <c r="L92" s="11"/>
    </row>
    <row r="93" spans="1:12" x14ac:dyDescent="0.25">
      <c r="A93" s="46"/>
      <c r="B93" s="11">
        <v>2</v>
      </c>
      <c r="C93" s="11"/>
      <c r="D93" s="11"/>
      <c r="E93" s="11"/>
      <c r="F93" s="11"/>
      <c r="G93" s="11"/>
      <c r="H93" s="11"/>
      <c r="I93" s="11"/>
      <c r="J93" s="11"/>
      <c r="K93" s="11"/>
      <c r="L93" s="11"/>
    </row>
    <row r="94" spans="1:12" x14ac:dyDescent="0.25">
      <c r="A94" s="46"/>
      <c r="B94" s="11">
        <v>3</v>
      </c>
      <c r="C94" s="11"/>
      <c r="D94" s="11"/>
      <c r="E94" s="11"/>
      <c r="F94" s="11"/>
      <c r="G94" s="11"/>
      <c r="H94" s="11"/>
      <c r="I94" s="11"/>
      <c r="J94" s="11"/>
      <c r="K94" s="11"/>
      <c r="L94" s="11"/>
    </row>
    <row r="95" spans="1:12" x14ac:dyDescent="0.25">
      <c r="A95" s="46"/>
      <c r="B95" s="11">
        <v>4</v>
      </c>
      <c r="C95" s="11"/>
      <c r="D95" s="11"/>
      <c r="E95" s="11"/>
      <c r="F95" s="11"/>
      <c r="G95" s="11"/>
      <c r="H95" s="11"/>
      <c r="I95" s="11"/>
      <c r="J95" s="11"/>
      <c r="K95" s="11"/>
      <c r="L95" s="11"/>
    </row>
    <row r="96" spans="1:12" x14ac:dyDescent="0.25">
      <c r="A96" s="46"/>
      <c r="B96" s="11">
        <v>5</v>
      </c>
      <c r="C96" s="11"/>
      <c r="D96" s="11"/>
      <c r="E96" s="11"/>
      <c r="F96" s="11"/>
      <c r="G96" s="11"/>
      <c r="H96" s="11"/>
      <c r="I96" s="11"/>
      <c r="J96" s="11"/>
      <c r="K96" s="11"/>
      <c r="L96" s="11"/>
    </row>
    <row r="97" spans="1:12" x14ac:dyDescent="0.25">
      <c r="A97" s="46">
        <v>20</v>
      </c>
      <c r="B97" s="11">
        <v>1</v>
      </c>
      <c r="C97" s="11"/>
      <c r="D97" s="11"/>
      <c r="E97" s="11"/>
      <c r="F97" s="11"/>
      <c r="G97" s="11"/>
      <c r="H97" s="11"/>
      <c r="I97" s="11"/>
      <c r="J97" s="11"/>
      <c r="K97" s="11"/>
      <c r="L97" s="11"/>
    </row>
    <row r="98" spans="1:12" x14ac:dyDescent="0.25">
      <c r="A98" s="46"/>
      <c r="B98" s="11">
        <v>2</v>
      </c>
      <c r="C98" s="11"/>
      <c r="D98" s="11"/>
      <c r="E98" s="11"/>
      <c r="F98" s="11"/>
      <c r="G98" s="11"/>
      <c r="H98" s="11"/>
      <c r="I98" s="11"/>
      <c r="J98" s="11"/>
      <c r="K98" s="11"/>
      <c r="L98" s="11"/>
    </row>
    <row r="99" spans="1:12" x14ac:dyDescent="0.25">
      <c r="A99" s="46"/>
      <c r="B99" s="11">
        <v>3</v>
      </c>
      <c r="C99" s="11"/>
      <c r="D99" s="11"/>
      <c r="E99" s="11"/>
      <c r="F99" s="11"/>
      <c r="G99" s="11"/>
      <c r="H99" s="11"/>
      <c r="I99" s="11"/>
      <c r="J99" s="11"/>
      <c r="K99" s="11"/>
      <c r="L99" s="11"/>
    </row>
    <row r="100" spans="1:12" x14ac:dyDescent="0.25">
      <c r="A100" s="46"/>
      <c r="B100" s="11">
        <v>4</v>
      </c>
      <c r="C100" s="11"/>
      <c r="D100" s="11"/>
      <c r="E100" s="11"/>
      <c r="F100" s="11"/>
      <c r="G100" s="11"/>
      <c r="H100" s="11"/>
      <c r="I100" s="11"/>
      <c r="J100" s="11"/>
      <c r="K100" s="11"/>
      <c r="L100" s="11"/>
    </row>
    <row r="101" spans="1:12" x14ac:dyDescent="0.25">
      <c r="A101" s="46"/>
      <c r="B101" s="11">
        <v>5</v>
      </c>
      <c r="C101" s="11"/>
      <c r="D101" s="11"/>
      <c r="E101" s="11"/>
      <c r="F101" s="11"/>
      <c r="G101" s="11"/>
      <c r="H101" s="11"/>
      <c r="I101" s="11"/>
      <c r="J101" s="11"/>
      <c r="K101" s="11"/>
      <c r="L101" s="11"/>
    </row>
    <row r="102" spans="1:12" x14ac:dyDescent="0.25">
      <c r="A102" s="46">
        <v>21</v>
      </c>
      <c r="B102" s="11">
        <v>1</v>
      </c>
      <c r="C102" s="11"/>
      <c r="D102" s="11"/>
      <c r="E102" s="11"/>
      <c r="F102" s="11"/>
      <c r="G102" s="11"/>
      <c r="H102" s="11"/>
      <c r="I102" s="11"/>
      <c r="J102" s="11"/>
      <c r="K102" s="11"/>
      <c r="L102" s="11"/>
    </row>
    <row r="103" spans="1:12" x14ac:dyDescent="0.25">
      <c r="A103" s="46"/>
      <c r="B103" s="11">
        <v>2</v>
      </c>
      <c r="C103" s="11"/>
      <c r="D103" s="11"/>
      <c r="E103" s="11"/>
      <c r="F103" s="11"/>
      <c r="G103" s="11"/>
      <c r="H103" s="11"/>
      <c r="I103" s="11"/>
      <c r="J103" s="11"/>
      <c r="K103" s="11"/>
      <c r="L103" s="11"/>
    </row>
    <row r="104" spans="1:12" x14ac:dyDescent="0.25">
      <c r="A104" s="46"/>
      <c r="B104" s="11">
        <v>3</v>
      </c>
      <c r="C104" s="11"/>
      <c r="D104" s="11"/>
      <c r="E104" s="11"/>
      <c r="F104" s="11"/>
      <c r="G104" s="11"/>
      <c r="H104" s="11"/>
      <c r="I104" s="11"/>
      <c r="J104" s="11"/>
      <c r="K104" s="11"/>
      <c r="L104" s="11"/>
    </row>
    <row r="105" spans="1:12" x14ac:dyDescent="0.25">
      <c r="A105" s="46"/>
      <c r="B105" s="11">
        <v>4</v>
      </c>
      <c r="C105" s="11"/>
      <c r="D105" s="11"/>
      <c r="E105" s="11"/>
      <c r="F105" s="11"/>
      <c r="G105" s="11"/>
      <c r="H105" s="11"/>
      <c r="I105" s="11"/>
      <c r="J105" s="11"/>
      <c r="K105" s="11"/>
      <c r="L105" s="11"/>
    </row>
    <row r="106" spans="1:12" x14ac:dyDescent="0.25">
      <c r="A106" s="46"/>
      <c r="B106" s="11">
        <v>5</v>
      </c>
      <c r="C106" s="11"/>
      <c r="D106" s="11"/>
      <c r="E106" s="11"/>
      <c r="F106" s="11"/>
      <c r="G106" s="11"/>
      <c r="H106" s="11"/>
      <c r="I106" s="11"/>
      <c r="J106" s="11"/>
      <c r="K106" s="11"/>
      <c r="L106" s="11"/>
    </row>
    <row r="107" spans="1:12" x14ac:dyDescent="0.25">
      <c r="A107" s="46">
        <v>22</v>
      </c>
      <c r="B107" s="11">
        <v>1</v>
      </c>
      <c r="C107" s="11"/>
      <c r="D107" s="11"/>
      <c r="E107" s="11"/>
      <c r="F107" s="11"/>
      <c r="G107" s="11"/>
      <c r="H107" s="11"/>
      <c r="I107" s="11"/>
      <c r="J107" s="11"/>
      <c r="K107" s="11"/>
      <c r="L107" s="11"/>
    </row>
    <row r="108" spans="1:12" x14ac:dyDescent="0.25">
      <c r="A108" s="46"/>
      <c r="B108" s="11">
        <v>2</v>
      </c>
      <c r="C108" s="11"/>
      <c r="D108" s="11"/>
      <c r="E108" s="11"/>
      <c r="F108" s="11"/>
      <c r="G108" s="11"/>
      <c r="H108" s="11"/>
      <c r="I108" s="11"/>
      <c r="J108" s="11"/>
      <c r="K108" s="11"/>
      <c r="L108" s="11"/>
    </row>
    <row r="109" spans="1:12" x14ac:dyDescent="0.25">
      <c r="A109" s="46"/>
      <c r="B109" s="11">
        <v>3</v>
      </c>
      <c r="C109" s="11"/>
      <c r="D109" s="11"/>
      <c r="E109" s="11"/>
      <c r="F109" s="11"/>
      <c r="G109" s="11"/>
      <c r="H109" s="11"/>
      <c r="I109" s="11"/>
      <c r="J109" s="11"/>
      <c r="K109" s="11"/>
      <c r="L109" s="11"/>
    </row>
    <row r="110" spans="1:12" x14ac:dyDescent="0.25">
      <c r="A110" s="46"/>
      <c r="B110" s="11">
        <v>4</v>
      </c>
      <c r="C110" s="11"/>
      <c r="D110" s="11"/>
      <c r="E110" s="11"/>
      <c r="F110" s="11"/>
      <c r="G110" s="11"/>
      <c r="H110" s="11"/>
      <c r="I110" s="11"/>
      <c r="J110" s="11"/>
      <c r="K110" s="11"/>
      <c r="L110" s="11"/>
    </row>
    <row r="111" spans="1:12" x14ac:dyDescent="0.25">
      <c r="A111" s="46"/>
      <c r="B111" s="11">
        <v>5</v>
      </c>
      <c r="C111" s="11"/>
      <c r="D111" s="11"/>
      <c r="E111" s="11"/>
      <c r="F111" s="11"/>
      <c r="G111" s="11"/>
      <c r="H111" s="11"/>
      <c r="I111" s="11"/>
      <c r="J111" s="11"/>
      <c r="K111" s="11"/>
      <c r="L111" s="11"/>
    </row>
    <row r="112" spans="1:12" x14ac:dyDescent="0.25">
      <c r="A112" s="46">
        <v>23</v>
      </c>
      <c r="B112" s="11">
        <v>1</v>
      </c>
      <c r="C112" s="11"/>
      <c r="D112" s="11"/>
      <c r="E112" s="11"/>
      <c r="F112" s="11"/>
      <c r="G112" s="11"/>
      <c r="H112" s="11"/>
      <c r="I112" s="11"/>
      <c r="J112" s="11"/>
      <c r="K112" s="11"/>
      <c r="L112" s="11"/>
    </row>
    <row r="113" spans="1:12" x14ac:dyDescent="0.25">
      <c r="A113" s="46"/>
      <c r="B113" s="11">
        <v>2</v>
      </c>
      <c r="C113" s="11"/>
      <c r="D113" s="11"/>
      <c r="E113" s="11"/>
      <c r="F113" s="11"/>
      <c r="G113" s="11"/>
      <c r="H113" s="11"/>
      <c r="I113" s="11"/>
      <c r="J113" s="11"/>
      <c r="K113" s="11"/>
      <c r="L113" s="11"/>
    </row>
    <row r="114" spans="1:12" x14ac:dyDescent="0.25">
      <c r="A114" s="46"/>
      <c r="B114" s="11">
        <v>3</v>
      </c>
      <c r="C114" s="11"/>
      <c r="D114" s="11"/>
      <c r="E114" s="11"/>
      <c r="F114" s="11"/>
      <c r="G114" s="11"/>
      <c r="H114" s="11"/>
      <c r="I114" s="11"/>
      <c r="J114" s="11"/>
      <c r="K114" s="11"/>
      <c r="L114" s="11"/>
    </row>
    <row r="115" spans="1:12" x14ac:dyDescent="0.25">
      <c r="A115" s="46"/>
      <c r="B115" s="11">
        <v>4</v>
      </c>
      <c r="C115" s="11"/>
      <c r="D115" s="11"/>
      <c r="E115" s="11"/>
      <c r="F115" s="11"/>
      <c r="G115" s="11"/>
      <c r="H115" s="11"/>
      <c r="I115" s="11"/>
      <c r="J115" s="11"/>
      <c r="K115" s="11"/>
      <c r="L115" s="11"/>
    </row>
    <row r="116" spans="1:12" x14ac:dyDescent="0.25">
      <c r="A116" s="46"/>
      <c r="B116" s="11">
        <v>5</v>
      </c>
      <c r="C116" s="11"/>
      <c r="D116" s="11"/>
      <c r="E116" s="11"/>
      <c r="F116" s="11"/>
      <c r="G116" s="11"/>
      <c r="H116" s="11"/>
      <c r="I116" s="11"/>
      <c r="J116" s="11"/>
      <c r="K116" s="11"/>
      <c r="L116" s="11"/>
    </row>
    <row r="117" spans="1:12" x14ac:dyDescent="0.25">
      <c r="A117" s="46">
        <v>24</v>
      </c>
      <c r="B117" s="11">
        <v>1</v>
      </c>
      <c r="C117" s="11"/>
      <c r="D117" s="11"/>
      <c r="E117" s="11"/>
      <c r="F117" s="11"/>
      <c r="G117" s="11"/>
      <c r="H117" s="11"/>
      <c r="I117" s="11"/>
      <c r="J117" s="11"/>
      <c r="K117" s="11"/>
      <c r="L117" s="11"/>
    </row>
    <row r="118" spans="1:12" x14ac:dyDescent="0.25">
      <c r="A118" s="46"/>
      <c r="B118" s="11">
        <v>2</v>
      </c>
      <c r="C118" s="11"/>
      <c r="D118" s="11"/>
      <c r="E118" s="11"/>
      <c r="F118" s="11"/>
      <c r="G118" s="11"/>
      <c r="H118" s="11"/>
      <c r="I118" s="11"/>
      <c r="J118" s="11"/>
      <c r="K118" s="11"/>
      <c r="L118" s="11"/>
    </row>
    <row r="119" spans="1:12" x14ac:dyDescent="0.25">
      <c r="A119" s="46"/>
      <c r="B119" s="11">
        <v>3</v>
      </c>
      <c r="C119" s="11"/>
      <c r="D119" s="11"/>
      <c r="E119" s="11"/>
      <c r="F119" s="11"/>
      <c r="G119" s="11"/>
      <c r="H119" s="11"/>
      <c r="I119" s="11"/>
      <c r="J119" s="11"/>
      <c r="K119" s="11"/>
      <c r="L119" s="11"/>
    </row>
    <row r="120" spans="1:12" x14ac:dyDescent="0.25">
      <c r="A120" s="46"/>
      <c r="B120" s="11">
        <v>4</v>
      </c>
      <c r="C120" s="11"/>
      <c r="D120" s="11"/>
      <c r="E120" s="11"/>
      <c r="F120" s="11"/>
      <c r="G120" s="11"/>
      <c r="H120" s="11"/>
      <c r="I120" s="11"/>
      <c r="J120" s="11"/>
      <c r="K120" s="11"/>
      <c r="L120" s="11"/>
    </row>
    <row r="121" spans="1:12" x14ac:dyDescent="0.25">
      <c r="A121" s="46"/>
      <c r="B121" s="11">
        <v>5</v>
      </c>
      <c r="C121" s="11"/>
      <c r="D121" s="11"/>
      <c r="E121" s="11"/>
      <c r="F121" s="11"/>
      <c r="G121" s="11"/>
      <c r="H121" s="11"/>
      <c r="I121" s="11"/>
      <c r="J121" s="11"/>
      <c r="K121" s="11"/>
      <c r="L121" s="11"/>
    </row>
    <row r="122" spans="1:12" x14ac:dyDescent="0.25">
      <c r="A122" s="46">
        <v>25</v>
      </c>
      <c r="B122" s="11">
        <v>1</v>
      </c>
      <c r="C122" s="11"/>
      <c r="D122" s="11"/>
      <c r="E122" s="11"/>
      <c r="F122" s="11"/>
      <c r="G122" s="11"/>
      <c r="H122" s="11"/>
      <c r="I122" s="11"/>
      <c r="J122" s="11"/>
      <c r="K122" s="11"/>
      <c r="L122" s="11"/>
    </row>
    <row r="123" spans="1:12" x14ac:dyDescent="0.25">
      <c r="A123" s="46"/>
      <c r="B123" s="11">
        <v>2</v>
      </c>
      <c r="C123" s="11"/>
      <c r="D123" s="11"/>
      <c r="E123" s="11"/>
      <c r="F123" s="11"/>
      <c r="G123" s="11"/>
      <c r="H123" s="11"/>
      <c r="I123" s="11"/>
      <c r="J123" s="11"/>
      <c r="K123" s="11"/>
      <c r="L123" s="11"/>
    </row>
    <row r="124" spans="1:12" x14ac:dyDescent="0.25">
      <c r="A124" s="46"/>
      <c r="B124" s="11">
        <v>3</v>
      </c>
      <c r="C124" s="11"/>
      <c r="D124" s="11"/>
      <c r="E124" s="11"/>
      <c r="F124" s="11"/>
      <c r="G124" s="11"/>
      <c r="H124" s="11"/>
      <c r="I124" s="11"/>
      <c r="J124" s="11"/>
      <c r="K124" s="11"/>
      <c r="L124" s="11"/>
    </row>
    <row r="125" spans="1:12" x14ac:dyDescent="0.25">
      <c r="A125" s="46"/>
      <c r="B125" s="11">
        <v>4</v>
      </c>
      <c r="C125" s="11"/>
      <c r="D125" s="11"/>
      <c r="E125" s="11"/>
      <c r="F125" s="11"/>
      <c r="G125" s="11"/>
      <c r="H125" s="11"/>
      <c r="I125" s="11"/>
      <c r="J125" s="11"/>
      <c r="K125" s="11"/>
      <c r="L125" s="11"/>
    </row>
    <row r="126" spans="1:12" x14ac:dyDescent="0.25">
      <c r="A126" s="46"/>
      <c r="B126" s="11">
        <v>5</v>
      </c>
      <c r="C126" s="11"/>
      <c r="D126" s="11"/>
      <c r="E126" s="11"/>
      <c r="F126" s="11"/>
      <c r="G126" s="11"/>
      <c r="H126" s="11"/>
      <c r="I126" s="11"/>
      <c r="J126" s="11"/>
      <c r="K126" s="11"/>
      <c r="L126" s="11"/>
    </row>
    <row r="127" spans="1:12" x14ac:dyDescent="0.25">
      <c r="A127" s="46">
        <v>26</v>
      </c>
      <c r="B127" s="11">
        <v>1</v>
      </c>
      <c r="C127" s="11"/>
      <c r="D127" s="11"/>
      <c r="E127" s="11"/>
      <c r="F127" s="11"/>
      <c r="G127" s="11"/>
      <c r="H127" s="11"/>
      <c r="I127" s="11"/>
      <c r="J127" s="11"/>
      <c r="K127" s="11"/>
      <c r="L127" s="11"/>
    </row>
    <row r="128" spans="1:12" x14ac:dyDescent="0.25">
      <c r="A128" s="46"/>
      <c r="B128" s="11">
        <v>2</v>
      </c>
      <c r="C128" s="11"/>
      <c r="D128" s="11"/>
      <c r="E128" s="11"/>
      <c r="F128" s="11"/>
      <c r="G128" s="11"/>
      <c r="H128" s="11"/>
      <c r="I128" s="11"/>
      <c r="J128" s="11"/>
      <c r="K128" s="11"/>
      <c r="L128" s="11"/>
    </row>
    <row r="129" spans="1:12" x14ac:dyDescent="0.25">
      <c r="A129" s="46"/>
      <c r="B129" s="11">
        <v>3</v>
      </c>
      <c r="C129" s="11"/>
      <c r="D129" s="11"/>
      <c r="E129" s="11"/>
      <c r="F129" s="11"/>
      <c r="G129" s="11"/>
      <c r="H129" s="11"/>
      <c r="I129" s="11"/>
      <c r="J129" s="11"/>
      <c r="K129" s="11"/>
      <c r="L129" s="11"/>
    </row>
    <row r="130" spans="1:12" x14ac:dyDescent="0.25">
      <c r="A130" s="46"/>
      <c r="B130" s="11">
        <v>4</v>
      </c>
      <c r="C130" s="11"/>
      <c r="D130" s="11"/>
      <c r="E130" s="11"/>
      <c r="F130" s="11"/>
      <c r="G130" s="11"/>
      <c r="H130" s="11"/>
      <c r="I130" s="11"/>
      <c r="J130" s="11"/>
      <c r="K130" s="11"/>
      <c r="L130" s="11"/>
    </row>
    <row r="131" spans="1:12" x14ac:dyDescent="0.25">
      <c r="A131" s="46"/>
      <c r="B131" s="11">
        <v>5</v>
      </c>
      <c r="C131" s="11"/>
      <c r="D131" s="11"/>
      <c r="E131" s="11"/>
      <c r="F131" s="11"/>
      <c r="G131" s="11"/>
      <c r="H131" s="11"/>
      <c r="I131" s="11"/>
      <c r="J131" s="11"/>
      <c r="K131" s="11"/>
      <c r="L131" s="11"/>
    </row>
    <row r="132" spans="1:12" x14ac:dyDescent="0.25">
      <c r="A132" s="46">
        <v>27</v>
      </c>
      <c r="B132" s="11">
        <v>1</v>
      </c>
      <c r="C132" s="11"/>
      <c r="D132" s="11"/>
      <c r="E132" s="11"/>
      <c r="F132" s="11"/>
      <c r="G132" s="11"/>
      <c r="H132" s="11"/>
      <c r="I132" s="11"/>
      <c r="J132" s="11"/>
      <c r="K132" s="11"/>
      <c r="L132" s="11"/>
    </row>
    <row r="133" spans="1:12" x14ac:dyDescent="0.25">
      <c r="A133" s="46"/>
      <c r="B133" s="11">
        <v>2</v>
      </c>
      <c r="C133" s="11"/>
      <c r="D133" s="11"/>
      <c r="E133" s="11"/>
      <c r="F133" s="11"/>
      <c r="G133" s="11"/>
      <c r="H133" s="11"/>
      <c r="I133" s="11"/>
      <c r="J133" s="11"/>
      <c r="K133" s="11"/>
      <c r="L133" s="11"/>
    </row>
    <row r="134" spans="1:12" x14ac:dyDescent="0.25">
      <c r="A134" s="46"/>
      <c r="B134" s="11">
        <v>3</v>
      </c>
      <c r="C134" s="11"/>
      <c r="D134" s="11"/>
      <c r="E134" s="11"/>
      <c r="F134" s="11"/>
      <c r="G134" s="11"/>
      <c r="H134" s="11"/>
      <c r="I134" s="11"/>
      <c r="J134" s="11"/>
      <c r="K134" s="11"/>
      <c r="L134" s="11"/>
    </row>
    <row r="135" spans="1:12" x14ac:dyDescent="0.25">
      <c r="A135" s="46"/>
      <c r="B135" s="11">
        <v>4</v>
      </c>
      <c r="C135" s="11"/>
      <c r="D135" s="11"/>
      <c r="E135" s="11"/>
      <c r="F135" s="11"/>
      <c r="G135" s="11"/>
      <c r="H135" s="11"/>
      <c r="I135" s="11"/>
      <c r="J135" s="11"/>
      <c r="K135" s="11"/>
      <c r="L135" s="11"/>
    </row>
    <row r="136" spans="1:12" x14ac:dyDescent="0.25">
      <c r="A136" s="46"/>
      <c r="B136" s="11">
        <v>5</v>
      </c>
      <c r="C136" s="11"/>
      <c r="D136" s="11"/>
      <c r="E136" s="11"/>
      <c r="F136" s="11"/>
      <c r="G136" s="11"/>
      <c r="H136" s="11"/>
      <c r="I136" s="11"/>
      <c r="J136" s="11"/>
      <c r="K136" s="11"/>
      <c r="L136" s="11"/>
    </row>
    <row r="137" spans="1:12" x14ac:dyDescent="0.25">
      <c r="A137" s="46">
        <v>28</v>
      </c>
      <c r="B137" s="11">
        <v>1</v>
      </c>
      <c r="C137" s="11"/>
      <c r="D137" s="11"/>
      <c r="E137" s="11"/>
      <c r="F137" s="11"/>
      <c r="G137" s="11"/>
      <c r="H137" s="11"/>
      <c r="I137" s="11"/>
      <c r="J137" s="11"/>
      <c r="K137" s="11"/>
      <c r="L137" s="11"/>
    </row>
    <row r="138" spans="1:12" x14ac:dyDescent="0.25">
      <c r="A138" s="46"/>
      <c r="B138" s="11">
        <v>2</v>
      </c>
      <c r="C138" s="11"/>
      <c r="D138" s="11"/>
      <c r="E138" s="11"/>
      <c r="F138" s="11"/>
      <c r="G138" s="11"/>
      <c r="H138" s="11"/>
      <c r="I138" s="11"/>
      <c r="J138" s="11"/>
      <c r="K138" s="11"/>
      <c r="L138" s="11"/>
    </row>
    <row r="139" spans="1:12" x14ac:dyDescent="0.25">
      <c r="A139" s="46"/>
      <c r="B139" s="11">
        <v>3</v>
      </c>
      <c r="C139" s="11"/>
      <c r="D139" s="11"/>
      <c r="E139" s="11"/>
      <c r="F139" s="11"/>
      <c r="G139" s="11"/>
      <c r="H139" s="11"/>
      <c r="I139" s="11"/>
      <c r="J139" s="11"/>
      <c r="K139" s="11"/>
      <c r="L139" s="11"/>
    </row>
    <row r="140" spans="1:12" x14ac:dyDescent="0.25">
      <c r="A140" s="46"/>
      <c r="B140" s="11">
        <v>4</v>
      </c>
      <c r="C140" s="11"/>
      <c r="D140" s="11"/>
      <c r="E140" s="11"/>
      <c r="F140" s="11"/>
      <c r="G140" s="11"/>
      <c r="H140" s="11"/>
      <c r="I140" s="11"/>
      <c r="J140" s="11"/>
      <c r="K140" s="11"/>
      <c r="L140" s="11"/>
    </row>
    <row r="141" spans="1:12" x14ac:dyDescent="0.25">
      <c r="A141" s="46"/>
      <c r="B141" s="11">
        <v>5</v>
      </c>
      <c r="C141" s="11"/>
      <c r="D141" s="11"/>
      <c r="E141" s="11"/>
      <c r="F141" s="11"/>
      <c r="G141" s="11"/>
      <c r="H141" s="11"/>
      <c r="I141" s="11"/>
      <c r="J141" s="11"/>
      <c r="K141" s="11"/>
      <c r="L141" s="11"/>
    </row>
    <row r="142" spans="1:12" x14ac:dyDescent="0.25">
      <c r="A142" s="46">
        <v>29</v>
      </c>
      <c r="B142" s="11">
        <v>1</v>
      </c>
      <c r="C142" s="11"/>
      <c r="D142" s="11"/>
      <c r="E142" s="11"/>
      <c r="F142" s="11"/>
      <c r="G142" s="11"/>
      <c r="H142" s="11"/>
      <c r="I142" s="11"/>
      <c r="J142" s="11"/>
      <c r="K142" s="11"/>
      <c r="L142" s="11"/>
    </row>
    <row r="143" spans="1:12" x14ac:dyDescent="0.25">
      <c r="A143" s="46"/>
      <c r="B143" s="11">
        <v>2</v>
      </c>
      <c r="C143" s="11"/>
      <c r="D143" s="11"/>
      <c r="E143" s="11"/>
      <c r="F143" s="11"/>
      <c r="G143" s="11"/>
      <c r="H143" s="11"/>
      <c r="I143" s="11"/>
      <c r="J143" s="11"/>
      <c r="K143" s="11"/>
      <c r="L143" s="11"/>
    </row>
    <row r="144" spans="1:12" x14ac:dyDescent="0.25">
      <c r="A144" s="46"/>
      <c r="B144" s="11">
        <v>3</v>
      </c>
      <c r="C144" s="11"/>
      <c r="D144" s="11"/>
      <c r="E144" s="11"/>
      <c r="F144" s="11"/>
      <c r="G144" s="11"/>
      <c r="H144" s="11"/>
      <c r="I144" s="11"/>
      <c r="J144" s="11"/>
      <c r="K144" s="11"/>
      <c r="L144" s="11"/>
    </row>
    <row r="145" spans="1:12" x14ac:dyDescent="0.25">
      <c r="A145" s="46"/>
      <c r="B145" s="11">
        <v>4</v>
      </c>
      <c r="C145" s="11"/>
      <c r="D145" s="11"/>
      <c r="E145" s="11"/>
      <c r="F145" s="11"/>
      <c r="G145" s="11"/>
      <c r="H145" s="11"/>
      <c r="I145" s="11"/>
      <c r="J145" s="11"/>
      <c r="K145" s="11"/>
      <c r="L145" s="11"/>
    </row>
    <row r="146" spans="1:12" x14ac:dyDescent="0.25">
      <c r="A146" s="46"/>
      <c r="B146" s="11">
        <v>5</v>
      </c>
      <c r="C146" s="11"/>
      <c r="D146" s="11"/>
      <c r="E146" s="11"/>
      <c r="F146" s="11"/>
      <c r="G146" s="11"/>
      <c r="H146" s="11"/>
      <c r="I146" s="11"/>
      <c r="J146" s="11"/>
      <c r="K146" s="11"/>
      <c r="L146" s="11"/>
    </row>
    <row r="147" spans="1:12" x14ac:dyDescent="0.25">
      <c r="A147" s="46">
        <v>30</v>
      </c>
      <c r="B147" s="11">
        <v>1</v>
      </c>
      <c r="C147" s="11"/>
      <c r="D147" s="11"/>
      <c r="E147" s="11"/>
      <c r="F147" s="11"/>
      <c r="G147" s="11"/>
      <c r="H147" s="11"/>
      <c r="I147" s="11"/>
      <c r="J147" s="11"/>
      <c r="K147" s="11"/>
      <c r="L147" s="11"/>
    </row>
    <row r="148" spans="1:12" x14ac:dyDescent="0.25">
      <c r="A148" s="46"/>
      <c r="B148" s="11">
        <v>2</v>
      </c>
      <c r="C148" s="11"/>
      <c r="D148" s="11"/>
      <c r="E148" s="11"/>
      <c r="F148" s="11"/>
      <c r="G148" s="11"/>
      <c r="H148" s="11"/>
      <c r="I148" s="11"/>
      <c r="J148" s="11"/>
      <c r="K148" s="11"/>
      <c r="L148" s="11"/>
    </row>
    <row r="149" spans="1:12" x14ac:dyDescent="0.25">
      <c r="A149" s="46"/>
      <c r="B149" s="11">
        <v>3</v>
      </c>
      <c r="C149" s="11"/>
      <c r="D149" s="11"/>
      <c r="E149" s="11"/>
      <c r="F149" s="11"/>
      <c r="G149" s="11"/>
      <c r="H149" s="11"/>
      <c r="I149" s="11"/>
      <c r="J149" s="11"/>
      <c r="K149" s="11"/>
      <c r="L149" s="11"/>
    </row>
    <row r="150" spans="1:12" x14ac:dyDescent="0.25">
      <c r="A150" s="46"/>
      <c r="B150" s="11">
        <v>4</v>
      </c>
      <c r="C150" s="11"/>
      <c r="D150" s="11"/>
      <c r="E150" s="11"/>
      <c r="F150" s="11"/>
      <c r="G150" s="11"/>
      <c r="H150" s="11"/>
      <c r="I150" s="11"/>
      <c r="J150" s="11"/>
      <c r="K150" s="11"/>
      <c r="L150" s="11"/>
    </row>
    <row r="151" spans="1:12" x14ac:dyDescent="0.25">
      <c r="A151" s="46"/>
      <c r="B151" s="11">
        <v>5</v>
      </c>
      <c r="C151" s="11"/>
      <c r="D151" s="11"/>
      <c r="E151" s="11"/>
      <c r="F151" s="11"/>
      <c r="G151" s="11"/>
      <c r="H151" s="11"/>
      <c r="I151" s="11"/>
      <c r="J151" s="11"/>
      <c r="K151" s="11"/>
      <c r="L151" s="11"/>
    </row>
    <row r="152" spans="1:12" x14ac:dyDescent="0.25">
      <c r="A152" s="46">
        <v>31</v>
      </c>
      <c r="B152" s="11">
        <v>1</v>
      </c>
      <c r="C152" s="11"/>
      <c r="D152" s="11"/>
      <c r="E152" s="11"/>
      <c r="F152" s="11"/>
      <c r="G152" s="11"/>
      <c r="H152" s="11"/>
      <c r="I152" s="11"/>
      <c r="J152" s="11"/>
      <c r="K152" s="11"/>
      <c r="L152" s="11"/>
    </row>
    <row r="153" spans="1:12" x14ac:dyDescent="0.25">
      <c r="A153" s="46"/>
      <c r="B153" s="11">
        <v>2</v>
      </c>
      <c r="C153" s="11"/>
      <c r="D153" s="11"/>
      <c r="E153" s="11"/>
      <c r="F153" s="11"/>
      <c r="G153" s="11"/>
      <c r="H153" s="11"/>
      <c r="I153" s="11"/>
      <c r="J153" s="11"/>
      <c r="K153" s="11"/>
      <c r="L153" s="11"/>
    </row>
    <row r="154" spans="1:12" x14ac:dyDescent="0.25">
      <c r="A154" s="46"/>
      <c r="B154" s="11">
        <v>3</v>
      </c>
      <c r="C154" s="11"/>
      <c r="D154" s="11"/>
      <c r="E154" s="11"/>
      <c r="F154" s="11"/>
      <c r="G154" s="11"/>
      <c r="H154" s="11"/>
      <c r="I154" s="11"/>
      <c r="J154" s="11"/>
      <c r="K154" s="11"/>
      <c r="L154" s="11"/>
    </row>
    <row r="155" spans="1:12" x14ac:dyDescent="0.25">
      <c r="A155" s="46"/>
      <c r="B155" s="11">
        <v>4</v>
      </c>
      <c r="C155" s="11"/>
      <c r="D155" s="11"/>
      <c r="E155" s="11"/>
      <c r="F155" s="11"/>
      <c r="G155" s="11"/>
      <c r="H155" s="11"/>
      <c r="I155" s="11"/>
      <c r="J155" s="11"/>
      <c r="K155" s="11"/>
      <c r="L155" s="11"/>
    </row>
    <row r="156" spans="1:12" x14ac:dyDescent="0.25">
      <c r="A156" s="46"/>
      <c r="B156" s="11">
        <v>5</v>
      </c>
      <c r="C156" s="11"/>
      <c r="D156" s="11"/>
      <c r="E156" s="11"/>
      <c r="F156" s="11"/>
      <c r="G156" s="11"/>
      <c r="H156" s="11"/>
      <c r="I156" s="11"/>
      <c r="J156" s="11"/>
      <c r="K156" s="11"/>
      <c r="L156" s="11"/>
    </row>
    <row r="157" spans="1:12" x14ac:dyDescent="0.25">
      <c r="A157" s="46">
        <v>32</v>
      </c>
      <c r="B157" s="11">
        <v>1</v>
      </c>
      <c r="C157" s="11"/>
      <c r="D157" s="11"/>
      <c r="E157" s="11"/>
      <c r="F157" s="11"/>
      <c r="G157" s="11"/>
      <c r="H157" s="11"/>
      <c r="I157" s="11"/>
      <c r="J157" s="11"/>
      <c r="K157" s="11"/>
      <c r="L157" s="11"/>
    </row>
    <row r="158" spans="1:12" x14ac:dyDescent="0.25">
      <c r="A158" s="46"/>
      <c r="B158" s="11">
        <v>2</v>
      </c>
      <c r="C158" s="11"/>
      <c r="D158" s="11"/>
      <c r="E158" s="11"/>
      <c r="F158" s="11"/>
      <c r="G158" s="11"/>
      <c r="H158" s="11"/>
      <c r="I158" s="11"/>
      <c r="J158" s="11"/>
      <c r="K158" s="11"/>
      <c r="L158" s="11"/>
    </row>
    <row r="159" spans="1:12" x14ac:dyDescent="0.25">
      <c r="A159" s="46"/>
      <c r="B159" s="11">
        <v>3</v>
      </c>
      <c r="C159" s="11"/>
      <c r="D159" s="11"/>
      <c r="E159" s="11"/>
      <c r="F159" s="11"/>
      <c r="G159" s="11"/>
      <c r="H159" s="11"/>
      <c r="I159" s="11"/>
      <c r="J159" s="11"/>
      <c r="K159" s="11"/>
      <c r="L159" s="11"/>
    </row>
    <row r="160" spans="1:12" x14ac:dyDescent="0.25">
      <c r="A160" s="46"/>
      <c r="B160" s="11">
        <v>4</v>
      </c>
      <c r="C160" s="11"/>
      <c r="D160" s="11"/>
      <c r="E160" s="11"/>
      <c r="F160" s="11"/>
      <c r="G160" s="11"/>
      <c r="H160" s="11"/>
      <c r="I160" s="11"/>
      <c r="J160" s="11"/>
      <c r="K160" s="11"/>
      <c r="L160" s="11"/>
    </row>
    <row r="161" spans="1:12" x14ac:dyDescent="0.25">
      <c r="A161" s="46"/>
      <c r="B161" s="11">
        <v>5</v>
      </c>
      <c r="C161" s="11"/>
      <c r="D161" s="11"/>
      <c r="E161" s="11"/>
      <c r="F161" s="11"/>
      <c r="G161" s="11"/>
      <c r="H161" s="11"/>
      <c r="I161" s="11"/>
      <c r="J161" s="11"/>
      <c r="K161" s="11"/>
      <c r="L161" s="11"/>
    </row>
    <row r="162" spans="1:12" x14ac:dyDescent="0.25">
      <c r="A162" s="46">
        <v>33</v>
      </c>
      <c r="B162" s="11">
        <v>1</v>
      </c>
      <c r="C162" s="11"/>
      <c r="D162" s="11"/>
      <c r="E162" s="11"/>
      <c r="F162" s="11"/>
      <c r="G162" s="11"/>
      <c r="H162" s="11"/>
      <c r="I162" s="11"/>
      <c r="J162" s="11"/>
      <c r="K162" s="11"/>
      <c r="L162" s="11"/>
    </row>
    <row r="163" spans="1:12" x14ac:dyDescent="0.25">
      <c r="A163" s="46"/>
      <c r="B163" s="11">
        <v>2</v>
      </c>
      <c r="C163" s="11"/>
      <c r="D163" s="11"/>
      <c r="E163" s="11"/>
      <c r="F163" s="11"/>
      <c r="G163" s="11"/>
      <c r="H163" s="11"/>
      <c r="I163" s="11"/>
      <c r="J163" s="11"/>
      <c r="K163" s="11"/>
      <c r="L163" s="11"/>
    </row>
    <row r="164" spans="1:12" x14ac:dyDescent="0.25">
      <c r="A164" s="46"/>
      <c r="B164" s="11">
        <v>3</v>
      </c>
      <c r="C164" s="11"/>
      <c r="D164" s="11"/>
      <c r="E164" s="11"/>
      <c r="F164" s="11"/>
      <c r="G164" s="11"/>
      <c r="H164" s="11"/>
      <c r="I164" s="11"/>
      <c r="J164" s="11"/>
      <c r="K164" s="11"/>
      <c r="L164" s="11"/>
    </row>
    <row r="165" spans="1:12" x14ac:dyDescent="0.25">
      <c r="A165" s="46"/>
      <c r="B165" s="11">
        <v>4</v>
      </c>
      <c r="C165" s="11"/>
      <c r="D165" s="11"/>
      <c r="E165" s="11"/>
      <c r="F165" s="11"/>
      <c r="G165" s="11"/>
      <c r="H165" s="11"/>
      <c r="I165" s="11"/>
      <c r="J165" s="11"/>
      <c r="K165" s="11"/>
      <c r="L165" s="11"/>
    </row>
    <row r="166" spans="1:12" x14ac:dyDescent="0.25">
      <c r="A166" s="46"/>
      <c r="B166" s="11">
        <v>5</v>
      </c>
      <c r="C166" s="11"/>
      <c r="D166" s="11"/>
      <c r="E166" s="11"/>
      <c r="F166" s="11"/>
      <c r="G166" s="11"/>
      <c r="H166" s="11"/>
      <c r="I166" s="11"/>
      <c r="J166" s="11"/>
      <c r="K166" s="11"/>
      <c r="L166" s="11"/>
    </row>
    <row r="167" spans="1:12" x14ac:dyDescent="0.25">
      <c r="A167" s="46">
        <v>34</v>
      </c>
      <c r="B167" s="11">
        <v>1</v>
      </c>
      <c r="C167" s="11"/>
      <c r="D167" s="11"/>
      <c r="E167" s="11"/>
      <c r="F167" s="11"/>
      <c r="G167" s="11"/>
      <c r="H167" s="11"/>
      <c r="I167" s="11"/>
      <c r="J167" s="11"/>
      <c r="K167" s="11"/>
      <c r="L167" s="11"/>
    </row>
    <row r="168" spans="1:12" x14ac:dyDescent="0.25">
      <c r="A168" s="46"/>
      <c r="B168" s="11">
        <v>2</v>
      </c>
      <c r="C168" s="11"/>
      <c r="D168" s="11"/>
      <c r="E168" s="11"/>
      <c r="F168" s="11"/>
      <c r="G168" s="11"/>
      <c r="H168" s="11"/>
      <c r="I168" s="11"/>
      <c r="J168" s="11"/>
      <c r="K168" s="11"/>
      <c r="L168" s="11"/>
    </row>
    <row r="169" spans="1:12" x14ac:dyDescent="0.25">
      <c r="A169" s="46"/>
      <c r="B169" s="11">
        <v>3</v>
      </c>
      <c r="C169" s="11"/>
      <c r="D169" s="11"/>
      <c r="E169" s="11"/>
      <c r="F169" s="11"/>
      <c r="G169" s="11"/>
      <c r="H169" s="11"/>
      <c r="I169" s="11"/>
      <c r="J169" s="11"/>
      <c r="K169" s="11"/>
      <c r="L169" s="11"/>
    </row>
    <row r="170" spans="1:12" x14ac:dyDescent="0.25">
      <c r="A170" s="46"/>
      <c r="B170" s="11">
        <v>4</v>
      </c>
      <c r="C170" s="11"/>
      <c r="D170" s="11"/>
      <c r="E170" s="11"/>
      <c r="F170" s="11"/>
      <c r="G170" s="11"/>
      <c r="H170" s="11"/>
      <c r="I170" s="11"/>
      <c r="J170" s="11"/>
      <c r="K170" s="11"/>
      <c r="L170" s="11"/>
    </row>
    <row r="171" spans="1:12" x14ac:dyDescent="0.25">
      <c r="A171" s="46"/>
      <c r="B171" s="11">
        <v>5</v>
      </c>
      <c r="C171" s="11"/>
      <c r="D171" s="11"/>
      <c r="E171" s="11"/>
      <c r="F171" s="11"/>
      <c r="G171" s="11"/>
      <c r="H171" s="11"/>
      <c r="I171" s="11"/>
      <c r="J171" s="11"/>
      <c r="K171" s="11"/>
      <c r="L171" s="11"/>
    </row>
    <row r="172" spans="1:12" x14ac:dyDescent="0.25">
      <c r="A172" s="46">
        <v>35</v>
      </c>
      <c r="B172" s="11">
        <v>1</v>
      </c>
      <c r="C172" s="11"/>
      <c r="D172" s="11"/>
      <c r="E172" s="11"/>
      <c r="F172" s="11"/>
      <c r="G172" s="11"/>
      <c r="H172" s="11"/>
      <c r="I172" s="11"/>
      <c r="J172" s="11"/>
      <c r="K172" s="11"/>
      <c r="L172" s="11"/>
    </row>
    <row r="173" spans="1:12" x14ac:dyDescent="0.25">
      <c r="A173" s="46"/>
      <c r="B173" s="11">
        <v>2</v>
      </c>
      <c r="C173" s="11"/>
      <c r="D173" s="11"/>
      <c r="E173" s="11"/>
      <c r="F173" s="11"/>
      <c r="G173" s="11"/>
      <c r="H173" s="11"/>
      <c r="I173" s="11"/>
      <c r="J173" s="11"/>
      <c r="K173" s="11"/>
      <c r="L173" s="11"/>
    </row>
    <row r="174" spans="1:12" x14ac:dyDescent="0.25">
      <c r="A174" s="46"/>
      <c r="B174" s="11">
        <v>3</v>
      </c>
      <c r="C174" s="11"/>
      <c r="D174" s="11"/>
      <c r="E174" s="11"/>
      <c r="F174" s="11"/>
      <c r="G174" s="11"/>
      <c r="H174" s="11"/>
      <c r="I174" s="11"/>
      <c r="J174" s="11"/>
      <c r="K174" s="11"/>
      <c r="L174" s="11"/>
    </row>
    <row r="175" spans="1:12" x14ac:dyDescent="0.25">
      <c r="A175" s="46"/>
      <c r="B175" s="11">
        <v>4</v>
      </c>
      <c r="C175" s="11"/>
      <c r="D175" s="11"/>
      <c r="E175" s="11"/>
      <c r="F175" s="11"/>
      <c r="G175" s="11"/>
      <c r="H175" s="11"/>
      <c r="I175" s="11"/>
      <c r="J175" s="11"/>
      <c r="K175" s="11"/>
      <c r="L175" s="11"/>
    </row>
    <row r="176" spans="1:12" x14ac:dyDescent="0.25">
      <c r="A176" s="46"/>
      <c r="B176" s="11">
        <v>5</v>
      </c>
      <c r="C176" s="11"/>
      <c r="D176" s="11"/>
      <c r="E176" s="11"/>
      <c r="F176" s="11"/>
      <c r="G176" s="11"/>
      <c r="H176" s="11"/>
      <c r="I176" s="11"/>
      <c r="J176" s="11"/>
      <c r="K176" s="11"/>
      <c r="L176" s="11"/>
    </row>
    <row r="177" spans="1:12" x14ac:dyDescent="0.25">
      <c r="A177" s="46">
        <v>36</v>
      </c>
      <c r="B177" s="11">
        <v>1</v>
      </c>
      <c r="C177" s="11"/>
      <c r="D177" s="11"/>
      <c r="E177" s="11"/>
      <c r="F177" s="11"/>
      <c r="G177" s="11"/>
      <c r="H177" s="11"/>
      <c r="I177" s="11"/>
      <c r="J177" s="11"/>
      <c r="K177" s="11"/>
      <c r="L177" s="11"/>
    </row>
    <row r="178" spans="1:12" x14ac:dyDescent="0.25">
      <c r="A178" s="46"/>
      <c r="B178" s="11">
        <v>2</v>
      </c>
      <c r="C178" s="11"/>
      <c r="D178" s="11"/>
      <c r="E178" s="11"/>
      <c r="F178" s="11"/>
      <c r="G178" s="11"/>
      <c r="H178" s="11"/>
      <c r="I178" s="11"/>
      <c r="J178" s="11"/>
      <c r="K178" s="11"/>
      <c r="L178" s="11"/>
    </row>
    <row r="179" spans="1:12" x14ac:dyDescent="0.25">
      <c r="A179" s="46"/>
      <c r="B179" s="11">
        <v>3</v>
      </c>
      <c r="C179" s="11"/>
      <c r="D179" s="11"/>
      <c r="E179" s="11"/>
      <c r="F179" s="11"/>
      <c r="G179" s="11"/>
      <c r="H179" s="11"/>
      <c r="I179" s="11"/>
      <c r="J179" s="11"/>
      <c r="K179" s="11"/>
      <c r="L179" s="11"/>
    </row>
    <row r="180" spans="1:12" x14ac:dyDescent="0.25">
      <c r="A180" s="46"/>
      <c r="B180" s="11">
        <v>4</v>
      </c>
      <c r="C180" s="11"/>
      <c r="D180" s="11"/>
      <c r="E180" s="11"/>
      <c r="F180" s="11"/>
      <c r="G180" s="11"/>
      <c r="H180" s="11"/>
      <c r="I180" s="11"/>
      <c r="J180" s="11"/>
      <c r="K180" s="11"/>
      <c r="L180" s="11"/>
    </row>
    <row r="181" spans="1:12" x14ac:dyDescent="0.25">
      <c r="A181" s="46"/>
      <c r="B181" s="11">
        <v>5</v>
      </c>
      <c r="C181" s="11"/>
      <c r="D181" s="11"/>
      <c r="E181" s="11"/>
      <c r="F181" s="11"/>
      <c r="G181" s="11"/>
      <c r="H181" s="11"/>
      <c r="I181" s="11"/>
      <c r="J181" s="11"/>
      <c r="K181" s="11"/>
      <c r="L181" s="11"/>
    </row>
    <row r="182" spans="1:12" x14ac:dyDescent="0.25">
      <c r="A182" s="46">
        <v>37</v>
      </c>
      <c r="B182" s="11">
        <v>1</v>
      </c>
      <c r="C182" s="11"/>
      <c r="D182" s="11"/>
      <c r="E182" s="11"/>
      <c r="F182" s="11"/>
      <c r="G182" s="11"/>
      <c r="H182" s="11"/>
      <c r="I182" s="11"/>
      <c r="J182" s="11"/>
      <c r="K182" s="11"/>
      <c r="L182" s="11"/>
    </row>
    <row r="183" spans="1:12" x14ac:dyDescent="0.25">
      <c r="A183" s="46"/>
      <c r="B183" s="11">
        <v>2</v>
      </c>
      <c r="C183" s="11"/>
      <c r="D183" s="11"/>
      <c r="E183" s="11"/>
      <c r="F183" s="11"/>
      <c r="G183" s="11"/>
      <c r="H183" s="11"/>
      <c r="I183" s="11"/>
      <c r="J183" s="11"/>
      <c r="K183" s="11"/>
      <c r="L183" s="11"/>
    </row>
    <row r="184" spans="1:12" x14ac:dyDescent="0.25">
      <c r="A184" s="46"/>
      <c r="B184" s="11">
        <v>3</v>
      </c>
      <c r="C184" s="11"/>
      <c r="D184" s="11"/>
      <c r="E184" s="11"/>
      <c r="F184" s="11"/>
      <c r="G184" s="11"/>
      <c r="H184" s="11"/>
      <c r="I184" s="11"/>
      <c r="J184" s="11"/>
      <c r="K184" s="11"/>
      <c r="L184" s="11"/>
    </row>
    <row r="185" spans="1:12" x14ac:dyDescent="0.25">
      <c r="A185" s="46"/>
      <c r="B185" s="11">
        <v>4</v>
      </c>
      <c r="C185" s="11"/>
      <c r="D185" s="11"/>
      <c r="E185" s="11"/>
      <c r="F185" s="11"/>
      <c r="G185" s="11"/>
      <c r="H185" s="11"/>
      <c r="I185" s="11"/>
      <c r="J185" s="11"/>
      <c r="K185" s="11"/>
      <c r="L185" s="11"/>
    </row>
    <row r="186" spans="1:12" x14ac:dyDescent="0.25">
      <c r="A186" s="46"/>
      <c r="B186" s="11">
        <v>5</v>
      </c>
      <c r="C186" s="11"/>
      <c r="D186" s="11"/>
      <c r="E186" s="11"/>
      <c r="F186" s="11"/>
      <c r="G186" s="11"/>
      <c r="H186" s="11"/>
      <c r="I186" s="11"/>
      <c r="J186" s="11"/>
      <c r="K186" s="11"/>
      <c r="L186" s="11"/>
    </row>
    <row r="187" spans="1:12" x14ac:dyDescent="0.25">
      <c r="A187" s="46">
        <v>38</v>
      </c>
      <c r="B187" s="11">
        <v>1</v>
      </c>
      <c r="C187" s="11"/>
      <c r="D187" s="11"/>
      <c r="E187" s="11"/>
      <c r="F187" s="11"/>
      <c r="G187" s="11"/>
      <c r="H187" s="11"/>
      <c r="I187" s="11"/>
      <c r="J187" s="11"/>
      <c r="K187" s="11"/>
      <c r="L187" s="11"/>
    </row>
    <row r="188" spans="1:12" x14ac:dyDescent="0.25">
      <c r="A188" s="46"/>
      <c r="B188" s="11">
        <v>2</v>
      </c>
      <c r="C188" s="11"/>
      <c r="D188" s="11"/>
      <c r="E188" s="11"/>
      <c r="F188" s="11"/>
      <c r="G188" s="11"/>
      <c r="H188" s="11"/>
      <c r="I188" s="11"/>
      <c r="J188" s="11"/>
      <c r="K188" s="11"/>
      <c r="L188" s="11"/>
    </row>
    <row r="189" spans="1:12" x14ac:dyDescent="0.25">
      <c r="A189" s="46"/>
      <c r="B189" s="11">
        <v>3</v>
      </c>
      <c r="C189" s="11"/>
      <c r="D189" s="11"/>
      <c r="E189" s="11"/>
      <c r="F189" s="11"/>
      <c r="G189" s="11"/>
      <c r="H189" s="11"/>
      <c r="I189" s="11"/>
      <c r="J189" s="11"/>
      <c r="K189" s="11"/>
      <c r="L189" s="11"/>
    </row>
    <row r="190" spans="1:12" x14ac:dyDescent="0.25">
      <c r="A190" s="46"/>
      <c r="B190" s="11">
        <v>4</v>
      </c>
      <c r="C190" s="11"/>
      <c r="D190" s="11"/>
      <c r="E190" s="11"/>
      <c r="F190" s="11"/>
      <c r="G190" s="11"/>
      <c r="H190" s="11"/>
      <c r="I190" s="11"/>
      <c r="J190" s="11"/>
      <c r="K190" s="11"/>
      <c r="L190" s="11"/>
    </row>
    <row r="191" spans="1:12" x14ac:dyDescent="0.25">
      <c r="A191" s="46"/>
      <c r="B191" s="11">
        <v>5</v>
      </c>
      <c r="C191" s="11"/>
      <c r="D191" s="11"/>
      <c r="E191" s="11"/>
      <c r="F191" s="11"/>
      <c r="G191" s="11"/>
      <c r="H191" s="11"/>
      <c r="I191" s="11"/>
      <c r="J191" s="11"/>
      <c r="K191" s="11"/>
      <c r="L191" s="11"/>
    </row>
    <row r="192" spans="1:12" x14ac:dyDescent="0.25">
      <c r="A192" s="46">
        <v>39</v>
      </c>
      <c r="B192" s="11">
        <v>1</v>
      </c>
      <c r="C192" s="11"/>
      <c r="D192" s="11"/>
      <c r="E192" s="11"/>
      <c r="F192" s="11"/>
      <c r="G192" s="11"/>
      <c r="H192" s="11"/>
      <c r="I192" s="11"/>
      <c r="J192" s="11"/>
      <c r="K192" s="11"/>
      <c r="L192" s="11"/>
    </row>
    <row r="193" spans="1:12" x14ac:dyDescent="0.25">
      <c r="A193" s="46"/>
      <c r="B193" s="11">
        <v>2</v>
      </c>
      <c r="C193" s="11"/>
      <c r="D193" s="11"/>
      <c r="E193" s="11"/>
      <c r="F193" s="11"/>
      <c r="G193" s="11"/>
      <c r="H193" s="11"/>
      <c r="I193" s="11"/>
      <c r="J193" s="11"/>
      <c r="K193" s="11"/>
      <c r="L193" s="11"/>
    </row>
    <row r="194" spans="1:12" x14ac:dyDescent="0.25">
      <c r="A194" s="46"/>
      <c r="B194" s="11">
        <v>3</v>
      </c>
      <c r="C194" s="11"/>
      <c r="D194" s="11"/>
      <c r="E194" s="11"/>
      <c r="F194" s="11"/>
      <c r="G194" s="11"/>
      <c r="H194" s="11"/>
      <c r="I194" s="11"/>
      <c r="J194" s="11"/>
      <c r="K194" s="11"/>
      <c r="L194" s="11"/>
    </row>
    <row r="195" spans="1:12" x14ac:dyDescent="0.25">
      <c r="A195" s="46"/>
      <c r="B195" s="11">
        <v>4</v>
      </c>
      <c r="C195" s="11"/>
      <c r="D195" s="11"/>
      <c r="E195" s="11"/>
      <c r="F195" s="11"/>
      <c r="G195" s="11"/>
      <c r="H195" s="11"/>
      <c r="I195" s="11"/>
      <c r="J195" s="11"/>
      <c r="K195" s="11"/>
      <c r="L195" s="11"/>
    </row>
    <row r="196" spans="1:12" x14ac:dyDescent="0.25">
      <c r="A196" s="46"/>
      <c r="B196" s="11">
        <v>5</v>
      </c>
      <c r="C196" s="11"/>
      <c r="D196" s="11"/>
      <c r="E196" s="11"/>
      <c r="F196" s="11"/>
      <c r="G196" s="11"/>
      <c r="H196" s="11"/>
      <c r="I196" s="11"/>
      <c r="J196" s="11"/>
      <c r="K196" s="11"/>
      <c r="L196" s="11"/>
    </row>
    <row r="197" spans="1:12" x14ac:dyDescent="0.25">
      <c r="A197" s="46">
        <v>40</v>
      </c>
      <c r="B197" s="11">
        <v>1</v>
      </c>
      <c r="C197" s="11"/>
      <c r="D197" s="11"/>
      <c r="E197" s="11"/>
      <c r="F197" s="11"/>
      <c r="G197" s="11"/>
      <c r="H197" s="11"/>
      <c r="I197" s="11"/>
      <c r="J197" s="11"/>
      <c r="K197" s="11"/>
      <c r="L197" s="11"/>
    </row>
    <row r="198" spans="1:12" x14ac:dyDescent="0.25">
      <c r="A198" s="46"/>
      <c r="B198" s="11">
        <v>2</v>
      </c>
      <c r="C198" s="11"/>
      <c r="D198" s="11"/>
      <c r="E198" s="11"/>
      <c r="F198" s="11"/>
      <c r="G198" s="11"/>
      <c r="H198" s="11"/>
      <c r="I198" s="11"/>
      <c r="J198" s="11"/>
      <c r="K198" s="11"/>
      <c r="L198" s="11"/>
    </row>
    <row r="199" spans="1:12" x14ac:dyDescent="0.25">
      <c r="A199" s="46"/>
      <c r="B199" s="11">
        <v>3</v>
      </c>
      <c r="C199" s="11"/>
      <c r="D199" s="11"/>
      <c r="E199" s="11"/>
      <c r="F199" s="11"/>
      <c r="G199" s="11"/>
      <c r="H199" s="11"/>
      <c r="I199" s="11"/>
      <c r="J199" s="11"/>
      <c r="K199" s="11"/>
      <c r="L199" s="11"/>
    </row>
    <row r="200" spans="1:12" x14ac:dyDescent="0.25">
      <c r="A200" s="46"/>
      <c r="B200" s="11">
        <v>4</v>
      </c>
      <c r="C200" s="11"/>
      <c r="D200" s="11"/>
      <c r="E200" s="11"/>
      <c r="F200" s="11"/>
      <c r="G200" s="11"/>
      <c r="H200" s="11"/>
      <c r="I200" s="11"/>
      <c r="J200" s="11"/>
      <c r="K200" s="11"/>
      <c r="L200" s="11"/>
    </row>
    <row r="201" spans="1:12" x14ac:dyDescent="0.25">
      <c r="A201" s="46"/>
      <c r="B201" s="11">
        <v>5</v>
      </c>
      <c r="C201" s="11"/>
      <c r="D201" s="11"/>
      <c r="E201" s="11"/>
      <c r="F201" s="11"/>
      <c r="G201" s="11"/>
      <c r="H201" s="11"/>
      <c r="I201" s="11"/>
      <c r="J201" s="11"/>
      <c r="K201" s="11"/>
      <c r="L201" s="11"/>
    </row>
    <row r="202" spans="1:12" x14ac:dyDescent="0.25">
      <c r="A202" s="46">
        <v>41</v>
      </c>
      <c r="B202" s="11">
        <v>1</v>
      </c>
      <c r="C202" s="11"/>
      <c r="D202" s="11"/>
      <c r="E202" s="11"/>
      <c r="F202" s="11"/>
      <c r="G202" s="11"/>
      <c r="H202" s="11"/>
      <c r="I202" s="11"/>
      <c r="J202" s="11"/>
      <c r="K202" s="11"/>
      <c r="L202" s="11"/>
    </row>
    <row r="203" spans="1:12" x14ac:dyDescent="0.25">
      <c r="A203" s="46"/>
      <c r="B203" s="11">
        <v>2</v>
      </c>
      <c r="C203" s="11"/>
      <c r="D203" s="11"/>
      <c r="E203" s="11"/>
      <c r="F203" s="11"/>
      <c r="G203" s="11"/>
      <c r="H203" s="11"/>
      <c r="I203" s="11"/>
      <c r="J203" s="11"/>
      <c r="K203" s="11"/>
      <c r="L203" s="11"/>
    </row>
    <row r="204" spans="1:12" x14ac:dyDescent="0.25">
      <c r="A204" s="46"/>
      <c r="B204" s="11">
        <v>3</v>
      </c>
      <c r="C204" s="11"/>
      <c r="D204" s="11"/>
      <c r="E204" s="11"/>
      <c r="F204" s="11"/>
      <c r="G204" s="11"/>
      <c r="H204" s="11"/>
      <c r="I204" s="11"/>
      <c r="J204" s="11"/>
      <c r="K204" s="11"/>
      <c r="L204" s="11"/>
    </row>
    <row r="205" spans="1:12" x14ac:dyDescent="0.25">
      <c r="A205" s="46"/>
      <c r="B205" s="11">
        <v>4</v>
      </c>
      <c r="C205" s="11"/>
      <c r="D205" s="11"/>
      <c r="E205" s="11"/>
      <c r="F205" s="11"/>
      <c r="G205" s="11"/>
      <c r="H205" s="11"/>
      <c r="I205" s="11"/>
      <c r="J205" s="11"/>
      <c r="K205" s="11"/>
      <c r="L205" s="11"/>
    </row>
    <row r="206" spans="1:12" x14ac:dyDescent="0.25">
      <c r="A206" s="46"/>
      <c r="B206" s="11">
        <v>5</v>
      </c>
      <c r="C206" s="11"/>
      <c r="D206" s="11"/>
      <c r="E206" s="11"/>
      <c r="F206" s="11"/>
      <c r="G206" s="11"/>
      <c r="H206" s="11"/>
      <c r="I206" s="11"/>
      <c r="J206" s="11"/>
      <c r="K206" s="11"/>
      <c r="L206" s="11"/>
    </row>
    <row r="207" spans="1:12" x14ac:dyDescent="0.25">
      <c r="A207" s="46">
        <v>42</v>
      </c>
      <c r="B207" s="11">
        <v>1</v>
      </c>
      <c r="C207" s="11"/>
      <c r="D207" s="11"/>
      <c r="E207" s="11"/>
      <c r="F207" s="11"/>
      <c r="G207" s="11"/>
      <c r="H207" s="11"/>
      <c r="I207" s="11"/>
      <c r="J207" s="11"/>
      <c r="K207" s="11"/>
      <c r="L207" s="11"/>
    </row>
    <row r="208" spans="1:12" x14ac:dyDescent="0.25">
      <c r="A208" s="46"/>
      <c r="B208" s="11">
        <v>2</v>
      </c>
      <c r="C208" s="11"/>
      <c r="D208" s="11"/>
      <c r="E208" s="11"/>
      <c r="F208" s="11"/>
      <c r="G208" s="11"/>
      <c r="H208" s="11"/>
      <c r="I208" s="11"/>
      <c r="J208" s="11"/>
      <c r="K208" s="11"/>
      <c r="L208" s="11"/>
    </row>
    <row r="209" spans="1:12" x14ac:dyDescent="0.25">
      <c r="A209" s="46"/>
      <c r="B209" s="11">
        <v>3</v>
      </c>
      <c r="C209" s="11"/>
      <c r="D209" s="11"/>
      <c r="E209" s="11"/>
      <c r="F209" s="11"/>
      <c r="G209" s="11"/>
      <c r="H209" s="11"/>
      <c r="I209" s="11"/>
      <c r="J209" s="11"/>
      <c r="K209" s="11"/>
      <c r="L209" s="11"/>
    </row>
    <row r="210" spans="1:12" x14ac:dyDescent="0.25">
      <c r="A210" s="46"/>
      <c r="B210" s="11">
        <v>4</v>
      </c>
      <c r="C210" s="11"/>
      <c r="D210" s="11"/>
      <c r="E210" s="11"/>
      <c r="F210" s="11"/>
      <c r="G210" s="11"/>
      <c r="H210" s="11"/>
      <c r="I210" s="11"/>
      <c r="J210" s="11"/>
      <c r="K210" s="11"/>
      <c r="L210" s="11"/>
    </row>
    <row r="211" spans="1:12" x14ac:dyDescent="0.25">
      <c r="A211" s="46"/>
      <c r="B211" s="11">
        <v>5</v>
      </c>
      <c r="C211" s="11"/>
      <c r="D211" s="11"/>
      <c r="E211" s="11"/>
      <c r="F211" s="11"/>
      <c r="G211" s="11"/>
      <c r="H211" s="11"/>
      <c r="I211" s="11"/>
      <c r="J211" s="11"/>
      <c r="K211" s="11"/>
      <c r="L211" s="11"/>
    </row>
    <row r="212" spans="1:12" x14ac:dyDescent="0.25">
      <c r="A212" s="46">
        <v>43</v>
      </c>
      <c r="B212" s="11">
        <v>1</v>
      </c>
      <c r="C212" s="11"/>
      <c r="D212" s="11"/>
      <c r="E212" s="11"/>
      <c r="F212" s="11"/>
      <c r="G212" s="11"/>
      <c r="H212" s="11"/>
      <c r="I212" s="11"/>
      <c r="J212" s="11"/>
      <c r="K212" s="11"/>
      <c r="L212" s="11"/>
    </row>
    <row r="213" spans="1:12" x14ac:dyDescent="0.25">
      <c r="A213" s="46"/>
      <c r="B213" s="11">
        <v>2</v>
      </c>
      <c r="C213" s="11"/>
      <c r="D213" s="11"/>
      <c r="E213" s="11"/>
      <c r="F213" s="11"/>
      <c r="G213" s="11"/>
      <c r="H213" s="11"/>
      <c r="I213" s="11"/>
      <c r="J213" s="11"/>
      <c r="K213" s="11"/>
      <c r="L213" s="11"/>
    </row>
    <row r="214" spans="1:12" x14ac:dyDescent="0.25">
      <c r="A214" s="46"/>
      <c r="B214" s="11">
        <v>3</v>
      </c>
      <c r="C214" s="11"/>
      <c r="D214" s="11"/>
      <c r="E214" s="11"/>
      <c r="F214" s="11"/>
      <c r="G214" s="11"/>
      <c r="H214" s="11"/>
      <c r="I214" s="11"/>
      <c r="J214" s="11"/>
      <c r="K214" s="11"/>
      <c r="L214" s="11"/>
    </row>
    <row r="215" spans="1:12" x14ac:dyDescent="0.25">
      <c r="A215" s="46"/>
      <c r="B215" s="11">
        <v>4</v>
      </c>
      <c r="C215" s="11"/>
      <c r="D215" s="11"/>
      <c r="E215" s="11"/>
      <c r="F215" s="11"/>
      <c r="G215" s="11"/>
      <c r="H215" s="11"/>
      <c r="I215" s="11"/>
      <c r="J215" s="11"/>
      <c r="K215" s="11"/>
      <c r="L215" s="11"/>
    </row>
    <row r="216" spans="1:12" x14ac:dyDescent="0.25">
      <c r="A216" s="46"/>
      <c r="B216" s="11">
        <v>5</v>
      </c>
      <c r="C216" s="11"/>
      <c r="D216" s="11"/>
      <c r="E216" s="11"/>
      <c r="F216" s="11"/>
      <c r="G216" s="11"/>
      <c r="H216" s="11"/>
      <c r="I216" s="11"/>
      <c r="J216" s="11"/>
      <c r="K216" s="11"/>
      <c r="L216" s="11"/>
    </row>
    <row r="217" spans="1:12" x14ac:dyDescent="0.25">
      <c r="A217" s="46">
        <v>44</v>
      </c>
      <c r="B217" s="11">
        <v>1</v>
      </c>
      <c r="C217" s="11"/>
      <c r="D217" s="11"/>
      <c r="E217" s="11"/>
      <c r="F217" s="11"/>
      <c r="G217" s="11"/>
      <c r="H217" s="11"/>
      <c r="I217" s="11"/>
      <c r="J217" s="11"/>
      <c r="K217" s="11"/>
      <c r="L217" s="11"/>
    </row>
    <row r="218" spans="1:12" x14ac:dyDescent="0.25">
      <c r="A218" s="46"/>
      <c r="B218" s="11">
        <v>2</v>
      </c>
      <c r="C218" s="11"/>
      <c r="D218" s="11"/>
      <c r="E218" s="11"/>
      <c r="F218" s="11"/>
      <c r="G218" s="11"/>
      <c r="H218" s="11"/>
      <c r="I218" s="11"/>
      <c r="J218" s="11"/>
      <c r="K218" s="11"/>
      <c r="L218" s="11"/>
    </row>
    <row r="219" spans="1:12" x14ac:dyDescent="0.25">
      <c r="A219" s="46"/>
      <c r="B219" s="11">
        <v>3</v>
      </c>
      <c r="C219" s="11"/>
      <c r="D219" s="11"/>
      <c r="E219" s="11"/>
      <c r="F219" s="11"/>
      <c r="G219" s="11"/>
      <c r="H219" s="11"/>
      <c r="I219" s="11"/>
      <c r="J219" s="11"/>
      <c r="K219" s="11"/>
      <c r="L219" s="11"/>
    </row>
    <row r="220" spans="1:12" x14ac:dyDescent="0.25">
      <c r="A220" s="46"/>
      <c r="B220" s="11">
        <v>4</v>
      </c>
      <c r="C220" s="11"/>
      <c r="D220" s="11"/>
      <c r="E220" s="11"/>
      <c r="F220" s="11"/>
      <c r="G220" s="11"/>
      <c r="H220" s="11"/>
      <c r="I220" s="11"/>
      <c r="J220" s="11"/>
      <c r="K220" s="11"/>
      <c r="L220" s="11"/>
    </row>
    <row r="221" spans="1:12" x14ac:dyDescent="0.25">
      <c r="A221" s="46"/>
      <c r="B221" s="11">
        <v>5</v>
      </c>
      <c r="C221" s="11"/>
      <c r="D221" s="11"/>
      <c r="E221" s="11"/>
      <c r="F221" s="11"/>
      <c r="G221" s="11"/>
      <c r="H221" s="11"/>
      <c r="I221" s="11"/>
      <c r="J221" s="11"/>
      <c r="K221" s="11"/>
      <c r="L221" s="11"/>
    </row>
    <row r="222" spans="1:12" x14ac:dyDescent="0.25">
      <c r="A222" s="46">
        <v>45</v>
      </c>
      <c r="B222" s="11">
        <v>1</v>
      </c>
      <c r="C222" s="11"/>
      <c r="D222" s="11"/>
      <c r="E222" s="11"/>
      <c r="F222" s="11"/>
      <c r="G222" s="11"/>
      <c r="H222" s="11"/>
      <c r="I222" s="11"/>
      <c r="J222" s="11"/>
      <c r="K222" s="11"/>
      <c r="L222" s="11"/>
    </row>
    <row r="223" spans="1:12" x14ac:dyDescent="0.25">
      <c r="A223" s="46"/>
      <c r="B223" s="11">
        <v>2</v>
      </c>
      <c r="C223" s="11"/>
      <c r="D223" s="11"/>
      <c r="E223" s="11"/>
      <c r="F223" s="11"/>
      <c r="G223" s="11"/>
      <c r="H223" s="11"/>
      <c r="I223" s="11"/>
      <c r="J223" s="11"/>
      <c r="K223" s="11"/>
      <c r="L223" s="11"/>
    </row>
    <row r="224" spans="1:12" x14ac:dyDescent="0.25">
      <c r="A224" s="46"/>
      <c r="B224" s="11">
        <v>3</v>
      </c>
      <c r="C224" s="11"/>
      <c r="D224" s="11"/>
      <c r="E224" s="11"/>
      <c r="F224" s="11"/>
      <c r="G224" s="11"/>
      <c r="H224" s="11"/>
      <c r="I224" s="11"/>
      <c r="J224" s="11"/>
      <c r="K224" s="11"/>
      <c r="L224" s="11"/>
    </row>
    <row r="225" spans="1:12" x14ac:dyDescent="0.25">
      <c r="A225" s="46"/>
      <c r="B225" s="11">
        <v>4</v>
      </c>
      <c r="C225" s="11"/>
      <c r="D225" s="11"/>
      <c r="E225" s="11"/>
      <c r="F225" s="11"/>
      <c r="G225" s="11"/>
      <c r="H225" s="11"/>
      <c r="I225" s="11"/>
      <c r="J225" s="11"/>
      <c r="K225" s="11"/>
      <c r="L225" s="11"/>
    </row>
    <row r="226" spans="1:12" x14ac:dyDescent="0.25">
      <c r="A226" s="46"/>
      <c r="B226" s="11">
        <v>5</v>
      </c>
      <c r="C226" s="11"/>
      <c r="D226" s="11"/>
      <c r="E226" s="11"/>
      <c r="F226" s="11"/>
      <c r="G226" s="11"/>
      <c r="H226" s="11"/>
      <c r="I226" s="11"/>
      <c r="J226" s="11"/>
      <c r="K226" s="11"/>
      <c r="L226" s="11"/>
    </row>
    <row r="227" spans="1:12" x14ac:dyDescent="0.25">
      <c r="A227" s="46">
        <v>46</v>
      </c>
      <c r="B227" s="11">
        <v>1</v>
      </c>
      <c r="C227" s="11"/>
      <c r="D227" s="11"/>
      <c r="E227" s="11"/>
      <c r="F227" s="11"/>
      <c r="G227" s="11"/>
      <c r="H227" s="11"/>
      <c r="I227" s="11"/>
      <c r="J227" s="11"/>
      <c r="K227" s="11"/>
      <c r="L227" s="11"/>
    </row>
    <row r="228" spans="1:12" x14ac:dyDescent="0.25">
      <c r="A228" s="46"/>
      <c r="B228" s="11">
        <v>2</v>
      </c>
      <c r="C228" s="11"/>
      <c r="D228" s="11"/>
      <c r="E228" s="11"/>
      <c r="F228" s="11"/>
      <c r="G228" s="11"/>
      <c r="H228" s="11"/>
      <c r="I228" s="11"/>
      <c r="J228" s="11"/>
      <c r="K228" s="11"/>
      <c r="L228" s="11"/>
    </row>
    <row r="229" spans="1:12" x14ac:dyDescent="0.25">
      <c r="A229" s="46"/>
      <c r="B229" s="11">
        <v>3</v>
      </c>
      <c r="C229" s="11"/>
      <c r="D229" s="11"/>
      <c r="E229" s="11"/>
      <c r="F229" s="11"/>
      <c r="G229" s="11"/>
      <c r="H229" s="11"/>
      <c r="I229" s="11"/>
      <c r="J229" s="11"/>
      <c r="K229" s="11"/>
      <c r="L229" s="11"/>
    </row>
    <row r="230" spans="1:12" x14ac:dyDescent="0.25">
      <c r="A230" s="46"/>
      <c r="B230" s="11">
        <v>4</v>
      </c>
      <c r="C230" s="11"/>
      <c r="D230" s="11"/>
      <c r="E230" s="11"/>
      <c r="F230" s="11"/>
      <c r="G230" s="11"/>
      <c r="H230" s="11"/>
      <c r="I230" s="11"/>
      <c r="J230" s="11"/>
      <c r="K230" s="11"/>
      <c r="L230" s="11"/>
    </row>
    <row r="231" spans="1:12" x14ac:dyDescent="0.25">
      <c r="A231" s="46"/>
      <c r="B231" s="11">
        <v>5</v>
      </c>
      <c r="C231" s="11"/>
      <c r="D231" s="11"/>
      <c r="E231" s="11"/>
      <c r="F231" s="11"/>
      <c r="G231" s="11"/>
      <c r="H231" s="11"/>
      <c r="I231" s="11"/>
      <c r="J231" s="11"/>
      <c r="K231" s="11"/>
      <c r="L231" s="11"/>
    </row>
    <row r="232" spans="1:12" x14ac:dyDescent="0.25">
      <c r="A232" s="46">
        <v>47</v>
      </c>
      <c r="B232" s="11">
        <v>1</v>
      </c>
      <c r="C232" s="11"/>
      <c r="D232" s="11"/>
      <c r="E232" s="11"/>
      <c r="F232" s="11"/>
      <c r="G232" s="11"/>
      <c r="H232" s="11"/>
      <c r="I232" s="11"/>
      <c r="J232" s="11"/>
      <c r="K232" s="11"/>
      <c r="L232" s="11"/>
    </row>
    <row r="233" spans="1:12" x14ac:dyDescent="0.25">
      <c r="A233" s="46"/>
      <c r="B233" s="11">
        <v>2</v>
      </c>
      <c r="C233" s="11"/>
      <c r="D233" s="11"/>
      <c r="E233" s="11"/>
      <c r="F233" s="11"/>
      <c r="G233" s="11"/>
      <c r="H233" s="11"/>
      <c r="I233" s="11"/>
      <c r="J233" s="11"/>
      <c r="K233" s="11"/>
      <c r="L233" s="11"/>
    </row>
    <row r="234" spans="1:12" x14ac:dyDescent="0.25">
      <c r="A234" s="46"/>
      <c r="B234" s="11">
        <v>3</v>
      </c>
      <c r="C234" s="11"/>
      <c r="D234" s="11"/>
      <c r="E234" s="11"/>
      <c r="F234" s="11"/>
      <c r="G234" s="11"/>
      <c r="H234" s="11"/>
      <c r="I234" s="11"/>
      <c r="J234" s="11"/>
      <c r="K234" s="11"/>
      <c r="L234" s="11"/>
    </row>
    <row r="235" spans="1:12" x14ac:dyDescent="0.25">
      <c r="A235" s="46"/>
      <c r="B235" s="11">
        <v>4</v>
      </c>
      <c r="C235" s="11"/>
      <c r="D235" s="11"/>
      <c r="E235" s="11"/>
      <c r="F235" s="11"/>
      <c r="G235" s="11"/>
      <c r="H235" s="11"/>
      <c r="I235" s="11"/>
      <c r="J235" s="11"/>
      <c r="K235" s="11"/>
      <c r="L235" s="11"/>
    </row>
    <row r="236" spans="1:12" x14ac:dyDescent="0.25">
      <c r="A236" s="46"/>
      <c r="B236" s="11">
        <v>5</v>
      </c>
      <c r="C236" s="11"/>
      <c r="D236" s="11"/>
      <c r="E236" s="11"/>
      <c r="F236" s="11"/>
      <c r="G236" s="11"/>
      <c r="H236" s="11"/>
      <c r="I236" s="11"/>
      <c r="J236" s="11"/>
      <c r="K236" s="11"/>
      <c r="L236" s="11"/>
    </row>
    <row r="237" spans="1:12" x14ac:dyDescent="0.25">
      <c r="A237" s="46">
        <v>48</v>
      </c>
      <c r="B237" s="11">
        <v>1</v>
      </c>
      <c r="C237" s="11"/>
      <c r="D237" s="11"/>
      <c r="E237" s="11"/>
      <c r="F237" s="11"/>
      <c r="G237" s="11"/>
      <c r="H237" s="11"/>
      <c r="I237" s="11"/>
      <c r="J237" s="11"/>
      <c r="K237" s="11"/>
      <c r="L237" s="11"/>
    </row>
    <row r="238" spans="1:12" x14ac:dyDescent="0.25">
      <c r="A238" s="46"/>
      <c r="B238" s="11">
        <v>2</v>
      </c>
      <c r="C238" s="11"/>
      <c r="D238" s="11"/>
      <c r="E238" s="11"/>
      <c r="F238" s="11"/>
      <c r="G238" s="11"/>
      <c r="H238" s="11"/>
      <c r="I238" s="11"/>
      <c r="J238" s="11"/>
      <c r="K238" s="11"/>
      <c r="L238" s="11"/>
    </row>
    <row r="239" spans="1:12" x14ac:dyDescent="0.25">
      <c r="A239" s="46"/>
      <c r="B239" s="11">
        <v>3</v>
      </c>
      <c r="C239" s="11"/>
      <c r="D239" s="11"/>
      <c r="E239" s="11"/>
      <c r="F239" s="11"/>
      <c r="G239" s="11"/>
      <c r="H239" s="11"/>
      <c r="I239" s="11"/>
      <c r="J239" s="11"/>
      <c r="K239" s="11"/>
      <c r="L239" s="11"/>
    </row>
    <row r="240" spans="1:12" x14ac:dyDescent="0.25">
      <c r="A240" s="46"/>
      <c r="B240" s="11">
        <v>4</v>
      </c>
      <c r="C240" s="11"/>
      <c r="D240" s="11"/>
      <c r="E240" s="11"/>
      <c r="F240" s="11"/>
      <c r="G240" s="11"/>
      <c r="H240" s="11"/>
      <c r="I240" s="11"/>
      <c r="J240" s="11"/>
      <c r="K240" s="11"/>
      <c r="L240" s="11"/>
    </row>
    <row r="241" spans="1:12" x14ac:dyDescent="0.25">
      <c r="A241" s="46"/>
      <c r="B241" s="11">
        <v>5</v>
      </c>
      <c r="C241" s="11"/>
      <c r="D241" s="11"/>
      <c r="E241" s="11"/>
      <c r="F241" s="11"/>
      <c r="G241" s="11"/>
      <c r="H241" s="11"/>
      <c r="I241" s="11"/>
      <c r="J241" s="11"/>
      <c r="K241" s="11"/>
      <c r="L241" s="11"/>
    </row>
    <row r="242" spans="1:12" x14ac:dyDescent="0.25">
      <c r="A242" s="46">
        <v>49</v>
      </c>
      <c r="B242" s="11">
        <v>1</v>
      </c>
      <c r="C242" s="11"/>
      <c r="D242" s="11"/>
      <c r="E242" s="11"/>
      <c r="F242" s="11"/>
      <c r="G242" s="11"/>
      <c r="H242" s="11"/>
      <c r="I242" s="11"/>
      <c r="J242" s="11"/>
      <c r="K242" s="11"/>
      <c r="L242" s="11"/>
    </row>
    <row r="243" spans="1:12" x14ac:dyDescent="0.25">
      <c r="A243" s="46"/>
      <c r="B243" s="11">
        <v>2</v>
      </c>
      <c r="C243" s="11"/>
      <c r="D243" s="11"/>
      <c r="E243" s="11"/>
      <c r="F243" s="11"/>
      <c r="G243" s="11"/>
      <c r="H243" s="11"/>
      <c r="I243" s="11"/>
      <c r="J243" s="11"/>
      <c r="K243" s="11"/>
      <c r="L243" s="11"/>
    </row>
    <row r="244" spans="1:12" x14ac:dyDescent="0.25">
      <c r="A244" s="46"/>
      <c r="B244" s="11">
        <v>3</v>
      </c>
      <c r="C244" s="11"/>
      <c r="D244" s="11"/>
      <c r="E244" s="11"/>
      <c r="F244" s="11"/>
      <c r="G244" s="11"/>
      <c r="H244" s="11"/>
      <c r="I244" s="11"/>
      <c r="J244" s="11"/>
      <c r="K244" s="11"/>
      <c r="L244" s="11"/>
    </row>
    <row r="245" spans="1:12" x14ac:dyDescent="0.25">
      <c r="A245" s="46"/>
      <c r="B245" s="11">
        <v>4</v>
      </c>
      <c r="C245" s="11"/>
      <c r="D245" s="11"/>
      <c r="E245" s="11"/>
      <c r="F245" s="11"/>
      <c r="G245" s="11"/>
      <c r="H245" s="11"/>
      <c r="I245" s="11"/>
      <c r="J245" s="11"/>
      <c r="K245" s="11"/>
      <c r="L245" s="11"/>
    </row>
    <row r="246" spans="1:12" x14ac:dyDescent="0.25">
      <c r="A246" s="46"/>
      <c r="B246" s="11">
        <v>5</v>
      </c>
      <c r="C246" s="11"/>
      <c r="D246" s="11"/>
      <c r="E246" s="11"/>
      <c r="F246" s="11"/>
      <c r="G246" s="11"/>
      <c r="H246" s="11"/>
      <c r="I246" s="11"/>
      <c r="J246" s="11"/>
      <c r="K246" s="11"/>
      <c r="L246" s="11"/>
    </row>
    <row r="247" spans="1:12" x14ac:dyDescent="0.25">
      <c r="A247" s="46">
        <v>50</v>
      </c>
      <c r="B247" s="11">
        <v>1</v>
      </c>
      <c r="C247" s="11"/>
      <c r="D247" s="11"/>
      <c r="E247" s="11"/>
      <c r="F247" s="11"/>
      <c r="G247" s="11"/>
      <c r="H247" s="11"/>
      <c r="I247" s="11"/>
      <c r="J247" s="11"/>
      <c r="K247" s="11"/>
      <c r="L247" s="11"/>
    </row>
    <row r="248" spans="1:12" x14ac:dyDescent="0.25">
      <c r="A248" s="46"/>
      <c r="B248" s="11">
        <v>2</v>
      </c>
      <c r="C248" s="11"/>
      <c r="D248" s="11"/>
      <c r="E248" s="11"/>
      <c r="F248" s="11"/>
      <c r="G248" s="11"/>
      <c r="H248" s="11"/>
      <c r="I248" s="11"/>
      <c r="J248" s="11"/>
      <c r="K248" s="11"/>
      <c r="L248" s="11"/>
    </row>
    <row r="249" spans="1:12" x14ac:dyDescent="0.25">
      <c r="A249" s="46"/>
      <c r="B249" s="11">
        <v>3</v>
      </c>
      <c r="C249" s="11"/>
      <c r="D249" s="11"/>
      <c r="E249" s="11"/>
      <c r="F249" s="11"/>
      <c r="G249" s="11"/>
      <c r="H249" s="11"/>
      <c r="I249" s="11"/>
      <c r="J249" s="11"/>
      <c r="K249" s="11"/>
      <c r="L249" s="11"/>
    </row>
    <row r="250" spans="1:12" x14ac:dyDescent="0.25">
      <c r="A250" s="46"/>
      <c r="B250" s="11">
        <v>4</v>
      </c>
      <c r="C250" s="11"/>
      <c r="D250" s="11"/>
      <c r="E250" s="11"/>
      <c r="F250" s="11"/>
      <c r="G250" s="11"/>
      <c r="H250" s="11"/>
      <c r="I250" s="11"/>
      <c r="J250" s="11"/>
      <c r="K250" s="11"/>
      <c r="L250" s="11"/>
    </row>
    <row r="251" spans="1:12" x14ac:dyDescent="0.25">
      <c r="A251" s="46"/>
      <c r="B251" s="11">
        <v>5</v>
      </c>
      <c r="C251" s="11"/>
      <c r="D251" s="11"/>
      <c r="E251" s="11"/>
      <c r="F251" s="11"/>
      <c r="G251" s="11"/>
      <c r="H251" s="11"/>
      <c r="I251" s="11"/>
      <c r="J251" s="11"/>
      <c r="K251" s="11"/>
      <c r="L251" s="11"/>
    </row>
    <row r="252" spans="1:12" x14ac:dyDescent="0.25">
      <c r="A252" s="46">
        <v>51</v>
      </c>
      <c r="B252" s="11">
        <v>1</v>
      </c>
      <c r="C252" s="11"/>
      <c r="D252" s="11"/>
      <c r="E252" s="11"/>
      <c r="F252" s="11"/>
      <c r="G252" s="11"/>
      <c r="H252" s="11"/>
      <c r="I252" s="11"/>
      <c r="J252" s="11"/>
      <c r="K252" s="11"/>
      <c r="L252" s="11"/>
    </row>
    <row r="253" spans="1:12" x14ac:dyDescent="0.25">
      <c r="A253" s="46"/>
      <c r="B253" s="11">
        <v>2</v>
      </c>
      <c r="C253" s="11"/>
      <c r="D253" s="11"/>
      <c r="E253" s="11"/>
      <c r="F253" s="11"/>
      <c r="G253" s="11"/>
      <c r="H253" s="11"/>
      <c r="I253" s="11"/>
      <c r="J253" s="11"/>
      <c r="K253" s="11"/>
      <c r="L253" s="11"/>
    </row>
    <row r="254" spans="1:12" x14ac:dyDescent="0.25">
      <c r="A254" s="46"/>
      <c r="B254" s="11">
        <v>3</v>
      </c>
      <c r="C254" s="11"/>
      <c r="D254" s="11"/>
      <c r="E254" s="11"/>
      <c r="F254" s="11"/>
      <c r="G254" s="11"/>
      <c r="H254" s="11"/>
      <c r="I254" s="11"/>
      <c r="J254" s="11"/>
      <c r="K254" s="11"/>
      <c r="L254" s="11"/>
    </row>
    <row r="255" spans="1:12" x14ac:dyDescent="0.25">
      <c r="A255" s="46"/>
      <c r="B255" s="11">
        <v>4</v>
      </c>
      <c r="C255" s="11"/>
      <c r="D255" s="11"/>
      <c r="E255" s="11"/>
      <c r="F255" s="11"/>
      <c r="G255" s="11"/>
      <c r="H255" s="11"/>
      <c r="I255" s="11"/>
      <c r="J255" s="11"/>
      <c r="K255" s="11"/>
      <c r="L255" s="11"/>
    </row>
    <row r="256" spans="1:12" x14ac:dyDescent="0.25">
      <c r="A256" s="46"/>
      <c r="B256" s="11">
        <v>5</v>
      </c>
      <c r="C256" s="11"/>
      <c r="D256" s="11"/>
      <c r="E256" s="11"/>
      <c r="F256" s="11"/>
      <c r="G256" s="11"/>
      <c r="H256" s="11"/>
      <c r="I256" s="11"/>
      <c r="J256" s="11"/>
      <c r="K256" s="11"/>
      <c r="L256" s="11"/>
    </row>
    <row r="257" spans="1:12" x14ac:dyDescent="0.25">
      <c r="A257" s="46">
        <v>52</v>
      </c>
      <c r="B257" s="11">
        <v>1</v>
      </c>
      <c r="C257" s="11"/>
      <c r="D257" s="11"/>
      <c r="E257" s="11"/>
      <c r="F257" s="11"/>
      <c r="G257" s="11"/>
      <c r="H257" s="11"/>
      <c r="I257" s="11"/>
      <c r="J257" s="11"/>
      <c r="K257" s="11"/>
      <c r="L257" s="11"/>
    </row>
    <row r="258" spans="1:12" x14ac:dyDescent="0.25">
      <c r="A258" s="46"/>
      <c r="B258" s="11">
        <v>2</v>
      </c>
      <c r="C258" s="11"/>
      <c r="D258" s="11"/>
      <c r="E258" s="11"/>
      <c r="F258" s="11"/>
      <c r="G258" s="11"/>
      <c r="H258" s="11"/>
      <c r="I258" s="11"/>
      <c r="J258" s="11"/>
      <c r="K258" s="11"/>
      <c r="L258" s="11"/>
    </row>
    <row r="259" spans="1:12" x14ac:dyDescent="0.25">
      <c r="A259" s="46"/>
      <c r="B259" s="11">
        <v>3</v>
      </c>
      <c r="C259" s="11"/>
      <c r="D259" s="11"/>
      <c r="E259" s="11"/>
      <c r="F259" s="11"/>
      <c r="G259" s="11"/>
      <c r="H259" s="11"/>
      <c r="I259" s="11"/>
      <c r="J259" s="11"/>
      <c r="K259" s="11"/>
      <c r="L259" s="11"/>
    </row>
    <row r="260" spans="1:12" x14ac:dyDescent="0.25">
      <c r="A260" s="46"/>
      <c r="B260" s="11">
        <v>4</v>
      </c>
      <c r="C260" s="11"/>
      <c r="D260" s="11"/>
      <c r="E260" s="11"/>
      <c r="F260" s="11"/>
      <c r="G260" s="11"/>
      <c r="H260" s="11"/>
      <c r="I260" s="11"/>
      <c r="J260" s="11"/>
      <c r="K260" s="11"/>
      <c r="L260" s="11"/>
    </row>
    <row r="261" spans="1:12" x14ac:dyDescent="0.25">
      <c r="A261" s="46"/>
      <c r="B261" s="11">
        <v>5</v>
      </c>
      <c r="C261" s="11"/>
      <c r="D261" s="11"/>
      <c r="E261" s="11"/>
      <c r="F261" s="11"/>
      <c r="G261" s="11"/>
      <c r="H261" s="11"/>
      <c r="I261" s="11"/>
      <c r="J261" s="11"/>
      <c r="K261" s="11"/>
      <c r="L261" s="11"/>
    </row>
    <row r="262" spans="1:12" x14ac:dyDescent="0.25">
      <c r="A262" s="46">
        <v>53</v>
      </c>
      <c r="B262" s="11">
        <v>1</v>
      </c>
      <c r="C262" s="11"/>
      <c r="D262" s="11"/>
      <c r="E262" s="11"/>
      <c r="F262" s="11"/>
      <c r="G262" s="11"/>
      <c r="H262" s="11"/>
      <c r="I262" s="11"/>
      <c r="J262" s="11"/>
      <c r="K262" s="11"/>
      <c r="L262" s="11"/>
    </row>
    <row r="263" spans="1:12" x14ac:dyDescent="0.25">
      <c r="A263" s="46"/>
      <c r="B263" s="11">
        <v>2</v>
      </c>
      <c r="C263" s="11"/>
      <c r="D263" s="11"/>
      <c r="E263" s="11"/>
      <c r="F263" s="11"/>
      <c r="G263" s="11"/>
      <c r="H263" s="11"/>
      <c r="I263" s="11"/>
      <c r="J263" s="11"/>
      <c r="K263" s="11"/>
      <c r="L263" s="11"/>
    </row>
    <row r="264" spans="1:12" x14ac:dyDescent="0.25">
      <c r="A264" s="46"/>
      <c r="B264" s="11">
        <v>3</v>
      </c>
      <c r="C264" s="11"/>
      <c r="D264" s="11"/>
      <c r="E264" s="11"/>
      <c r="F264" s="11"/>
      <c r="G264" s="11"/>
      <c r="H264" s="11"/>
      <c r="I264" s="11"/>
      <c r="J264" s="11"/>
      <c r="K264" s="11"/>
      <c r="L264" s="11"/>
    </row>
    <row r="265" spans="1:12" x14ac:dyDescent="0.25">
      <c r="A265" s="46"/>
      <c r="B265" s="11">
        <v>4</v>
      </c>
      <c r="C265" s="11"/>
      <c r="D265" s="11"/>
      <c r="E265" s="11"/>
      <c r="F265" s="11"/>
      <c r="G265" s="11"/>
      <c r="H265" s="11"/>
      <c r="I265" s="11"/>
      <c r="J265" s="11"/>
      <c r="K265" s="11"/>
      <c r="L265" s="11"/>
    </row>
    <row r="266" spans="1:12" x14ac:dyDescent="0.25">
      <c r="A266" s="46"/>
      <c r="B266" s="11">
        <v>5</v>
      </c>
      <c r="C266" s="11"/>
      <c r="D266" s="11"/>
      <c r="E266" s="11"/>
      <c r="F266" s="11"/>
      <c r="G266" s="11"/>
      <c r="H266" s="11"/>
      <c r="I266" s="11"/>
      <c r="J266" s="11"/>
      <c r="K266" s="11"/>
      <c r="L266" s="11"/>
    </row>
    <row r="267" spans="1:12" x14ac:dyDescent="0.25">
      <c r="A267" s="46">
        <v>54</v>
      </c>
      <c r="B267" s="11">
        <v>1</v>
      </c>
      <c r="C267" s="11"/>
      <c r="D267" s="11"/>
      <c r="E267" s="11"/>
      <c r="F267" s="11"/>
      <c r="G267" s="11"/>
      <c r="H267" s="11"/>
      <c r="I267" s="11"/>
      <c r="J267" s="11"/>
      <c r="K267" s="11"/>
      <c r="L267" s="11"/>
    </row>
    <row r="268" spans="1:12" x14ac:dyDescent="0.25">
      <c r="A268" s="46"/>
      <c r="B268" s="11">
        <v>2</v>
      </c>
      <c r="C268" s="11"/>
      <c r="D268" s="11"/>
      <c r="E268" s="11"/>
      <c r="F268" s="11"/>
      <c r="G268" s="11"/>
      <c r="H268" s="11"/>
      <c r="I268" s="11"/>
      <c r="J268" s="11"/>
      <c r="K268" s="11"/>
      <c r="L268" s="11"/>
    </row>
    <row r="269" spans="1:12" x14ac:dyDescent="0.25">
      <c r="A269" s="46"/>
      <c r="B269" s="11">
        <v>3</v>
      </c>
      <c r="C269" s="11"/>
      <c r="D269" s="11"/>
      <c r="E269" s="11"/>
      <c r="F269" s="11"/>
      <c r="G269" s="11"/>
      <c r="H269" s="11"/>
      <c r="I269" s="11"/>
      <c r="J269" s="11"/>
      <c r="K269" s="11"/>
      <c r="L269" s="11"/>
    </row>
    <row r="270" spans="1:12" x14ac:dyDescent="0.25">
      <c r="A270" s="46"/>
      <c r="B270" s="11">
        <v>4</v>
      </c>
      <c r="C270" s="11"/>
      <c r="D270" s="11"/>
      <c r="E270" s="11"/>
      <c r="F270" s="11"/>
      <c r="G270" s="11"/>
      <c r="H270" s="11"/>
      <c r="I270" s="11"/>
      <c r="J270" s="11"/>
      <c r="K270" s="11"/>
      <c r="L270" s="11"/>
    </row>
    <row r="271" spans="1:12" x14ac:dyDescent="0.25">
      <c r="A271" s="46"/>
      <c r="B271" s="11">
        <v>5</v>
      </c>
      <c r="C271" s="11"/>
      <c r="D271" s="11"/>
      <c r="E271" s="11"/>
      <c r="F271" s="11"/>
      <c r="G271" s="11"/>
      <c r="H271" s="11"/>
      <c r="I271" s="11"/>
      <c r="J271" s="11"/>
      <c r="K271" s="11"/>
      <c r="L271" s="11"/>
    </row>
    <row r="272" spans="1:12" x14ac:dyDescent="0.25">
      <c r="A272" s="46">
        <v>55</v>
      </c>
      <c r="B272" s="11">
        <v>1</v>
      </c>
      <c r="C272" s="11"/>
      <c r="D272" s="11"/>
      <c r="E272" s="11"/>
      <c r="F272" s="11"/>
      <c r="G272" s="11"/>
      <c r="H272" s="11"/>
      <c r="I272" s="11"/>
      <c r="J272" s="11"/>
      <c r="K272" s="11"/>
      <c r="L272" s="11"/>
    </row>
    <row r="273" spans="1:12" x14ac:dyDescent="0.25">
      <c r="A273" s="46"/>
      <c r="B273" s="11">
        <v>2</v>
      </c>
      <c r="C273" s="11"/>
      <c r="D273" s="11"/>
      <c r="E273" s="11"/>
      <c r="F273" s="11"/>
      <c r="G273" s="11"/>
      <c r="H273" s="11"/>
      <c r="I273" s="11"/>
      <c r="J273" s="11"/>
      <c r="K273" s="11"/>
      <c r="L273" s="11"/>
    </row>
    <row r="274" spans="1:12" x14ac:dyDescent="0.25">
      <c r="A274" s="46"/>
      <c r="B274" s="11">
        <v>3</v>
      </c>
      <c r="C274" s="11"/>
      <c r="D274" s="11"/>
      <c r="E274" s="11"/>
      <c r="F274" s="11"/>
      <c r="G274" s="11"/>
      <c r="H274" s="11"/>
      <c r="I274" s="11"/>
      <c r="J274" s="11"/>
      <c r="K274" s="11"/>
      <c r="L274" s="11"/>
    </row>
    <row r="275" spans="1:12" x14ac:dyDescent="0.25">
      <c r="A275" s="46"/>
      <c r="B275" s="11">
        <v>4</v>
      </c>
      <c r="C275" s="11"/>
      <c r="D275" s="11"/>
      <c r="E275" s="11"/>
      <c r="F275" s="11"/>
      <c r="G275" s="11"/>
      <c r="H275" s="11"/>
      <c r="I275" s="11"/>
      <c r="J275" s="11"/>
      <c r="K275" s="11"/>
      <c r="L275" s="11"/>
    </row>
    <row r="276" spans="1:12" x14ac:dyDescent="0.25">
      <c r="A276" s="46"/>
      <c r="B276" s="11">
        <v>5</v>
      </c>
      <c r="C276" s="11"/>
      <c r="D276" s="11"/>
      <c r="E276" s="11"/>
      <c r="F276" s="11"/>
      <c r="G276" s="11"/>
      <c r="H276" s="11"/>
      <c r="I276" s="11"/>
      <c r="J276" s="11"/>
      <c r="K276" s="11"/>
      <c r="L276" s="11"/>
    </row>
    <row r="277" spans="1:12" x14ac:dyDescent="0.25">
      <c r="A277" s="46">
        <v>56</v>
      </c>
      <c r="B277" s="11">
        <v>1</v>
      </c>
      <c r="C277" s="11"/>
      <c r="D277" s="11"/>
      <c r="E277" s="11"/>
      <c r="F277" s="11"/>
      <c r="G277" s="11"/>
      <c r="H277" s="11"/>
      <c r="I277" s="11"/>
      <c r="J277" s="11"/>
      <c r="K277" s="11"/>
      <c r="L277" s="11"/>
    </row>
    <row r="278" spans="1:12" x14ac:dyDescent="0.25">
      <c r="A278" s="46"/>
      <c r="B278" s="11">
        <v>2</v>
      </c>
      <c r="C278" s="11"/>
      <c r="D278" s="11"/>
      <c r="E278" s="11"/>
      <c r="F278" s="11"/>
      <c r="G278" s="11"/>
      <c r="H278" s="11"/>
      <c r="I278" s="11"/>
      <c r="J278" s="11"/>
      <c r="K278" s="11"/>
      <c r="L278" s="11"/>
    </row>
    <row r="279" spans="1:12" x14ac:dyDescent="0.25">
      <c r="A279" s="46"/>
      <c r="B279" s="11">
        <v>3</v>
      </c>
      <c r="C279" s="11"/>
      <c r="D279" s="11"/>
      <c r="E279" s="11"/>
      <c r="F279" s="11"/>
      <c r="G279" s="11"/>
      <c r="H279" s="11"/>
      <c r="I279" s="11"/>
      <c r="J279" s="11"/>
      <c r="K279" s="11"/>
      <c r="L279" s="11"/>
    </row>
    <row r="280" spans="1:12" x14ac:dyDescent="0.25">
      <c r="A280" s="46"/>
      <c r="B280" s="11">
        <v>4</v>
      </c>
      <c r="C280" s="11"/>
      <c r="D280" s="11"/>
      <c r="E280" s="11"/>
      <c r="F280" s="11"/>
      <c r="G280" s="11"/>
      <c r="H280" s="11"/>
      <c r="I280" s="11"/>
      <c r="J280" s="11"/>
      <c r="K280" s="11"/>
      <c r="L280" s="11"/>
    </row>
    <row r="281" spans="1:12" x14ac:dyDescent="0.25">
      <c r="A281" s="46"/>
      <c r="B281" s="11">
        <v>5</v>
      </c>
      <c r="C281" s="11"/>
      <c r="D281" s="11"/>
      <c r="E281" s="11"/>
      <c r="F281" s="11"/>
      <c r="G281" s="11"/>
      <c r="H281" s="11"/>
      <c r="I281" s="11"/>
      <c r="J281" s="11"/>
      <c r="K281" s="11"/>
      <c r="L281" s="11"/>
    </row>
    <row r="282" spans="1:12" x14ac:dyDescent="0.25">
      <c r="A282" s="46">
        <v>57</v>
      </c>
      <c r="B282" s="11">
        <v>1</v>
      </c>
      <c r="C282" s="11"/>
      <c r="D282" s="11"/>
      <c r="E282" s="11"/>
      <c r="F282" s="11"/>
      <c r="G282" s="11"/>
      <c r="H282" s="11"/>
      <c r="I282" s="11"/>
      <c r="J282" s="11"/>
      <c r="K282" s="11"/>
      <c r="L282" s="11"/>
    </row>
    <row r="283" spans="1:12" x14ac:dyDescent="0.25">
      <c r="A283" s="46"/>
      <c r="B283" s="11">
        <v>2</v>
      </c>
      <c r="C283" s="11"/>
      <c r="D283" s="11"/>
      <c r="E283" s="11"/>
      <c r="F283" s="11"/>
      <c r="G283" s="11"/>
      <c r="H283" s="11"/>
      <c r="I283" s="11"/>
      <c r="J283" s="11"/>
      <c r="K283" s="11"/>
      <c r="L283" s="11"/>
    </row>
    <row r="284" spans="1:12" x14ac:dyDescent="0.25">
      <c r="A284" s="46"/>
      <c r="B284" s="11">
        <v>3</v>
      </c>
      <c r="C284" s="11"/>
      <c r="D284" s="11"/>
      <c r="E284" s="11"/>
      <c r="F284" s="11"/>
      <c r="G284" s="11"/>
      <c r="H284" s="11"/>
      <c r="I284" s="11"/>
      <c r="J284" s="11"/>
      <c r="K284" s="11"/>
      <c r="L284" s="11"/>
    </row>
    <row r="285" spans="1:12" x14ac:dyDescent="0.25">
      <c r="A285" s="46"/>
      <c r="B285" s="11">
        <v>4</v>
      </c>
      <c r="C285" s="11"/>
      <c r="D285" s="11"/>
      <c r="E285" s="11"/>
      <c r="F285" s="11"/>
      <c r="G285" s="11"/>
      <c r="H285" s="11"/>
      <c r="I285" s="11"/>
      <c r="J285" s="11"/>
      <c r="K285" s="11"/>
      <c r="L285" s="11"/>
    </row>
    <row r="286" spans="1:12" x14ac:dyDescent="0.25">
      <c r="A286" s="46"/>
      <c r="B286" s="11">
        <v>5</v>
      </c>
      <c r="C286" s="11"/>
      <c r="D286" s="11"/>
      <c r="E286" s="11"/>
      <c r="F286" s="11"/>
      <c r="G286" s="11"/>
      <c r="H286" s="11"/>
      <c r="I286" s="11"/>
      <c r="J286" s="11"/>
      <c r="K286" s="11"/>
      <c r="L286" s="11"/>
    </row>
    <row r="287" spans="1:12" x14ac:dyDescent="0.25">
      <c r="A287" s="46">
        <v>58</v>
      </c>
      <c r="B287" s="11">
        <v>1</v>
      </c>
      <c r="C287" s="11"/>
      <c r="D287" s="11"/>
      <c r="E287" s="11"/>
      <c r="F287" s="11"/>
      <c r="G287" s="11"/>
      <c r="H287" s="11"/>
      <c r="I287" s="11"/>
      <c r="J287" s="11"/>
      <c r="K287" s="11"/>
      <c r="L287" s="11"/>
    </row>
    <row r="288" spans="1:12" x14ac:dyDescent="0.25">
      <c r="A288" s="46"/>
      <c r="B288" s="11">
        <v>2</v>
      </c>
      <c r="C288" s="11"/>
      <c r="D288" s="11"/>
      <c r="E288" s="11"/>
      <c r="F288" s="11"/>
      <c r="G288" s="11"/>
      <c r="H288" s="11"/>
      <c r="I288" s="11"/>
      <c r="J288" s="11"/>
      <c r="K288" s="11"/>
      <c r="L288" s="11"/>
    </row>
    <row r="289" spans="1:12" x14ac:dyDescent="0.25">
      <c r="A289" s="46"/>
      <c r="B289" s="11">
        <v>3</v>
      </c>
      <c r="C289" s="11"/>
      <c r="D289" s="11"/>
      <c r="E289" s="11"/>
      <c r="F289" s="11"/>
      <c r="G289" s="11"/>
      <c r="H289" s="11"/>
      <c r="I289" s="11"/>
      <c r="J289" s="11"/>
      <c r="K289" s="11"/>
      <c r="L289" s="11"/>
    </row>
    <row r="290" spans="1:12" x14ac:dyDescent="0.25">
      <c r="A290" s="46"/>
      <c r="B290" s="11">
        <v>4</v>
      </c>
      <c r="C290" s="11"/>
      <c r="D290" s="11"/>
      <c r="E290" s="11"/>
      <c r="F290" s="11"/>
      <c r="G290" s="11"/>
      <c r="H290" s="11"/>
      <c r="I290" s="11"/>
      <c r="J290" s="11"/>
      <c r="K290" s="11"/>
      <c r="L290" s="11"/>
    </row>
    <row r="291" spans="1:12" x14ac:dyDescent="0.25">
      <c r="A291" s="46"/>
      <c r="B291" s="11">
        <v>5</v>
      </c>
      <c r="C291" s="11"/>
      <c r="D291" s="11"/>
      <c r="E291" s="11"/>
      <c r="F291" s="11"/>
      <c r="G291" s="11"/>
      <c r="H291" s="11"/>
      <c r="I291" s="11"/>
      <c r="J291" s="11"/>
      <c r="K291" s="11"/>
      <c r="L291" s="11"/>
    </row>
    <row r="292" spans="1:12" x14ac:dyDescent="0.25">
      <c r="A292" s="46">
        <v>59</v>
      </c>
      <c r="B292" s="11">
        <v>1</v>
      </c>
      <c r="C292" s="11"/>
      <c r="D292" s="11"/>
      <c r="E292" s="11"/>
      <c r="F292" s="11"/>
      <c r="G292" s="11"/>
      <c r="H292" s="11"/>
      <c r="I292" s="11"/>
      <c r="J292" s="11"/>
      <c r="K292" s="11"/>
      <c r="L292" s="11"/>
    </row>
    <row r="293" spans="1:12" x14ac:dyDescent="0.25">
      <c r="A293" s="46"/>
      <c r="B293" s="11">
        <v>2</v>
      </c>
      <c r="C293" s="11"/>
      <c r="D293" s="11"/>
      <c r="E293" s="11"/>
      <c r="F293" s="11"/>
      <c r="G293" s="11"/>
      <c r="H293" s="11"/>
      <c r="I293" s="11"/>
      <c r="J293" s="11"/>
      <c r="K293" s="11"/>
      <c r="L293" s="11"/>
    </row>
    <row r="294" spans="1:12" x14ac:dyDescent="0.25">
      <c r="A294" s="46"/>
      <c r="B294" s="11">
        <v>3</v>
      </c>
      <c r="C294" s="11"/>
      <c r="D294" s="11"/>
      <c r="E294" s="11"/>
      <c r="F294" s="11"/>
      <c r="G294" s="11"/>
      <c r="H294" s="11"/>
      <c r="I294" s="11"/>
      <c r="J294" s="11"/>
      <c r="K294" s="11"/>
      <c r="L294" s="11"/>
    </row>
    <row r="295" spans="1:12" x14ac:dyDescent="0.25">
      <c r="A295" s="46"/>
      <c r="B295" s="11">
        <v>4</v>
      </c>
      <c r="C295" s="11"/>
      <c r="D295" s="11"/>
      <c r="E295" s="11"/>
      <c r="F295" s="11"/>
      <c r="G295" s="11"/>
      <c r="H295" s="11"/>
      <c r="I295" s="11"/>
      <c r="J295" s="11"/>
      <c r="K295" s="11"/>
      <c r="L295" s="11"/>
    </row>
    <row r="296" spans="1:12" x14ac:dyDescent="0.25">
      <c r="A296" s="46"/>
      <c r="B296" s="11">
        <v>5</v>
      </c>
      <c r="C296" s="11"/>
      <c r="D296" s="11"/>
      <c r="E296" s="11"/>
      <c r="F296" s="11"/>
      <c r="G296" s="11"/>
      <c r="H296" s="11"/>
      <c r="I296" s="11"/>
      <c r="J296" s="11"/>
      <c r="K296" s="11"/>
      <c r="L296" s="11"/>
    </row>
    <row r="297" spans="1:12" x14ac:dyDescent="0.25">
      <c r="A297" s="46">
        <v>60</v>
      </c>
      <c r="B297" s="11">
        <v>1</v>
      </c>
      <c r="C297" s="11"/>
      <c r="D297" s="11"/>
      <c r="E297" s="11"/>
      <c r="F297" s="11"/>
      <c r="G297" s="11"/>
      <c r="H297" s="11"/>
      <c r="I297" s="11"/>
      <c r="J297" s="11"/>
      <c r="K297" s="11"/>
      <c r="L297" s="11"/>
    </row>
    <row r="298" spans="1:12" x14ac:dyDescent="0.25">
      <c r="A298" s="46"/>
      <c r="B298" s="11">
        <v>2</v>
      </c>
      <c r="C298" s="11"/>
      <c r="D298" s="11"/>
      <c r="E298" s="11"/>
      <c r="F298" s="11"/>
      <c r="G298" s="11"/>
      <c r="H298" s="11"/>
      <c r="I298" s="11"/>
      <c r="J298" s="11"/>
      <c r="K298" s="11"/>
      <c r="L298" s="11"/>
    </row>
    <row r="299" spans="1:12" x14ac:dyDescent="0.25">
      <c r="A299" s="46"/>
      <c r="B299" s="11">
        <v>3</v>
      </c>
      <c r="C299" s="11"/>
      <c r="D299" s="11"/>
      <c r="E299" s="11"/>
      <c r="F299" s="11"/>
      <c r="G299" s="11"/>
      <c r="H299" s="11"/>
      <c r="I299" s="11"/>
      <c r="J299" s="11"/>
      <c r="K299" s="11"/>
      <c r="L299" s="11"/>
    </row>
    <row r="300" spans="1:12" x14ac:dyDescent="0.25">
      <c r="A300" s="46"/>
      <c r="B300" s="11">
        <v>4</v>
      </c>
      <c r="C300" s="11"/>
      <c r="D300" s="11"/>
      <c r="E300" s="11"/>
      <c r="F300" s="11"/>
      <c r="G300" s="11"/>
      <c r="H300" s="11"/>
      <c r="I300" s="11"/>
      <c r="J300" s="11"/>
      <c r="K300" s="11"/>
      <c r="L300" s="11"/>
    </row>
    <row r="301" spans="1:12" x14ac:dyDescent="0.25">
      <c r="A301" s="46"/>
      <c r="B301" s="11">
        <v>5</v>
      </c>
      <c r="C301" s="11"/>
      <c r="D301" s="11"/>
      <c r="E301" s="11"/>
      <c r="F301" s="11"/>
      <c r="G301" s="11"/>
      <c r="H301" s="11"/>
      <c r="I301" s="11"/>
      <c r="J301" s="11"/>
      <c r="K301" s="11"/>
      <c r="L301" s="11"/>
    </row>
    <row r="302" spans="1:12" x14ac:dyDescent="0.25">
      <c r="A302" s="46">
        <v>61</v>
      </c>
      <c r="B302" s="11">
        <v>1</v>
      </c>
      <c r="C302" s="11"/>
      <c r="D302" s="11"/>
      <c r="E302" s="11"/>
      <c r="F302" s="11"/>
      <c r="G302" s="11"/>
      <c r="H302" s="11"/>
      <c r="I302" s="11"/>
      <c r="J302" s="11"/>
      <c r="K302" s="11"/>
      <c r="L302" s="11"/>
    </row>
    <row r="303" spans="1:12" x14ac:dyDescent="0.25">
      <c r="A303" s="46"/>
      <c r="B303" s="11">
        <v>2</v>
      </c>
      <c r="C303" s="11"/>
      <c r="D303" s="11"/>
      <c r="E303" s="11"/>
      <c r="F303" s="11"/>
      <c r="G303" s="11"/>
      <c r="H303" s="11"/>
      <c r="I303" s="11"/>
      <c r="J303" s="11"/>
      <c r="K303" s="11"/>
      <c r="L303" s="11"/>
    </row>
    <row r="304" spans="1:12" x14ac:dyDescent="0.25">
      <c r="A304" s="46"/>
      <c r="B304" s="11">
        <v>3</v>
      </c>
      <c r="C304" s="11"/>
      <c r="D304" s="11"/>
      <c r="E304" s="11"/>
      <c r="F304" s="11"/>
      <c r="G304" s="11"/>
      <c r="H304" s="11"/>
      <c r="I304" s="11"/>
      <c r="J304" s="11"/>
      <c r="K304" s="11"/>
      <c r="L304" s="11"/>
    </row>
    <row r="305" spans="1:12" x14ac:dyDescent="0.25">
      <c r="A305" s="46"/>
      <c r="B305" s="11">
        <v>4</v>
      </c>
      <c r="C305" s="11"/>
      <c r="D305" s="11"/>
      <c r="E305" s="11"/>
      <c r="F305" s="11"/>
      <c r="G305" s="11"/>
      <c r="H305" s="11"/>
      <c r="I305" s="11"/>
      <c r="J305" s="11"/>
      <c r="K305" s="11"/>
      <c r="L305" s="11"/>
    </row>
    <row r="306" spans="1:12" x14ac:dyDescent="0.25">
      <c r="A306" s="46"/>
      <c r="B306" s="11">
        <v>5</v>
      </c>
      <c r="C306" s="11"/>
      <c r="D306" s="11"/>
      <c r="E306" s="11"/>
      <c r="F306" s="11"/>
      <c r="G306" s="11"/>
      <c r="H306" s="11"/>
      <c r="I306" s="11"/>
      <c r="J306" s="11"/>
      <c r="K306" s="11"/>
      <c r="L306" s="11"/>
    </row>
    <row r="307" spans="1:12" x14ac:dyDescent="0.25">
      <c r="A307" s="46">
        <v>62</v>
      </c>
      <c r="B307" s="11">
        <v>1</v>
      </c>
      <c r="C307" s="11"/>
      <c r="D307" s="11"/>
      <c r="E307" s="11"/>
      <c r="F307" s="11"/>
      <c r="G307" s="11"/>
      <c r="H307" s="11"/>
      <c r="I307" s="11"/>
      <c r="J307" s="11"/>
      <c r="K307" s="11"/>
      <c r="L307" s="11"/>
    </row>
    <row r="308" spans="1:12" x14ac:dyDescent="0.25">
      <c r="A308" s="46"/>
      <c r="B308" s="11">
        <v>2</v>
      </c>
      <c r="C308" s="11"/>
      <c r="D308" s="11"/>
      <c r="E308" s="11"/>
      <c r="F308" s="11"/>
      <c r="G308" s="11"/>
      <c r="H308" s="11"/>
      <c r="I308" s="11"/>
      <c r="J308" s="11"/>
      <c r="K308" s="11"/>
      <c r="L308" s="11"/>
    </row>
    <row r="309" spans="1:12" x14ac:dyDescent="0.25">
      <c r="A309" s="46"/>
      <c r="B309" s="11">
        <v>3</v>
      </c>
      <c r="C309" s="11"/>
      <c r="D309" s="11"/>
      <c r="E309" s="11"/>
      <c r="F309" s="11"/>
      <c r="G309" s="11"/>
      <c r="H309" s="11"/>
      <c r="I309" s="11"/>
      <c r="J309" s="11"/>
      <c r="K309" s="11"/>
      <c r="L309" s="11"/>
    </row>
    <row r="310" spans="1:12" x14ac:dyDescent="0.25">
      <c r="A310" s="46"/>
      <c r="B310" s="11">
        <v>4</v>
      </c>
      <c r="C310" s="11"/>
      <c r="D310" s="11"/>
      <c r="E310" s="11"/>
      <c r="F310" s="11"/>
      <c r="G310" s="11"/>
      <c r="H310" s="11"/>
      <c r="I310" s="11"/>
      <c r="J310" s="11"/>
      <c r="K310" s="11"/>
      <c r="L310" s="11"/>
    </row>
    <row r="311" spans="1:12" x14ac:dyDescent="0.25">
      <c r="A311" s="46"/>
      <c r="B311" s="11">
        <v>5</v>
      </c>
      <c r="C311" s="11"/>
      <c r="D311" s="11"/>
      <c r="E311" s="11"/>
      <c r="F311" s="11"/>
      <c r="G311" s="11"/>
      <c r="H311" s="11"/>
      <c r="I311" s="11"/>
      <c r="J311" s="11"/>
      <c r="K311" s="11"/>
      <c r="L311" s="11"/>
    </row>
    <row r="312" spans="1:12" x14ac:dyDescent="0.25">
      <c r="A312" s="46">
        <v>63</v>
      </c>
      <c r="B312" s="11">
        <v>1</v>
      </c>
      <c r="C312" s="11"/>
      <c r="D312" s="11"/>
      <c r="E312" s="11"/>
      <c r="F312" s="11"/>
      <c r="G312" s="11"/>
      <c r="H312" s="11"/>
      <c r="I312" s="11"/>
      <c r="J312" s="11"/>
      <c r="K312" s="11"/>
      <c r="L312" s="11"/>
    </row>
    <row r="313" spans="1:12" x14ac:dyDescent="0.25">
      <c r="A313" s="46"/>
      <c r="B313" s="11">
        <v>2</v>
      </c>
      <c r="C313" s="11"/>
      <c r="D313" s="11"/>
      <c r="E313" s="11"/>
      <c r="F313" s="11"/>
      <c r="G313" s="11"/>
      <c r="H313" s="11"/>
      <c r="I313" s="11"/>
      <c r="J313" s="11"/>
      <c r="K313" s="11"/>
      <c r="L313" s="11"/>
    </row>
    <row r="314" spans="1:12" x14ac:dyDescent="0.25">
      <c r="A314" s="46"/>
      <c r="B314" s="11">
        <v>3</v>
      </c>
      <c r="C314" s="11"/>
      <c r="D314" s="11"/>
      <c r="E314" s="11"/>
      <c r="F314" s="11"/>
      <c r="G314" s="11"/>
      <c r="H314" s="11"/>
      <c r="I314" s="11"/>
      <c r="J314" s="11"/>
      <c r="K314" s="11"/>
      <c r="L314" s="11"/>
    </row>
    <row r="315" spans="1:12" x14ac:dyDescent="0.25">
      <c r="A315" s="46"/>
      <c r="B315" s="11">
        <v>4</v>
      </c>
      <c r="C315" s="11"/>
      <c r="D315" s="11"/>
      <c r="E315" s="11"/>
      <c r="F315" s="11"/>
      <c r="G315" s="11"/>
      <c r="H315" s="11"/>
      <c r="I315" s="11"/>
      <c r="J315" s="11"/>
      <c r="K315" s="11"/>
      <c r="L315" s="11"/>
    </row>
    <row r="316" spans="1:12" x14ac:dyDescent="0.25">
      <c r="A316" s="46"/>
      <c r="B316" s="11">
        <v>5</v>
      </c>
      <c r="C316" s="11"/>
      <c r="D316" s="11"/>
      <c r="E316" s="11"/>
      <c r="F316" s="11"/>
      <c r="G316" s="11"/>
      <c r="H316" s="11"/>
      <c r="I316" s="11"/>
      <c r="J316" s="11"/>
      <c r="K316" s="11"/>
      <c r="L316" s="11"/>
    </row>
    <row r="317" spans="1:12" x14ac:dyDescent="0.25">
      <c r="A317" s="46">
        <v>64</v>
      </c>
      <c r="B317" s="11">
        <v>1</v>
      </c>
      <c r="C317" s="11"/>
      <c r="D317" s="11"/>
      <c r="E317" s="11"/>
      <c r="F317" s="11"/>
      <c r="G317" s="11"/>
      <c r="H317" s="11"/>
      <c r="I317" s="11"/>
      <c r="J317" s="11"/>
      <c r="K317" s="11"/>
      <c r="L317" s="11"/>
    </row>
    <row r="318" spans="1:12" x14ac:dyDescent="0.25">
      <c r="A318" s="46"/>
      <c r="B318" s="11">
        <v>2</v>
      </c>
      <c r="C318" s="11"/>
      <c r="D318" s="11"/>
      <c r="E318" s="11"/>
      <c r="F318" s="11"/>
      <c r="G318" s="11"/>
      <c r="H318" s="11"/>
      <c r="I318" s="11"/>
      <c r="J318" s="11"/>
      <c r="K318" s="11"/>
      <c r="L318" s="11"/>
    </row>
    <row r="319" spans="1:12" x14ac:dyDescent="0.25">
      <c r="A319" s="46"/>
      <c r="B319" s="11">
        <v>3</v>
      </c>
      <c r="C319" s="11"/>
      <c r="D319" s="11"/>
      <c r="E319" s="11"/>
      <c r="F319" s="11"/>
      <c r="G319" s="11"/>
      <c r="H319" s="11"/>
      <c r="I319" s="11"/>
      <c r="J319" s="11"/>
      <c r="K319" s="11"/>
      <c r="L319" s="11"/>
    </row>
    <row r="320" spans="1:12" x14ac:dyDescent="0.25">
      <c r="A320" s="46"/>
      <c r="B320" s="11">
        <v>4</v>
      </c>
      <c r="C320" s="11"/>
      <c r="D320" s="11"/>
      <c r="E320" s="11"/>
      <c r="F320" s="11"/>
      <c r="G320" s="11"/>
      <c r="H320" s="11"/>
      <c r="I320" s="11"/>
      <c r="J320" s="11"/>
      <c r="K320" s="11"/>
      <c r="L320" s="11"/>
    </row>
    <row r="321" spans="1:12" x14ac:dyDescent="0.25">
      <c r="A321" s="46"/>
      <c r="B321" s="11">
        <v>5</v>
      </c>
      <c r="C321" s="11"/>
      <c r="D321" s="11"/>
      <c r="E321" s="11"/>
      <c r="F321" s="11"/>
      <c r="G321" s="11"/>
      <c r="H321" s="11"/>
      <c r="I321" s="11"/>
      <c r="J321" s="11"/>
      <c r="K321" s="11"/>
      <c r="L321" s="11"/>
    </row>
    <row r="322" spans="1:12" x14ac:dyDescent="0.25">
      <c r="A322" s="46">
        <v>65</v>
      </c>
      <c r="B322" s="11">
        <v>1</v>
      </c>
      <c r="C322" s="11"/>
      <c r="D322" s="11"/>
      <c r="E322" s="11"/>
      <c r="F322" s="11"/>
      <c r="G322" s="11"/>
      <c r="H322" s="11"/>
      <c r="I322" s="11"/>
      <c r="J322" s="11"/>
      <c r="K322" s="11"/>
      <c r="L322" s="11"/>
    </row>
    <row r="323" spans="1:12" x14ac:dyDescent="0.25">
      <c r="A323" s="46"/>
      <c r="B323" s="11">
        <v>2</v>
      </c>
      <c r="C323" s="11"/>
      <c r="D323" s="11"/>
      <c r="E323" s="11"/>
      <c r="F323" s="11"/>
      <c r="G323" s="11"/>
      <c r="H323" s="11"/>
      <c r="I323" s="11"/>
      <c r="J323" s="11"/>
      <c r="K323" s="11"/>
      <c r="L323" s="11"/>
    </row>
    <row r="324" spans="1:12" x14ac:dyDescent="0.25">
      <c r="A324" s="46"/>
      <c r="B324" s="11">
        <v>3</v>
      </c>
      <c r="C324" s="11"/>
      <c r="D324" s="11"/>
      <c r="E324" s="11"/>
      <c r="F324" s="11"/>
      <c r="G324" s="11"/>
      <c r="H324" s="11"/>
      <c r="I324" s="11"/>
      <c r="J324" s="11"/>
      <c r="K324" s="11"/>
      <c r="L324" s="11"/>
    </row>
    <row r="325" spans="1:12" x14ac:dyDescent="0.25">
      <c r="A325" s="46"/>
      <c r="B325" s="11">
        <v>4</v>
      </c>
      <c r="C325" s="11"/>
      <c r="D325" s="11"/>
      <c r="E325" s="11"/>
      <c r="F325" s="11"/>
      <c r="G325" s="11"/>
      <c r="H325" s="11"/>
      <c r="I325" s="11"/>
      <c r="J325" s="11"/>
      <c r="K325" s="11"/>
      <c r="L325" s="11"/>
    </row>
    <row r="326" spans="1:12" x14ac:dyDescent="0.25">
      <c r="A326" s="46"/>
      <c r="B326" s="11">
        <v>5</v>
      </c>
      <c r="C326" s="11"/>
      <c r="D326" s="11"/>
      <c r="E326" s="11"/>
      <c r="F326" s="11"/>
      <c r="G326" s="11"/>
      <c r="H326" s="11"/>
      <c r="I326" s="11"/>
      <c r="J326" s="11"/>
      <c r="K326" s="11"/>
      <c r="L326" s="11"/>
    </row>
    <row r="327" spans="1:12" x14ac:dyDescent="0.25">
      <c r="A327" s="46">
        <v>66</v>
      </c>
      <c r="B327" s="11">
        <v>1</v>
      </c>
      <c r="C327" s="11"/>
      <c r="D327" s="11"/>
      <c r="E327" s="11"/>
      <c r="F327" s="11"/>
      <c r="G327" s="11"/>
      <c r="H327" s="11"/>
      <c r="I327" s="11"/>
      <c r="J327" s="11"/>
      <c r="K327" s="11"/>
      <c r="L327" s="11"/>
    </row>
    <row r="328" spans="1:12" x14ac:dyDescent="0.25">
      <c r="A328" s="46"/>
      <c r="B328" s="11">
        <v>2</v>
      </c>
      <c r="C328" s="11"/>
      <c r="D328" s="11"/>
      <c r="E328" s="11"/>
      <c r="F328" s="11"/>
      <c r="G328" s="11"/>
      <c r="H328" s="11"/>
      <c r="I328" s="11"/>
      <c r="J328" s="11"/>
      <c r="K328" s="11"/>
      <c r="L328" s="11"/>
    </row>
    <row r="329" spans="1:12" x14ac:dyDescent="0.25">
      <c r="A329" s="46"/>
      <c r="B329" s="11">
        <v>3</v>
      </c>
      <c r="C329" s="11"/>
      <c r="D329" s="11"/>
      <c r="E329" s="11"/>
      <c r="F329" s="11"/>
      <c r="G329" s="11"/>
      <c r="H329" s="11"/>
      <c r="I329" s="11"/>
      <c r="J329" s="11"/>
      <c r="K329" s="11"/>
      <c r="L329" s="11"/>
    </row>
    <row r="330" spans="1:12" x14ac:dyDescent="0.25">
      <c r="A330" s="46"/>
      <c r="B330" s="11">
        <v>4</v>
      </c>
      <c r="C330" s="11"/>
      <c r="D330" s="11"/>
      <c r="E330" s="11"/>
      <c r="F330" s="11"/>
      <c r="G330" s="11"/>
      <c r="H330" s="11"/>
      <c r="I330" s="11"/>
      <c r="J330" s="11"/>
      <c r="K330" s="11"/>
      <c r="L330" s="11"/>
    </row>
    <row r="331" spans="1:12" x14ac:dyDescent="0.25">
      <c r="A331" s="46"/>
      <c r="B331" s="11">
        <v>5</v>
      </c>
      <c r="C331" s="11"/>
      <c r="D331" s="11"/>
      <c r="E331" s="11"/>
      <c r="F331" s="11"/>
      <c r="G331" s="11"/>
      <c r="H331" s="11"/>
      <c r="I331" s="11"/>
      <c r="J331" s="11"/>
      <c r="K331" s="11"/>
      <c r="L331" s="11"/>
    </row>
    <row r="332" spans="1:12" x14ac:dyDescent="0.25">
      <c r="A332" s="46">
        <v>67</v>
      </c>
      <c r="B332" s="11">
        <v>1</v>
      </c>
      <c r="C332" s="11"/>
      <c r="D332" s="11"/>
      <c r="E332" s="11"/>
      <c r="F332" s="11"/>
      <c r="G332" s="11"/>
      <c r="H332" s="11"/>
      <c r="I332" s="11"/>
      <c r="J332" s="11"/>
      <c r="K332" s="11"/>
      <c r="L332" s="11"/>
    </row>
    <row r="333" spans="1:12" x14ac:dyDescent="0.25">
      <c r="A333" s="46"/>
      <c r="B333" s="11">
        <v>2</v>
      </c>
      <c r="C333" s="11"/>
      <c r="D333" s="11"/>
      <c r="E333" s="11"/>
      <c r="F333" s="11"/>
      <c r="G333" s="11"/>
      <c r="H333" s="11"/>
      <c r="I333" s="11"/>
      <c r="J333" s="11"/>
      <c r="K333" s="11"/>
      <c r="L333" s="11"/>
    </row>
    <row r="334" spans="1:12" x14ac:dyDescent="0.25">
      <c r="A334" s="46"/>
      <c r="B334" s="11">
        <v>3</v>
      </c>
      <c r="C334" s="11"/>
      <c r="D334" s="11"/>
      <c r="E334" s="11"/>
      <c r="F334" s="11"/>
      <c r="G334" s="11"/>
      <c r="H334" s="11"/>
      <c r="I334" s="11"/>
      <c r="J334" s="11"/>
      <c r="K334" s="11"/>
      <c r="L334" s="11"/>
    </row>
    <row r="335" spans="1:12" x14ac:dyDescent="0.25">
      <c r="A335" s="46"/>
      <c r="B335" s="11">
        <v>4</v>
      </c>
      <c r="C335" s="11"/>
      <c r="D335" s="11"/>
      <c r="E335" s="11"/>
      <c r="F335" s="11"/>
      <c r="G335" s="11"/>
      <c r="H335" s="11"/>
      <c r="I335" s="11"/>
      <c r="J335" s="11"/>
      <c r="K335" s="11"/>
      <c r="L335" s="11"/>
    </row>
    <row r="336" spans="1:12" x14ac:dyDescent="0.25">
      <c r="A336" s="46"/>
      <c r="B336" s="11">
        <v>5</v>
      </c>
      <c r="C336" s="11"/>
      <c r="D336" s="11"/>
      <c r="E336" s="11"/>
      <c r="F336" s="11"/>
      <c r="G336" s="11"/>
      <c r="H336" s="11"/>
      <c r="I336" s="11"/>
      <c r="J336" s="11"/>
      <c r="K336" s="11"/>
      <c r="L336" s="11"/>
    </row>
    <row r="337" spans="1:12" x14ac:dyDescent="0.25">
      <c r="A337" s="46">
        <v>68</v>
      </c>
      <c r="B337" s="11">
        <v>1</v>
      </c>
      <c r="C337" s="11"/>
      <c r="D337" s="11"/>
      <c r="E337" s="11"/>
      <c r="F337" s="11"/>
      <c r="G337" s="11"/>
      <c r="H337" s="11"/>
      <c r="I337" s="11"/>
      <c r="J337" s="11"/>
      <c r="K337" s="11"/>
      <c r="L337" s="11"/>
    </row>
    <row r="338" spans="1:12" x14ac:dyDescent="0.25">
      <c r="A338" s="46"/>
      <c r="B338" s="11">
        <v>2</v>
      </c>
      <c r="C338" s="11"/>
      <c r="D338" s="11"/>
      <c r="E338" s="11"/>
      <c r="F338" s="11"/>
      <c r="G338" s="11"/>
      <c r="H338" s="11"/>
      <c r="I338" s="11"/>
      <c r="J338" s="11"/>
      <c r="K338" s="11"/>
      <c r="L338" s="11"/>
    </row>
    <row r="339" spans="1:12" x14ac:dyDescent="0.25">
      <c r="A339" s="46"/>
      <c r="B339" s="11">
        <v>3</v>
      </c>
      <c r="C339" s="11"/>
      <c r="D339" s="11"/>
      <c r="E339" s="11"/>
      <c r="F339" s="11"/>
      <c r="G339" s="11"/>
      <c r="H339" s="11"/>
      <c r="I339" s="11"/>
      <c r="J339" s="11"/>
      <c r="K339" s="11"/>
      <c r="L339" s="11"/>
    </row>
    <row r="340" spans="1:12" x14ac:dyDescent="0.25">
      <c r="A340" s="46"/>
      <c r="B340" s="11">
        <v>4</v>
      </c>
      <c r="C340" s="11"/>
      <c r="D340" s="11"/>
      <c r="E340" s="11"/>
      <c r="F340" s="11"/>
      <c r="G340" s="11"/>
      <c r="H340" s="11"/>
      <c r="I340" s="11"/>
      <c r="J340" s="11"/>
      <c r="K340" s="11"/>
      <c r="L340" s="11"/>
    </row>
    <row r="341" spans="1:12" x14ac:dyDescent="0.25">
      <c r="A341" s="46"/>
      <c r="B341" s="11">
        <v>5</v>
      </c>
      <c r="C341" s="11"/>
      <c r="D341" s="11"/>
      <c r="E341" s="11"/>
      <c r="F341" s="11"/>
      <c r="G341" s="11"/>
      <c r="H341" s="11"/>
      <c r="I341" s="11"/>
      <c r="J341" s="11"/>
      <c r="K341" s="11"/>
      <c r="L341" s="11"/>
    </row>
    <row r="342" spans="1:12" x14ac:dyDescent="0.25">
      <c r="A342" s="46">
        <v>69</v>
      </c>
      <c r="B342" s="11">
        <v>1</v>
      </c>
      <c r="C342" s="11"/>
      <c r="D342" s="11"/>
      <c r="E342" s="11"/>
      <c r="F342" s="11"/>
      <c r="G342" s="11"/>
      <c r="H342" s="11"/>
      <c r="I342" s="11"/>
      <c r="J342" s="11"/>
      <c r="K342" s="11"/>
      <c r="L342" s="11"/>
    </row>
    <row r="343" spans="1:12" x14ac:dyDescent="0.25">
      <c r="A343" s="46"/>
      <c r="B343" s="11">
        <v>2</v>
      </c>
      <c r="C343" s="11"/>
      <c r="D343" s="11"/>
      <c r="E343" s="11"/>
      <c r="F343" s="11"/>
      <c r="G343" s="11"/>
      <c r="H343" s="11"/>
      <c r="I343" s="11"/>
      <c r="J343" s="11"/>
      <c r="K343" s="11"/>
      <c r="L343" s="11"/>
    </row>
    <row r="344" spans="1:12" x14ac:dyDescent="0.25">
      <c r="A344" s="46"/>
      <c r="B344" s="11">
        <v>3</v>
      </c>
      <c r="C344" s="11"/>
      <c r="D344" s="11"/>
      <c r="E344" s="11"/>
      <c r="F344" s="11"/>
      <c r="G344" s="11"/>
      <c r="H344" s="11"/>
      <c r="I344" s="11"/>
      <c r="J344" s="11"/>
      <c r="K344" s="11"/>
      <c r="L344" s="11"/>
    </row>
    <row r="345" spans="1:12" x14ac:dyDescent="0.25">
      <c r="A345" s="46"/>
      <c r="B345" s="11">
        <v>4</v>
      </c>
      <c r="C345" s="11"/>
      <c r="D345" s="11"/>
      <c r="E345" s="11"/>
      <c r="F345" s="11"/>
      <c r="G345" s="11"/>
      <c r="H345" s="11"/>
      <c r="I345" s="11"/>
      <c r="J345" s="11"/>
      <c r="K345" s="11"/>
      <c r="L345" s="11"/>
    </row>
    <row r="346" spans="1:12" x14ac:dyDescent="0.25">
      <c r="A346" s="46"/>
      <c r="B346" s="11">
        <v>5</v>
      </c>
      <c r="C346" s="11"/>
      <c r="D346" s="11"/>
      <c r="E346" s="11"/>
      <c r="F346" s="11"/>
      <c r="G346" s="11"/>
      <c r="H346" s="11"/>
      <c r="I346" s="11"/>
      <c r="J346" s="11"/>
      <c r="K346" s="11"/>
      <c r="L346" s="11"/>
    </row>
    <row r="347" spans="1:12" x14ac:dyDescent="0.25">
      <c r="A347" s="46">
        <v>70</v>
      </c>
      <c r="B347" s="11">
        <v>1</v>
      </c>
      <c r="C347" s="11"/>
      <c r="D347" s="11"/>
      <c r="E347" s="11"/>
      <c r="F347" s="11"/>
      <c r="G347" s="11"/>
      <c r="H347" s="11"/>
      <c r="I347" s="11"/>
      <c r="J347" s="11"/>
      <c r="K347" s="11"/>
      <c r="L347" s="11"/>
    </row>
    <row r="348" spans="1:12" x14ac:dyDescent="0.25">
      <c r="A348" s="46"/>
      <c r="B348" s="11">
        <v>2</v>
      </c>
      <c r="C348" s="11"/>
      <c r="D348" s="11"/>
      <c r="E348" s="11"/>
      <c r="F348" s="11"/>
      <c r="G348" s="11"/>
      <c r="H348" s="11"/>
      <c r="I348" s="11"/>
      <c r="J348" s="11"/>
      <c r="K348" s="11"/>
      <c r="L348" s="11"/>
    </row>
    <row r="349" spans="1:12" x14ac:dyDescent="0.25">
      <c r="A349" s="46"/>
      <c r="B349" s="11">
        <v>3</v>
      </c>
      <c r="C349" s="11"/>
      <c r="D349" s="11"/>
      <c r="E349" s="11"/>
      <c r="F349" s="11"/>
      <c r="G349" s="11"/>
      <c r="H349" s="11"/>
      <c r="I349" s="11"/>
      <c r="J349" s="11"/>
      <c r="K349" s="11"/>
      <c r="L349" s="11"/>
    </row>
    <row r="350" spans="1:12" x14ac:dyDescent="0.25">
      <c r="A350" s="46"/>
      <c r="B350" s="11">
        <v>4</v>
      </c>
      <c r="C350" s="11"/>
      <c r="D350" s="11"/>
      <c r="E350" s="11"/>
      <c r="F350" s="11"/>
      <c r="G350" s="11"/>
      <c r="H350" s="11"/>
      <c r="I350" s="11"/>
      <c r="J350" s="11"/>
      <c r="K350" s="11"/>
      <c r="L350" s="11"/>
    </row>
    <row r="351" spans="1:12" x14ac:dyDescent="0.25">
      <c r="A351" s="46"/>
      <c r="B351" s="11">
        <v>5</v>
      </c>
      <c r="C351" s="11"/>
      <c r="D351" s="11"/>
      <c r="E351" s="11"/>
      <c r="F351" s="11"/>
      <c r="G351" s="11"/>
      <c r="H351" s="11"/>
      <c r="I351" s="11"/>
      <c r="J351" s="11"/>
      <c r="K351" s="11"/>
      <c r="L351" s="11"/>
    </row>
    <row r="352" spans="1:12" x14ac:dyDescent="0.25">
      <c r="A352" s="46">
        <v>71</v>
      </c>
      <c r="B352" s="11">
        <v>1</v>
      </c>
      <c r="C352" s="11"/>
      <c r="D352" s="11"/>
      <c r="E352" s="11"/>
      <c r="F352" s="11"/>
      <c r="G352" s="11"/>
      <c r="H352" s="11"/>
      <c r="I352" s="11"/>
      <c r="J352" s="11"/>
      <c r="K352" s="11"/>
      <c r="L352" s="11"/>
    </row>
    <row r="353" spans="1:12" x14ac:dyDescent="0.25">
      <c r="A353" s="46"/>
      <c r="B353" s="11">
        <v>2</v>
      </c>
      <c r="C353" s="11"/>
      <c r="D353" s="11"/>
      <c r="E353" s="11"/>
      <c r="F353" s="11"/>
      <c r="G353" s="11"/>
      <c r="H353" s="11"/>
      <c r="I353" s="11"/>
      <c r="J353" s="11"/>
      <c r="K353" s="11"/>
      <c r="L353" s="11"/>
    </row>
    <row r="354" spans="1:12" x14ac:dyDescent="0.25">
      <c r="A354" s="46"/>
      <c r="B354" s="11">
        <v>3</v>
      </c>
      <c r="C354" s="11"/>
      <c r="D354" s="11"/>
      <c r="E354" s="11"/>
      <c r="F354" s="11"/>
      <c r="G354" s="11"/>
      <c r="H354" s="11"/>
      <c r="I354" s="11"/>
      <c r="J354" s="11"/>
      <c r="K354" s="11"/>
      <c r="L354" s="11"/>
    </row>
    <row r="355" spans="1:12" x14ac:dyDescent="0.25">
      <c r="A355" s="46"/>
      <c r="B355" s="11">
        <v>4</v>
      </c>
      <c r="C355" s="11"/>
      <c r="D355" s="11"/>
      <c r="E355" s="11"/>
      <c r="F355" s="11"/>
      <c r="G355" s="11"/>
      <c r="H355" s="11"/>
      <c r="I355" s="11"/>
      <c r="J355" s="11"/>
      <c r="K355" s="11"/>
      <c r="L355" s="11"/>
    </row>
    <row r="356" spans="1:12" x14ac:dyDescent="0.25">
      <c r="A356" s="46"/>
      <c r="B356" s="11">
        <v>5</v>
      </c>
      <c r="C356" s="11"/>
      <c r="D356" s="11"/>
      <c r="E356" s="11"/>
      <c r="F356" s="11"/>
      <c r="G356" s="11"/>
      <c r="H356" s="11"/>
      <c r="I356" s="11"/>
      <c r="J356" s="11"/>
      <c r="K356" s="11"/>
      <c r="L356" s="11"/>
    </row>
    <row r="357" spans="1:12" x14ac:dyDescent="0.25">
      <c r="A357" s="46">
        <v>72</v>
      </c>
      <c r="B357" s="11">
        <v>1</v>
      </c>
      <c r="C357" s="11"/>
      <c r="D357" s="11"/>
      <c r="E357" s="11"/>
      <c r="F357" s="11"/>
      <c r="G357" s="11"/>
      <c r="H357" s="11"/>
      <c r="I357" s="11"/>
      <c r="J357" s="11"/>
      <c r="K357" s="11"/>
      <c r="L357" s="11"/>
    </row>
    <row r="358" spans="1:12" x14ac:dyDescent="0.25">
      <c r="A358" s="46"/>
      <c r="B358" s="11">
        <v>2</v>
      </c>
      <c r="C358" s="11"/>
      <c r="D358" s="11"/>
      <c r="E358" s="11"/>
      <c r="F358" s="11"/>
      <c r="G358" s="11"/>
      <c r="H358" s="11"/>
      <c r="I358" s="11"/>
      <c r="J358" s="11"/>
      <c r="K358" s="11"/>
      <c r="L358" s="11"/>
    </row>
    <row r="359" spans="1:12" x14ac:dyDescent="0.25">
      <c r="A359" s="46"/>
      <c r="B359" s="11">
        <v>3</v>
      </c>
      <c r="C359" s="11"/>
      <c r="D359" s="11"/>
      <c r="E359" s="11"/>
      <c r="F359" s="11"/>
      <c r="G359" s="11"/>
      <c r="H359" s="11"/>
      <c r="I359" s="11"/>
      <c r="J359" s="11"/>
      <c r="K359" s="11"/>
      <c r="L359" s="11"/>
    </row>
    <row r="360" spans="1:12" x14ac:dyDescent="0.25">
      <c r="A360" s="46"/>
      <c r="B360" s="11">
        <v>4</v>
      </c>
      <c r="C360" s="11"/>
      <c r="D360" s="11"/>
      <c r="E360" s="11"/>
      <c r="F360" s="11"/>
      <c r="G360" s="11"/>
      <c r="H360" s="11"/>
      <c r="I360" s="11"/>
      <c r="J360" s="11"/>
      <c r="K360" s="11"/>
      <c r="L360" s="11"/>
    </row>
    <row r="361" spans="1:12" x14ac:dyDescent="0.25">
      <c r="A361" s="46"/>
      <c r="B361" s="11">
        <v>5</v>
      </c>
      <c r="C361" s="11"/>
      <c r="D361" s="11"/>
      <c r="E361" s="11"/>
      <c r="F361" s="11"/>
      <c r="G361" s="11"/>
      <c r="H361" s="11"/>
      <c r="I361" s="11"/>
      <c r="J361" s="11"/>
      <c r="K361" s="11"/>
      <c r="L361" s="11"/>
    </row>
    <row r="362" spans="1:12" x14ac:dyDescent="0.25">
      <c r="A362" s="46">
        <v>73</v>
      </c>
      <c r="B362" s="11">
        <v>1</v>
      </c>
      <c r="C362" s="11"/>
      <c r="D362" s="11"/>
      <c r="E362" s="11"/>
      <c r="F362" s="11"/>
      <c r="G362" s="11"/>
      <c r="H362" s="11"/>
      <c r="I362" s="11"/>
      <c r="J362" s="11"/>
      <c r="K362" s="11"/>
      <c r="L362" s="11"/>
    </row>
    <row r="363" spans="1:12" x14ac:dyDescent="0.25">
      <c r="A363" s="46"/>
      <c r="B363" s="11">
        <v>2</v>
      </c>
      <c r="C363" s="11"/>
      <c r="D363" s="11"/>
      <c r="E363" s="11"/>
      <c r="F363" s="11"/>
      <c r="G363" s="11"/>
      <c r="H363" s="11"/>
      <c r="I363" s="11"/>
      <c r="J363" s="11"/>
      <c r="K363" s="11"/>
      <c r="L363" s="11"/>
    </row>
    <row r="364" spans="1:12" x14ac:dyDescent="0.25">
      <c r="A364" s="46"/>
      <c r="B364" s="11">
        <v>3</v>
      </c>
      <c r="C364" s="11"/>
      <c r="D364" s="11"/>
      <c r="E364" s="11"/>
      <c r="F364" s="11"/>
      <c r="G364" s="11"/>
      <c r="H364" s="11"/>
      <c r="I364" s="11"/>
      <c r="J364" s="11"/>
      <c r="K364" s="11"/>
      <c r="L364" s="11"/>
    </row>
    <row r="365" spans="1:12" x14ac:dyDescent="0.25">
      <c r="A365" s="46"/>
      <c r="B365" s="11">
        <v>4</v>
      </c>
      <c r="C365" s="11"/>
      <c r="D365" s="11"/>
      <c r="E365" s="11"/>
      <c r="F365" s="11"/>
      <c r="G365" s="11"/>
      <c r="H365" s="11"/>
      <c r="I365" s="11"/>
      <c r="J365" s="11"/>
      <c r="K365" s="11"/>
      <c r="L365" s="11"/>
    </row>
    <row r="366" spans="1:12" x14ac:dyDescent="0.25">
      <c r="A366" s="46"/>
      <c r="B366" s="11">
        <v>5</v>
      </c>
      <c r="C366" s="11"/>
      <c r="D366" s="11"/>
      <c r="E366" s="11"/>
      <c r="F366" s="11"/>
      <c r="G366" s="11"/>
      <c r="H366" s="11"/>
      <c r="I366" s="11"/>
      <c r="J366" s="11"/>
      <c r="K366" s="11"/>
      <c r="L366" s="11"/>
    </row>
    <row r="367" spans="1:12" x14ac:dyDescent="0.25">
      <c r="A367" s="46">
        <v>74</v>
      </c>
      <c r="B367" s="11">
        <v>1</v>
      </c>
      <c r="C367" s="11"/>
      <c r="D367" s="11"/>
      <c r="E367" s="11"/>
      <c r="F367" s="11"/>
      <c r="G367" s="11"/>
      <c r="H367" s="11"/>
      <c r="I367" s="11"/>
      <c r="J367" s="11"/>
      <c r="K367" s="11"/>
      <c r="L367" s="11"/>
    </row>
    <row r="368" spans="1:12" x14ac:dyDescent="0.25">
      <c r="A368" s="46"/>
      <c r="B368" s="11">
        <v>2</v>
      </c>
      <c r="C368" s="11"/>
      <c r="D368" s="11"/>
      <c r="E368" s="11"/>
      <c r="F368" s="11"/>
      <c r="G368" s="11"/>
      <c r="H368" s="11"/>
      <c r="I368" s="11"/>
      <c r="J368" s="11"/>
      <c r="K368" s="11"/>
      <c r="L368" s="11"/>
    </row>
    <row r="369" spans="1:12" x14ac:dyDescent="0.25">
      <c r="A369" s="46"/>
      <c r="B369" s="11">
        <v>3</v>
      </c>
      <c r="C369" s="11"/>
      <c r="D369" s="11"/>
      <c r="E369" s="11"/>
      <c r="F369" s="11"/>
      <c r="G369" s="11"/>
      <c r="H369" s="11"/>
      <c r="I369" s="11"/>
      <c r="J369" s="11"/>
      <c r="K369" s="11"/>
      <c r="L369" s="11"/>
    </row>
    <row r="370" spans="1:12" x14ac:dyDescent="0.25">
      <c r="A370" s="46"/>
      <c r="B370" s="11">
        <v>4</v>
      </c>
      <c r="C370" s="11"/>
      <c r="D370" s="11"/>
      <c r="E370" s="11"/>
      <c r="F370" s="11"/>
      <c r="G370" s="11"/>
      <c r="H370" s="11"/>
      <c r="I370" s="11"/>
      <c r="J370" s="11"/>
      <c r="K370" s="11"/>
      <c r="L370" s="11"/>
    </row>
    <row r="371" spans="1:12" x14ac:dyDescent="0.25">
      <c r="A371" s="46"/>
      <c r="B371" s="11">
        <v>5</v>
      </c>
      <c r="C371" s="11"/>
      <c r="D371" s="11"/>
      <c r="E371" s="11"/>
      <c r="F371" s="11"/>
      <c r="G371" s="11"/>
      <c r="H371" s="11"/>
      <c r="I371" s="11"/>
      <c r="J371" s="11"/>
      <c r="K371" s="11"/>
      <c r="L371" s="11"/>
    </row>
    <row r="372" spans="1:12" x14ac:dyDescent="0.25">
      <c r="A372" s="46">
        <v>75</v>
      </c>
      <c r="B372" s="11">
        <v>1</v>
      </c>
      <c r="C372" s="11"/>
      <c r="D372" s="11"/>
      <c r="E372" s="11"/>
      <c r="F372" s="11"/>
      <c r="G372" s="11"/>
      <c r="H372" s="11"/>
      <c r="I372" s="11"/>
      <c r="J372" s="11"/>
      <c r="K372" s="11"/>
      <c r="L372" s="11"/>
    </row>
    <row r="373" spans="1:12" x14ac:dyDescent="0.25">
      <c r="A373" s="46"/>
      <c r="B373" s="11">
        <v>2</v>
      </c>
      <c r="C373" s="11"/>
      <c r="D373" s="11"/>
      <c r="E373" s="11"/>
      <c r="F373" s="11"/>
      <c r="G373" s="11"/>
      <c r="H373" s="11"/>
      <c r="I373" s="11"/>
      <c r="J373" s="11"/>
      <c r="K373" s="11"/>
      <c r="L373" s="11"/>
    </row>
    <row r="374" spans="1:12" x14ac:dyDescent="0.25">
      <c r="A374" s="46"/>
      <c r="B374" s="11">
        <v>3</v>
      </c>
      <c r="C374" s="11"/>
      <c r="D374" s="11"/>
      <c r="E374" s="11"/>
      <c r="F374" s="11"/>
      <c r="G374" s="11"/>
      <c r="H374" s="11"/>
      <c r="I374" s="11"/>
      <c r="J374" s="11"/>
      <c r="K374" s="11"/>
      <c r="L374" s="11"/>
    </row>
    <row r="375" spans="1:12" x14ac:dyDescent="0.25">
      <c r="A375" s="46"/>
      <c r="B375" s="11">
        <v>4</v>
      </c>
      <c r="C375" s="11"/>
      <c r="D375" s="11"/>
      <c r="E375" s="11"/>
      <c r="F375" s="11"/>
      <c r="G375" s="11"/>
      <c r="H375" s="11"/>
      <c r="I375" s="11"/>
      <c r="J375" s="11"/>
      <c r="K375" s="11"/>
      <c r="L375" s="11"/>
    </row>
    <row r="376" spans="1:12" x14ac:dyDescent="0.25">
      <c r="A376" s="46"/>
      <c r="B376" s="11">
        <v>5</v>
      </c>
      <c r="C376" s="11"/>
      <c r="D376" s="11"/>
      <c r="E376" s="11"/>
      <c r="F376" s="11"/>
      <c r="G376" s="11"/>
      <c r="H376" s="11"/>
      <c r="I376" s="11"/>
      <c r="J376" s="11"/>
      <c r="K376" s="11"/>
      <c r="L376" s="11"/>
    </row>
    <row r="377" spans="1:12" x14ac:dyDescent="0.25">
      <c r="A377" s="46">
        <v>76</v>
      </c>
      <c r="B377" s="11">
        <v>1</v>
      </c>
      <c r="C377" s="11"/>
      <c r="D377" s="11"/>
      <c r="E377" s="11"/>
      <c r="F377" s="11"/>
      <c r="G377" s="11"/>
      <c r="H377" s="11"/>
      <c r="I377" s="11"/>
      <c r="J377" s="11"/>
      <c r="K377" s="11"/>
      <c r="L377" s="11"/>
    </row>
    <row r="378" spans="1:12" x14ac:dyDescent="0.25">
      <c r="A378" s="46"/>
      <c r="B378" s="11">
        <v>2</v>
      </c>
      <c r="C378" s="11"/>
      <c r="D378" s="11"/>
      <c r="E378" s="11"/>
      <c r="F378" s="11"/>
      <c r="G378" s="11"/>
      <c r="H378" s="11"/>
      <c r="I378" s="11"/>
      <c r="J378" s="11"/>
      <c r="K378" s="11"/>
      <c r="L378" s="11"/>
    </row>
    <row r="379" spans="1:12" x14ac:dyDescent="0.25">
      <c r="A379" s="46"/>
      <c r="B379" s="11">
        <v>3</v>
      </c>
      <c r="C379" s="11"/>
      <c r="D379" s="11"/>
      <c r="E379" s="11"/>
      <c r="F379" s="11"/>
      <c r="G379" s="11"/>
      <c r="H379" s="11"/>
      <c r="I379" s="11"/>
      <c r="J379" s="11"/>
      <c r="K379" s="11"/>
      <c r="L379" s="11"/>
    </row>
    <row r="380" spans="1:12" x14ac:dyDescent="0.25">
      <c r="A380" s="46"/>
      <c r="B380" s="11">
        <v>4</v>
      </c>
      <c r="C380" s="11"/>
      <c r="D380" s="11"/>
      <c r="E380" s="11"/>
      <c r="F380" s="11"/>
      <c r="G380" s="11"/>
      <c r="H380" s="11"/>
      <c r="I380" s="11"/>
      <c r="J380" s="11"/>
      <c r="K380" s="11"/>
      <c r="L380" s="11"/>
    </row>
    <row r="381" spans="1:12" x14ac:dyDescent="0.25">
      <c r="A381" s="46"/>
      <c r="B381" s="11">
        <v>5</v>
      </c>
      <c r="C381" s="11"/>
      <c r="D381" s="11"/>
      <c r="E381" s="11"/>
      <c r="F381" s="11"/>
      <c r="G381" s="11"/>
      <c r="H381" s="11"/>
      <c r="I381" s="11"/>
      <c r="J381" s="11"/>
      <c r="K381" s="11"/>
      <c r="L381" s="11"/>
    </row>
    <row r="382" spans="1:12" x14ac:dyDescent="0.25">
      <c r="A382" s="46">
        <v>77</v>
      </c>
      <c r="B382" s="11">
        <v>1</v>
      </c>
      <c r="C382" s="11"/>
      <c r="D382" s="11"/>
      <c r="E382" s="11"/>
      <c r="F382" s="11"/>
      <c r="G382" s="11"/>
      <c r="H382" s="11"/>
      <c r="I382" s="11"/>
      <c r="J382" s="11"/>
      <c r="K382" s="11"/>
      <c r="L382" s="11"/>
    </row>
    <row r="383" spans="1:12" x14ac:dyDescent="0.25">
      <c r="A383" s="46"/>
      <c r="B383" s="11">
        <v>2</v>
      </c>
      <c r="C383" s="11"/>
      <c r="D383" s="11"/>
      <c r="E383" s="11"/>
      <c r="F383" s="11"/>
      <c r="G383" s="11"/>
      <c r="H383" s="11"/>
      <c r="I383" s="11"/>
      <c r="J383" s="11"/>
      <c r="K383" s="11"/>
      <c r="L383" s="11"/>
    </row>
    <row r="384" spans="1:12" x14ac:dyDescent="0.25">
      <c r="A384" s="46"/>
      <c r="B384" s="11">
        <v>3</v>
      </c>
      <c r="C384" s="11"/>
      <c r="D384" s="11"/>
      <c r="E384" s="11"/>
      <c r="F384" s="11"/>
      <c r="G384" s="11"/>
      <c r="H384" s="11"/>
      <c r="I384" s="11"/>
      <c r="J384" s="11"/>
      <c r="K384" s="11"/>
      <c r="L384" s="11"/>
    </row>
    <row r="385" spans="1:12" x14ac:dyDescent="0.25">
      <c r="A385" s="46"/>
      <c r="B385" s="11">
        <v>4</v>
      </c>
      <c r="C385" s="11"/>
      <c r="D385" s="11"/>
      <c r="E385" s="11"/>
      <c r="F385" s="11"/>
      <c r="G385" s="11"/>
      <c r="H385" s="11"/>
      <c r="I385" s="11"/>
      <c r="J385" s="11"/>
      <c r="K385" s="11"/>
      <c r="L385" s="11"/>
    </row>
    <row r="386" spans="1:12" x14ac:dyDescent="0.25">
      <c r="A386" s="46"/>
      <c r="B386" s="11">
        <v>5</v>
      </c>
      <c r="C386" s="11"/>
      <c r="D386" s="11"/>
      <c r="E386" s="11"/>
      <c r="F386" s="11"/>
      <c r="G386" s="11"/>
      <c r="H386" s="11"/>
      <c r="I386" s="11"/>
      <c r="J386" s="11"/>
      <c r="K386" s="11"/>
      <c r="L386" s="11"/>
    </row>
    <row r="387" spans="1:12" x14ac:dyDescent="0.25">
      <c r="A387" s="46">
        <v>78</v>
      </c>
      <c r="B387" s="11">
        <v>1</v>
      </c>
      <c r="C387" s="11"/>
      <c r="D387" s="11"/>
      <c r="E387" s="11"/>
      <c r="F387" s="11"/>
      <c r="G387" s="11"/>
      <c r="H387" s="11"/>
      <c r="I387" s="11"/>
      <c r="J387" s="11"/>
      <c r="K387" s="11"/>
      <c r="L387" s="11"/>
    </row>
    <row r="388" spans="1:12" x14ac:dyDescent="0.25">
      <c r="A388" s="46"/>
      <c r="B388" s="11">
        <v>2</v>
      </c>
      <c r="C388" s="11"/>
      <c r="D388" s="11"/>
      <c r="E388" s="11"/>
      <c r="F388" s="11"/>
      <c r="G388" s="11"/>
      <c r="H388" s="11"/>
      <c r="I388" s="11"/>
      <c r="J388" s="11"/>
      <c r="K388" s="11"/>
      <c r="L388" s="11"/>
    </row>
    <row r="389" spans="1:12" x14ac:dyDescent="0.25">
      <c r="A389" s="46"/>
      <c r="B389" s="11">
        <v>3</v>
      </c>
      <c r="C389" s="11"/>
      <c r="D389" s="11"/>
      <c r="E389" s="11"/>
      <c r="F389" s="11"/>
      <c r="G389" s="11"/>
      <c r="H389" s="11"/>
      <c r="I389" s="11"/>
      <c r="J389" s="11"/>
      <c r="K389" s="11"/>
      <c r="L389" s="11"/>
    </row>
    <row r="390" spans="1:12" x14ac:dyDescent="0.25">
      <c r="A390" s="46"/>
      <c r="B390" s="11">
        <v>4</v>
      </c>
      <c r="C390" s="11"/>
      <c r="D390" s="11"/>
      <c r="E390" s="11"/>
      <c r="F390" s="11"/>
      <c r="G390" s="11"/>
      <c r="H390" s="11"/>
      <c r="I390" s="11"/>
      <c r="J390" s="11"/>
      <c r="K390" s="11"/>
      <c r="L390" s="11"/>
    </row>
    <row r="391" spans="1:12" x14ac:dyDescent="0.25">
      <c r="A391" s="46"/>
      <c r="B391" s="11">
        <v>5</v>
      </c>
      <c r="C391" s="11"/>
      <c r="D391" s="11"/>
      <c r="E391" s="11"/>
      <c r="F391" s="11"/>
      <c r="G391" s="11"/>
      <c r="H391" s="11"/>
      <c r="I391" s="11"/>
      <c r="J391" s="11"/>
      <c r="K391" s="11"/>
      <c r="L391" s="11"/>
    </row>
    <row r="392" spans="1:12" x14ac:dyDescent="0.25">
      <c r="A392" s="46">
        <v>79</v>
      </c>
      <c r="B392" s="11">
        <v>1</v>
      </c>
      <c r="C392" s="11"/>
      <c r="D392" s="11"/>
      <c r="E392" s="11"/>
      <c r="F392" s="11"/>
      <c r="G392" s="11"/>
      <c r="H392" s="11"/>
      <c r="I392" s="11"/>
      <c r="J392" s="11"/>
      <c r="K392" s="11"/>
      <c r="L392" s="11"/>
    </row>
    <row r="393" spans="1:12" x14ac:dyDescent="0.25">
      <c r="A393" s="46"/>
      <c r="B393" s="11">
        <v>2</v>
      </c>
      <c r="C393" s="11"/>
      <c r="D393" s="11"/>
      <c r="E393" s="11"/>
      <c r="F393" s="11"/>
      <c r="G393" s="11"/>
      <c r="H393" s="11"/>
      <c r="I393" s="11"/>
      <c r="J393" s="11"/>
      <c r="K393" s="11"/>
      <c r="L393" s="11"/>
    </row>
    <row r="394" spans="1:12" x14ac:dyDescent="0.25">
      <c r="A394" s="46"/>
      <c r="B394" s="11">
        <v>3</v>
      </c>
      <c r="C394" s="11"/>
      <c r="D394" s="11"/>
      <c r="E394" s="11"/>
      <c r="F394" s="11"/>
      <c r="G394" s="11"/>
      <c r="H394" s="11"/>
      <c r="I394" s="11"/>
      <c r="J394" s="11"/>
      <c r="K394" s="11"/>
      <c r="L394" s="11"/>
    </row>
    <row r="395" spans="1:12" x14ac:dyDescent="0.25">
      <c r="A395" s="46"/>
      <c r="B395" s="11">
        <v>4</v>
      </c>
      <c r="C395" s="11"/>
      <c r="D395" s="11"/>
      <c r="E395" s="11"/>
      <c r="F395" s="11"/>
      <c r="G395" s="11"/>
      <c r="H395" s="11"/>
      <c r="I395" s="11"/>
      <c r="J395" s="11"/>
      <c r="K395" s="11"/>
      <c r="L395" s="11"/>
    </row>
    <row r="396" spans="1:12" x14ac:dyDescent="0.25">
      <c r="A396" s="46"/>
      <c r="B396" s="11">
        <v>5</v>
      </c>
      <c r="C396" s="11"/>
      <c r="D396" s="11"/>
      <c r="E396" s="11"/>
      <c r="F396" s="11"/>
      <c r="G396" s="11"/>
      <c r="H396" s="11"/>
      <c r="I396" s="11"/>
      <c r="J396" s="11"/>
      <c r="K396" s="11"/>
      <c r="L396" s="11"/>
    </row>
    <row r="397" spans="1:12" x14ac:dyDescent="0.25">
      <c r="A397" s="46">
        <v>80</v>
      </c>
      <c r="B397" s="11">
        <v>1</v>
      </c>
      <c r="C397" s="11"/>
      <c r="D397" s="11"/>
      <c r="E397" s="11"/>
      <c r="F397" s="11"/>
      <c r="G397" s="11"/>
      <c r="H397" s="11"/>
      <c r="I397" s="11"/>
      <c r="J397" s="11"/>
      <c r="K397" s="11"/>
      <c r="L397" s="11"/>
    </row>
    <row r="398" spans="1:12" x14ac:dyDescent="0.25">
      <c r="A398" s="46"/>
      <c r="B398" s="11">
        <v>2</v>
      </c>
      <c r="C398" s="11"/>
      <c r="D398" s="11"/>
      <c r="E398" s="11"/>
      <c r="F398" s="11"/>
      <c r="G398" s="11"/>
      <c r="H398" s="11"/>
      <c r="I398" s="11"/>
      <c r="J398" s="11"/>
      <c r="K398" s="11"/>
      <c r="L398" s="11"/>
    </row>
    <row r="399" spans="1:12" x14ac:dyDescent="0.25">
      <c r="A399" s="46"/>
      <c r="B399" s="11">
        <v>3</v>
      </c>
      <c r="C399" s="11"/>
      <c r="D399" s="11"/>
      <c r="E399" s="11"/>
      <c r="F399" s="11"/>
      <c r="G399" s="11"/>
      <c r="H399" s="11"/>
      <c r="I399" s="11"/>
      <c r="J399" s="11"/>
      <c r="K399" s="11"/>
      <c r="L399" s="11"/>
    </row>
    <row r="400" spans="1:12" x14ac:dyDescent="0.25">
      <c r="A400" s="46"/>
      <c r="B400" s="11">
        <v>4</v>
      </c>
      <c r="C400" s="11"/>
      <c r="D400" s="11"/>
      <c r="E400" s="11"/>
      <c r="F400" s="11"/>
      <c r="G400" s="11"/>
      <c r="H400" s="11"/>
      <c r="I400" s="11"/>
      <c r="J400" s="11"/>
      <c r="K400" s="11"/>
      <c r="L400" s="11"/>
    </row>
    <row r="401" spans="1:12" x14ac:dyDescent="0.25">
      <c r="A401" s="46"/>
      <c r="B401" s="11">
        <v>5</v>
      </c>
      <c r="C401" s="11"/>
      <c r="D401" s="11"/>
      <c r="E401" s="11"/>
      <c r="F401" s="11"/>
      <c r="G401" s="11"/>
      <c r="H401" s="11"/>
      <c r="I401" s="11"/>
      <c r="J401" s="11"/>
      <c r="K401" s="11"/>
      <c r="L401" s="11"/>
    </row>
    <row r="402" spans="1:12" x14ac:dyDescent="0.25">
      <c r="A402" s="46">
        <v>81</v>
      </c>
      <c r="B402" s="11">
        <v>1</v>
      </c>
      <c r="C402" s="11"/>
      <c r="D402" s="11"/>
      <c r="E402" s="11"/>
      <c r="F402" s="11"/>
      <c r="G402" s="11"/>
      <c r="H402" s="11"/>
      <c r="I402" s="11"/>
      <c r="J402" s="11"/>
      <c r="K402" s="11"/>
      <c r="L402" s="11"/>
    </row>
    <row r="403" spans="1:12" x14ac:dyDescent="0.25">
      <c r="A403" s="46"/>
      <c r="B403" s="11">
        <v>2</v>
      </c>
      <c r="C403" s="11"/>
      <c r="D403" s="11"/>
      <c r="E403" s="11"/>
      <c r="F403" s="11"/>
      <c r="G403" s="11"/>
      <c r="H403" s="11"/>
      <c r="I403" s="11"/>
      <c r="J403" s="11"/>
      <c r="K403" s="11"/>
      <c r="L403" s="11"/>
    </row>
    <row r="404" spans="1:12" x14ac:dyDescent="0.25">
      <c r="A404" s="46"/>
      <c r="B404" s="11">
        <v>3</v>
      </c>
      <c r="C404" s="11"/>
      <c r="D404" s="11"/>
      <c r="E404" s="11"/>
      <c r="F404" s="11"/>
      <c r="G404" s="11"/>
      <c r="H404" s="11"/>
      <c r="I404" s="11"/>
      <c r="J404" s="11"/>
      <c r="K404" s="11"/>
      <c r="L404" s="11"/>
    </row>
    <row r="405" spans="1:12" x14ac:dyDescent="0.25">
      <c r="A405" s="46"/>
      <c r="B405" s="11">
        <v>4</v>
      </c>
      <c r="C405" s="11"/>
      <c r="D405" s="11"/>
      <c r="E405" s="11"/>
      <c r="F405" s="11"/>
      <c r="G405" s="11"/>
      <c r="H405" s="11"/>
      <c r="I405" s="11"/>
      <c r="J405" s="11"/>
      <c r="K405" s="11"/>
      <c r="L405" s="11"/>
    </row>
    <row r="406" spans="1:12" x14ac:dyDescent="0.25">
      <c r="A406" s="46"/>
      <c r="B406" s="11">
        <v>5</v>
      </c>
      <c r="C406" s="11"/>
      <c r="D406" s="11"/>
      <c r="E406" s="11"/>
      <c r="F406" s="11"/>
      <c r="G406" s="11"/>
      <c r="H406" s="11"/>
      <c r="I406" s="11"/>
      <c r="J406" s="11"/>
      <c r="K406" s="11"/>
      <c r="L406" s="11"/>
    </row>
    <row r="407" spans="1:12" x14ac:dyDescent="0.25">
      <c r="A407" s="46">
        <v>82</v>
      </c>
      <c r="B407" s="11">
        <v>1</v>
      </c>
      <c r="C407" s="11"/>
      <c r="D407" s="11"/>
      <c r="E407" s="11"/>
      <c r="F407" s="11"/>
      <c r="G407" s="11"/>
      <c r="H407" s="11"/>
      <c r="I407" s="11"/>
      <c r="J407" s="11"/>
      <c r="K407" s="11"/>
      <c r="L407" s="11"/>
    </row>
    <row r="408" spans="1:12" x14ac:dyDescent="0.25">
      <c r="A408" s="46"/>
      <c r="B408" s="11">
        <v>2</v>
      </c>
      <c r="C408" s="11"/>
      <c r="D408" s="11"/>
      <c r="E408" s="11"/>
      <c r="F408" s="11"/>
      <c r="G408" s="11"/>
      <c r="H408" s="11"/>
      <c r="I408" s="11"/>
      <c r="J408" s="11"/>
      <c r="K408" s="11"/>
      <c r="L408" s="11"/>
    </row>
    <row r="409" spans="1:12" x14ac:dyDescent="0.25">
      <c r="A409" s="46"/>
      <c r="B409" s="11">
        <v>3</v>
      </c>
      <c r="C409" s="11"/>
      <c r="D409" s="11"/>
      <c r="E409" s="11"/>
      <c r="F409" s="11"/>
      <c r="G409" s="11"/>
      <c r="H409" s="11"/>
      <c r="I409" s="11"/>
      <c r="J409" s="11"/>
      <c r="K409" s="11"/>
      <c r="L409" s="11"/>
    </row>
    <row r="410" spans="1:12" x14ac:dyDescent="0.25">
      <c r="A410" s="46"/>
      <c r="B410" s="11">
        <v>4</v>
      </c>
      <c r="C410" s="11"/>
      <c r="D410" s="11"/>
      <c r="E410" s="11"/>
      <c r="F410" s="11"/>
      <c r="G410" s="11"/>
      <c r="H410" s="11"/>
      <c r="I410" s="11"/>
      <c r="J410" s="11"/>
      <c r="K410" s="11"/>
      <c r="L410" s="11"/>
    </row>
    <row r="411" spans="1:12" x14ac:dyDescent="0.25">
      <c r="A411" s="46"/>
      <c r="B411" s="11">
        <v>5</v>
      </c>
      <c r="C411" s="11"/>
      <c r="D411" s="11"/>
      <c r="E411" s="11"/>
      <c r="F411" s="11"/>
      <c r="G411" s="11"/>
      <c r="H411" s="11"/>
      <c r="I411" s="11"/>
      <c r="J411" s="11"/>
      <c r="K411" s="11"/>
      <c r="L411" s="11"/>
    </row>
    <row r="412" spans="1:12" x14ac:dyDescent="0.25">
      <c r="A412" s="46">
        <v>83</v>
      </c>
      <c r="B412" s="11">
        <v>1</v>
      </c>
      <c r="C412" s="11"/>
      <c r="D412" s="11"/>
      <c r="E412" s="11"/>
      <c r="F412" s="11"/>
      <c r="G412" s="11"/>
      <c r="H412" s="11"/>
      <c r="I412" s="11"/>
      <c r="J412" s="11"/>
      <c r="K412" s="11"/>
      <c r="L412" s="11"/>
    </row>
    <row r="413" spans="1:12" x14ac:dyDescent="0.25">
      <c r="A413" s="46"/>
      <c r="B413" s="11">
        <v>2</v>
      </c>
      <c r="C413" s="11"/>
      <c r="D413" s="11"/>
      <c r="E413" s="11"/>
      <c r="F413" s="11"/>
      <c r="G413" s="11"/>
      <c r="H413" s="11"/>
      <c r="I413" s="11"/>
      <c r="J413" s="11"/>
      <c r="K413" s="11"/>
      <c r="L413" s="11"/>
    </row>
    <row r="414" spans="1:12" x14ac:dyDescent="0.25">
      <c r="A414" s="46"/>
      <c r="B414" s="11">
        <v>3</v>
      </c>
      <c r="C414" s="11"/>
      <c r="D414" s="11"/>
      <c r="E414" s="11"/>
      <c r="F414" s="11"/>
      <c r="G414" s="11"/>
      <c r="H414" s="11"/>
      <c r="I414" s="11"/>
      <c r="J414" s="11"/>
      <c r="K414" s="11"/>
      <c r="L414" s="11"/>
    </row>
    <row r="415" spans="1:12" x14ac:dyDescent="0.25">
      <c r="A415" s="46"/>
      <c r="B415" s="11">
        <v>4</v>
      </c>
      <c r="C415" s="11"/>
      <c r="D415" s="11"/>
      <c r="E415" s="11"/>
      <c r="F415" s="11"/>
      <c r="G415" s="11"/>
      <c r="H415" s="11"/>
      <c r="I415" s="11"/>
      <c r="J415" s="11"/>
      <c r="K415" s="11"/>
      <c r="L415" s="11"/>
    </row>
    <row r="416" spans="1:12" x14ac:dyDescent="0.25">
      <c r="A416" s="46"/>
      <c r="B416" s="11">
        <v>5</v>
      </c>
      <c r="C416" s="11"/>
      <c r="D416" s="11"/>
      <c r="E416" s="11"/>
      <c r="F416" s="11"/>
      <c r="G416" s="11"/>
      <c r="H416" s="11"/>
      <c r="I416" s="11"/>
      <c r="J416" s="11"/>
      <c r="K416" s="11"/>
      <c r="L416" s="11"/>
    </row>
    <row r="417" spans="1:12" x14ac:dyDescent="0.25">
      <c r="A417" s="46">
        <v>84</v>
      </c>
      <c r="B417" s="11">
        <v>1</v>
      </c>
      <c r="C417" s="11"/>
      <c r="D417" s="11"/>
      <c r="E417" s="11"/>
      <c r="F417" s="11"/>
      <c r="G417" s="11"/>
      <c r="H417" s="11"/>
      <c r="I417" s="11"/>
      <c r="J417" s="11"/>
      <c r="K417" s="11"/>
      <c r="L417" s="11"/>
    </row>
    <row r="418" spans="1:12" x14ac:dyDescent="0.25">
      <c r="A418" s="46"/>
      <c r="B418" s="11">
        <v>2</v>
      </c>
      <c r="C418" s="11"/>
      <c r="D418" s="11"/>
      <c r="E418" s="11"/>
      <c r="F418" s="11"/>
      <c r="G418" s="11"/>
      <c r="H418" s="11"/>
      <c r="I418" s="11"/>
      <c r="J418" s="11"/>
      <c r="K418" s="11"/>
      <c r="L418" s="11"/>
    </row>
    <row r="419" spans="1:12" x14ac:dyDescent="0.25">
      <c r="A419" s="46"/>
      <c r="B419" s="11">
        <v>3</v>
      </c>
      <c r="C419" s="11"/>
      <c r="D419" s="11"/>
      <c r="E419" s="11"/>
      <c r="F419" s="11"/>
      <c r="G419" s="11"/>
      <c r="H419" s="11"/>
      <c r="I419" s="11"/>
      <c r="J419" s="11"/>
      <c r="K419" s="11"/>
      <c r="L419" s="11"/>
    </row>
    <row r="420" spans="1:12" x14ac:dyDescent="0.25">
      <c r="A420" s="46"/>
      <c r="B420" s="11">
        <v>4</v>
      </c>
      <c r="C420" s="11"/>
      <c r="D420" s="11"/>
      <c r="E420" s="11"/>
      <c r="F420" s="11"/>
      <c r="G420" s="11"/>
      <c r="H420" s="11"/>
      <c r="I420" s="11"/>
      <c r="J420" s="11"/>
      <c r="K420" s="11"/>
      <c r="L420" s="11"/>
    </row>
    <row r="421" spans="1:12" x14ac:dyDescent="0.25">
      <c r="A421" s="46"/>
      <c r="B421" s="11">
        <v>5</v>
      </c>
      <c r="C421" s="11"/>
      <c r="D421" s="11"/>
      <c r="E421" s="11"/>
      <c r="F421" s="11"/>
      <c r="G421" s="11"/>
      <c r="H421" s="11"/>
      <c r="I421" s="11"/>
      <c r="J421" s="11"/>
      <c r="K421" s="11"/>
      <c r="L421" s="11"/>
    </row>
    <row r="422" spans="1:12" x14ac:dyDescent="0.25">
      <c r="A422" s="46">
        <v>85</v>
      </c>
      <c r="B422" s="11">
        <v>1</v>
      </c>
      <c r="C422" s="11"/>
      <c r="D422" s="11"/>
      <c r="E422" s="11"/>
      <c r="F422" s="11"/>
      <c r="G422" s="11"/>
      <c r="H422" s="11"/>
      <c r="I422" s="11"/>
      <c r="J422" s="11"/>
      <c r="K422" s="11"/>
      <c r="L422" s="11"/>
    </row>
    <row r="423" spans="1:12" x14ac:dyDescent="0.25">
      <c r="A423" s="46"/>
      <c r="B423" s="11">
        <v>2</v>
      </c>
      <c r="C423" s="11"/>
      <c r="D423" s="11"/>
      <c r="E423" s="11"/>
      <c r="F423" s="11"/>
      <c r="G423" s="11"/>
      <c r="H423" s="11"/>
      <c r="I423" s="11"/>
      <c r="J423" s="11"/>
      <c r="K423" s="11"/>
      <c r="L423" s="11"/>
    </row>
    <row r="424" spans="1:12" x14ac:dyDescent="0.25">
      <c r="A424" s="46"/>
      <c r="B424" s="11">
        <v>3</v>
      </c>
      <c r="C424" s="11"/>
      <c r="D424" s="11"/>
      <c r="E424" s="11"/>
      <c r="F424" s="11"/>
      <c r="G424" s="11"/>
      <c r="H424" s="11"/>
      <c r="I424" s="11"/>
      <c r="J424" s="11"/>
      <c r="K424" s="11"/>
      <c r="L424" s="11"/>
    </row>
    <row r="425" spans="1:12" x14ac:dyDescent="0.25">
      <c r="A425" s="46"/>
      <c r="B425" s="11">
        <v>4</v>
      </c>
      <c r="C425" s="11"/>
      <c r="D425" s="11"/>
      <c r="E425" s="11"/>
      <c r="F425" s="11"/>
      <c r="G425" s="11"/>
      <c r="H425" s="11"/>
      <c r="I425" s="11"/>
      <c r="J425" s="11"/>
      <c r="K425" s="11"/>
      <c r="L425" s="11"/>
    </row>
    <row r="426" spans="1:12" x14ac:dyDescent="0.25">
      <c r="A426" s="46"/>
      <c r="B426" s="11">
        <v>5</v>
      </c>
      <c r="C426" s="11"/>
      <c r="D426" s="11"/>
      <c r="E426" s="11"/>
      <c r="F426" s="11"/>
      <c r="G426" s="11"/>
      <c r="H426" s="11"/>
      <c r="I426" s="11"/>
      <c r="J426" s="11"/>
      <c r="K426" s="11"/>
      <c r="L426" s="11"/>
    </row>
    <row r="427" spans="1:12" x14ac:dyDescent="0.25">
      <c r="A427" s="46">
        <v>86</v>
      </c>
      <c r="B427" s="11">
        <v>1</v>
      </c>
      <c r="C427" s="11"/>
      <c r="D427" s="11"/>
      <c r="E427" s="11"/>
      <c r="F427" s="11"/>
      <c r="G427" s="11"/>
      <c r="H427" s="11"/>
      <c r="I427" s="11"/>
      <c r="J427" s="11"/>
      <c r="K427" s="11"/>
      <c r="L427" s="11"/>
    </row>
    <row r="428" spans="1:12" x14ac:dyDescent="0.25">
      <c r="A428" s="46"/>
      <c r="B428" s="11">
        <v>2</v>
      </c>
      <c r="C428" s="11"/>
      <c r="D428" s="11"/>
      <c r="E428" s="11"/>
      <c r="F428" s="11"/>
      <c r="G428" s="11"/>
      <c r="H428" s="11"/>
      <c r="I428" s="11"/>
      <c r="J428" s="11"/>
      <c r="K428" s="11"/>
      <c r="L428" s="11"/>
    </row>
    <row r="429" spans="1:12" x14ac:dyDescent="0.25">
      <c r="A429" s="46"/>
      <c r="B429" s="11">
        <v>3</v>
      </c>
      <c r="C429" s="11"/>
      <c r="D429" s="11"/>
      <c r="E429" s="11"/>
      <c r="F429" s="11"/>
      <c r="G429" s="11"/>
      <c r="H429" s="11"/>
      <c r="I429" s="11"/>
      <c r="J429" s="11"/>
      <c r="K429" s="11"/>
      <c r="L429" s="11"/>
    </row>
    <row r="430" spans="1:12" x14ac:dyDescent="0.25">
      <c r="A430" s="46"/>
      <c r="B430" s="11">
        <v>4</v>
      </c>
      <c r="C430" s="11"/>
      <c r="D430" s="11"/>
      <c r="E430" s="11"/>
      <c r="F430" s="11"/>
      <c r="G430" s="11"/>
      <c r="H430" s="11"/>
      <c r="I430" s="11"/>
      <c r="J430" s="11"/>
      <c r="K430" s="11"/>
      <c r="L430" s="11"/>
    </row>
    <row r="431" spans="1:12" x14ac:dyDescent="0.25">
      <c r="A431" s="46"/>
      <c r="B431" s="11">
        <v>5</v>
      </c>
      <c r="C431" s="11"/>
      <c r="D431" s="11"/>
      <c r="E431" s="11"/>
      <c r="F431" s="11"/>
      <c r="G431" s="11"/>
      <c r="H431" s="11"/>
      <c r="I431" s="11"/>
      <c r="J431" s="11"/>
      <c r="K431" s="11"/>
      <c r="L431" s="11"/>
    </row>
    <row r="432" spans="1:12" x14ac:dyDescent="0.25">
      <c r="A432" s="46">
        <v>87</v>
      </c>
      <c r="B432" s="11">
        <v>1</v>
      </c>
      <c r="C432" s="11"/>
      <c r="D432" s="11"/>
      <c r="E432" s="11"/>
      <c r="F432" s="11"/>
      <c r="G432" s="11"/>
      <c r="H432" s="11"/>
      <c r="I432" s="11"/>
      <c r="J432" s="11"/>
      <c r="K432" s="11"/>
      <c r="L432" s="11"/>
    </row>
    <row r="433" spans="1:12" x14ac:dyDescent="0.25">
      <c r="A433" s="46"/>
      <c r="B433" s="11">
        <v>2</v>
      </c>
      <c r="C433" s="11"/>
      <c r="D433" s="11"/>
      <c r="E433" s="11"/>
      <c r="F433" s="11"/>
      <c r="G433" s="11"/>
      <c r="H433" s="11"/>
      <c r="I433" s="11"/>
      <c r="J433" s="11"/>
      <c r="K433" s="11"/>
      <c r="L433" s="11"/>
    </row>
    <row r="434" spans="1:12" x14ac:dyDescent="0.25">
      <c r="A434" s="46"/>
      <c r="B434" s="11">
        <v>3</v>
      </c>
      <c r="C434" s="11"/>
      <c r="D434" s="11"/>
      <c r="E434" s="11"/>
      <c r="F434" s="11"/>
      <c r="G434" s="11"/>
      <c r="H434" s="11"/>
      <c r="I434" s="11"/>
      <c r="J434" s="11"/>
      <c r="K434" s="11"/>
      <c r="L434" s="11"/>
    </row>
    <row r="435" spans="1:12" x14ac:dyDescent="0.25">
      <c r="A435" s="46"/>
      <c r="B435" s="11">
        <v>4</v>
      </c>
      <c r="C435" s="11"/>
      <c r="D435" s="11"/>
      <c r="E435" s="11"/>
      <c r="F435" s="11"/>
      <c r="G435" s="11"/>
      <c r="H435" s="11"/>
      <c r="I435" s="11"/>
      <c r="J435" s="11"/>
      <c r="K435" s="11"/>
      <c r="L435" s="11"/>
    </row>
    <row r="436" spans="1:12" x14ac:dyDescent="0.25">
      <c r="A436" s="46"/>
      <c r="B436" s="11">
        <v>5</v>
      </c>
      <c r="C436" s="11"/>
      <c r="D436" s="11"/>
      <c r="E436" s="11"/>
      <c r="F436" s="11"/>
      <c r="G436" s="11"/>
      <c r="H436" s="11"/>
      <c r="I436" s="11"/>
      <c r="J436" s="11"/>
      <c r="K436" s="11"/>
      <c r="L436" s="11"/>
    </row>
    <row r="437" spans="1:12" x14ac:dyDescent="0.25">
      <c r="A437" s="46">
        <v>88</v>
      </c>
      <c r="B437" s="11">
        <v>1</v>
      </c>
      <c r="C437" s="11"/>
      <c r="D437" s="11"/>
      <c r="E437" s="11"/>
      <c r="F437" s="11"/>
      <c r="G437" s="11"/>
      <c r="H437" s="11"/>
      <c r="I437" s="11"/>
      <c r="J437" s="11"/>
      <c r="K437" s="11"/>
      <c r="L437" s="11"/>
    </row>
    <row r="438" spans="1:12" x14ac:dyDescent="0.25">
      <c r="A438" s="46"/>
      <c r="B438" s="11">
        <v>2</v>
      </c>
      <c r="C438" s="11"/>
      <c r="D438" s="11"/>
      <c r="E438" s="11"/>
      <c r="F438" s="11"/>
      <c r="G438" s="11"/>
      <c r="H438" s="11"/>
      <c r="I438" s="11"/>
      <c r="J438" s="11"/>
      <c r="K438" s="11"/>
      <c r="L438" s="11"/>
    </row>
    <row r="439" spans="1:12" x14ac:dyDescent="0.25">
      <c r="A439" s="46"/>
      <c r="B439" s="11">
        <v>3</v>
      </c>
      <c r="C439" s="11"/>
      <c r="D439" s="11"/>
      <c r="E439" s="11"/>
      <c r="F439" s="11"/>
      <c r="G439" s="11"/>
      <c r="H439" s="11"/>
      <c r="I439" s="11"/>
      <c r="J439" s="11"/>
      <c r="K439" s="11"/>
      <c r="L439" s="11"/>
    </row>
    <row r="440" spans="1:12" x14ac:dyDescent="0.25">
      <c r="A440" s="46"/>
      <c r="B440" s="11">
        <v>4</v>
      </c>
      <c r="C440" s="11"/>
      <c r="D440" s="11"/>
      <c r="E440" s="11"/>
      <c r="F440" s="11"/>
      <c r="G440" s="11"/>
      <c r="H440" s="11"/>
      <c r="I440" s="11"/>
      <c r="J440" s="11"/>
      <c r="K440" s="11"/>
      <c r="L440" s="11"/>
    </row>
    <row r="441" spans="1:12" x14ac:dyDescent="0.25">
      <c r="A441" s="46"/>
      <c r="B441" s="11">
        <v>5</v>
      </c>
      <c r="C441" s="11"/>
      <c r="D441" s="11"/>
      <c r="E441" s="11"/>
      <c r="F441" s="11"/>
      <c r="G441" s="11"/>
      <c r="H441" s="11"/>
      <c r="I441" s="11"/>
      <c r="J441" s="11"/>
      <c r="K441" s="11"/>
      <c r="L441" s="11"/>
    </row>
    <row r="442" spans="1:12" x14ac:dyDescent="0.25">
      <c r="A442" s="46">
        <v>89</v>
      </c>
      <c r="B442" s="11">
        <v>1</v>
      </c>
      <c r="C442" s="11"/>
      <c r="D442" s="11"/>
      <c r="E442" s="11"/>
      <c r="F442" s="11"/>
      <c r="G442" s="11"/>
      <c r="H442" s="11"/>
      <c r="I442" s="11"/>
      <c r="J442" s="11"/>
      <c r="K442" s="11"/>
      <c r="L442" s="11"/>
    </row>
    <row r="443" spans="1:12" x14ac:dyDescent="0.25">
      <c r="A443" s="46"/>
      <c r="B443" s="11">
        <v>2</v>
      </c>
      <c r="C443" s="11"/>
      <c r="D443" s="11"/>
      <c r="E443" s="11"/>
      <c r="F443" s="11"/>
      <c r="G443" s="11"/>
      <c r="H443" s="11"/>
      <c r="I443" s="11"/>
      <c r="J443" s="11"/>
      <c r="K443" s="11"/>
      <c r="L443" s="11"/>
    </row>
    <row r="444" spans="1:12" x14ac:dyDescent="0.25">
      <c r="A444" s="46"/>
      <c r="B444" s="11">
        <v>3</v>
      </c>
      <c r="C444" s="11"/>
      <c r="D444" s="11"/>
      <c r="E444" s="11"/>
      <c r="F444" s="11"/>
      <c r="G444" s="11"/>
      <c r="H444" s="11"/>
      <c r="I444" s="11"/>
      <c r="J444" s="11"/>
      <c r="K444" s="11"/>
      <c r="L444" s="11"/>
    </row>
    <row r="445" spans="1:12" x14ac:dyDescent="0.25">
      <c r="A445" s="46"/>
      <c r="B445" s="11">
        <v>4</v>
      </c>
      <c r="C445" s="11"/>
      <c r="D445" s="11"/>
      <c r="E445" s="11"/>
      <c r="F445" s="11"/>
      <c r="G445" s="11"/>
      <c r="H445" s="11"/>
      <c r="I445" s="11"/>
      <c r="J445" s="11"/>
      <c r="K445" s="11"/>
      <c r="L445" s="11"/>
    </row>
    <row r="446" spans="1:12" x14ac:dyDescent="0.25">
      <c r="A446" s="46"/>
      <c r="B446" s="11">
        <v>5</v>
      </c>
      <c r="C446" s="11"/>
      <c r="D446" s="11"/>
      <c r="E446" s="11"/>
      <c r="F446" s="11"/>
      <c r="G446" s="11"/>
      <c r="H446" s="11"/>
      <c r="I446" s="11"/>
      <c r="J446" s="11"/>
      <c r="K446" s="11"/>
      <c r="L446" s="11"/>
    </row>
    <row r="447" spans="1:12" x14ac:dyDescent="0.25">
      <c r="A447" s="46">
        <v>90</v>
      </c>
      <c r="B447" s="11">
        <v>1</v>
      </c>
      <c r="C447" s="11"/>
      <c r="D447" s="11"/>
      <c r="E447" s="11"/>
      <c r="F447" s="11"/>
      <c r="G447" s="11"/>
      <c r="H447" s="11"/>
      <c r="I447" s="11"/>
      <c r="J447" s="11"/>
      <c r="K447" s="11"/>
      <c r="L447" s="11"/>
    </row>
    <row r="448" spans="1:12" x14ac:dyDescent="0.25">
      <c r="A448" s="46"/>
      <c r="B448" s="11">
        <v>2</v>
      </c>
      <c r="C448" s="11"/>
      <c r="D448" s="11"/>
      <c r="E448" s="11"/>
      <c r="F448" s="11"/>
      <c r="G448" s="11"/>
      <c r="H448" s="11"/>
      <c r="I448" s="11"/>
      <c r="J448" s="11"/>
      <c r="K448" s="11"/>
      <c r="L448" s="11"/>
    </row>
    <row r="449" spans="1:12" x14ac:dyDescent="0.25">
      <c r="A449" s="46"/>
      <c r="B449" s="11">
        <v>3</v>
      </c>
      <c r="C449" s="11"/>
      <c r="D449" s="11"/>
      <c r="E449" s="11"/>
      <c r="F449" s="11"/>
      <c r="G449" s="11"/>
      <c r="H449" s="11"/>
      <c r="I449" s="11"/>
      <c r="J449" s="11"/>
      <c r="K449" s="11"/>
      <c r="L449" s="11"/>
    </row>
    <row r="450" spans="1:12" x14ac:dyDescent="0.25">
      <c r="A450" s="46"/>
      <c r="B450" s="11">
        <v>4</v>
      </c>
      <c r="C450" s="11"/>
      <c r="D450" s="11"/>
      <c r="E450" s="11"/>
      <c r="F450" s="11"/>
      <c r="G450" s="11"/>
      <c r="H450" s="11"/>
      <c r="I450" s="11"/>
      <c r="J450" s="11"/>
      <c r="K450" s="11"/>
      <c r="L450" s="11"/>
    </row>
    <row r="451" spans="1:12" x14ac:dyDescent="0.25">
      <c r="A451" s="46"/>
      <c r="B451" s="11">
        <v>5</v>
      </c>
      <c r="C451" s="11"/>
      <c r="D451" s="11"/>
      <c r="E451" s="11"/>
      <c r="F451" s="11"/>
      <c r="G451" s="11"/>
      <c r="H451" s="11"/>
      <c r="I451" s="11"/>
      <c r="J451" s="11"/>
      <c r="K451" s="11"/>
      <c r="L451" s="11"/>
    </row>
  </sheetData>
  <mergeCells count="93">
    <mergeCell ref="A27:A31"/>
    <mergeCell ref="A2:A6"/>
    <mergeCell ref="A7:A11"/>
    <mergeCell ref="A12:A16"/>
    <mergeCell ref="A17:A21"/>
    <mergeCell ref="A22:A26"/>
    <mergeCell ref="A87:A91"/>
    <mergeCell ref="A32:A36"/>
    <mergeCell ref="A37:A41"/>
    <mergeCell ref="A42:A46"/>
    <mergeCell ref="A47:A51"/>
    <mergeCell ref="A52:A56"/>
    <mergeCell ref="A57:A61"/>
    <mergeCell ref="A62:A66"/>
    <mergeCell ref="A67:A71"/>
    <mergeCell ref="A72:A76"/>
    <mergeCell ref="A77:A81"/>
    <mergeCell ref="A82:A86"/>
    <mergeCell ref="A147:A151"/>
    <mergeCell ref="A92:A96"/>
    <mergeCell ref="A97:A101"/>
    <mergeCell ref="A102:A106"/>
    <mergeCell ref="A107:A111"/>
    <mergeCell ref="A112:A116"/>
    <mergeCell ref="A117:A121"/>
    <mergeCell ref="A122:A126"/>
    <mergeCell ref="A127:A131"/>
    <mergeCell ref="A132:A136"/>
    <mergeCell ref="A137:A141"/>
    <mergeCell ref="A142:A146"/>
    <mergeCell ref="A207:A211"/>
    <mergeCell ref="A152:A156"/>
    <mergeCell ref="A157:A161"/>
    <mergeCell ref="A162:A166"/>
    <mergeCell ref="A167:A171"/>
    <mergeCell ref="A172:A176"/>
    <mergeCell ref="A177:A181"/>
    <mergeCell ref="A182:A186"/>
    <mergeCell ref="A187:A191"/>
    <mergeCell ref="A192:A196"/>
    <mergeCell ref="A197:A201"/>
    <mergeCell ref="A202:A206"/>
    <mergeCell ref="A267:A271"/>
    <mergeCell ref="A212:A216"/>
    <mergeCell ref="A217:A221"/>
    <mergeCell ref="A222:A226"/>
    <mergeCell ref="A227:A231"/>
    <mergeCell ref="A232:A236"/>
    <mergeCell ref="A237:A241"/>
    <mergeCell ref="A242:A246"/>
    <mergeCell ref="A247:A251"/>
    <mergeCell ref="A252:A256"/>
    <mergeCell ref="A257:A261"/>
    <mergeCell ref="A262:A266"/>
    <mergeCell ref="A382:A386"/>
    <mergeCell ref="A327:A331"/>
    <mergeCell ref="A272:A276"/>
    <mergeCell ref="A277:A281"/>
    <mergeCell ref="A282:A286"/>
    <mergeCell ref="A287:A291"/>
    <mergeCell ref="A292:A296"/>
    <mergeCell ref="A297:A301"/>
    <mergeCell ref="A302:A306"/>
    <mergeCell ref="A307:A311"/>
    <mergeCell ref="A312:A316"/>
    <mergeCell ref="A317:A321"/>
    <mergeCell ref="A322:A326"/>
    <mergeCell ref="A357:A361"/>
    <mergeCell ref="A362:A366"/>
    <mergeCell ref="A367:A371"/>
    <mergeCell ref="A372:A376"/>
    <mergeCell ref="A377:A381"/>
    <mergeCell ref="A332:A336"/>
    <mergeCell ref="A337:A341"/>
    <mergeCell ref="A342:A346"/>
    <mergeCell ref="A347:A351"/>
    <mergeCell ref="A352:A356"/>
    <mergeCell ref="G62:G66"/>
    <mergeCell ref="G2:G6"/>
    <mergeCell ref="G22:G26"/>
    <mergeCell ref="A447:A451"/>
    <mergeCell ref="A392:A396"/>
    <mergeCell ref="A397:A401"/>
    <mergeCell ref="A402:A406"/>
    <mergeCell ref="A407:A411"/>
    <mergeCell ref="A412:A416"/>
    <mergeCell ref="A417:A421"/>
    <mergeCell ref="A422:A426"/>
    <mergeCell ref="A427:A431"/>
    <mergeCell ref="A432:A436"/>
    <mergeCell ref="A437:A441"/>
    <mergeCell ref="A442:A446"/>
    <mergeCell ref="A387:A39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2416C-49B3-4767-AAB1-037394D378B0}">
  <sheetPr codeName="Sheet4"/>
  <dimension ref="A1:K451"/>
  <sheetViews>
    <sheetView workbookViewId="0">
      <pane ySplit="1" topLeftCell="A26" activePane="bottomLeft" state="frozen"/>
      <selection pane="bottomLeft" activeCell="D42" sqref="D42"/>
    </sheetView>
  </sheetViews>
  <sheetFormatPr defaultColWidth="9.140625" defaultRowHeight="15" x14ac:dyDescent="0.25"/>
  <cols>
    <col min="1" max="1" width="9.140625" style="2"/>
    <col min="2" max="2" width="9.140625" style="1"/>
    <col min="3" max="3" width="15.140625" style="1" customWidth="1"/>
    <col min="4" max="4" width="17.7109375" style="1" bestFit="1" customWidth="1"/>
    <col min="5" max="5" width="12.42578125" style="1" bestFit="1" customWidth="1"/>
    <col min="6" max="6" width="19.42578125" style="1" bestFit="1" customWidth="1"/>
    <col min="7" max="7" width="38.140625" style="1" bestFit="1" customWidth="1"/>
    <col min="8" max="8" width="12.28515625" style="1" bestFit="1" customWidth="1"/>
    <col min="9" max="9" width="14.42578125" style="1" bestFit="1" customWidth="1"/>
    <col min="10" max="10" width="22.7109375" style="1" bestFit="1" customWidth="1"/>
    <col min="11" max="11" width="31.28515625" style="1" bestFit="1" customWidth="1"/>
    <col min="12" max="16384" width="9.140625" style="1"/>
  </cols>
  <sheetData>
    <row r="1" spans="1:11" x14ac:dyDescent="0.25">
      <c r="A1" s="11" t="s">
        <v>0</v>
      </c>
      <c r="B1" s="1" t="s">
        <v>19</v>
      </c>
      <c r="C1" s="1" t="s">
        <v>20</v>
      </c>
      <c r="D1" s="1" t="s">
        <v>2</v>
      </c>
      <c r="E1" s="1" t="s">
        <v>3</v>
      </c>
      <c r="F1" s="1" t="s">
        <v>4</v>
      </c>
      <c r="G1" s="1" t="s">
        <v>5</v>
      </c>
      <c r="H1" s="1" t="s">
        <v>21</v>
      </c>
      <c r="I1" s="1" t="s">
        <v>9</v>
      </c>
      <c r="J1" s="1" t="s">
        <v>10</v>
      </c>
      <c r="K1" s="1" t="s">
        <v>18</v>
      </c>
    </row>
    <row r="2" spans="1:11" x14ac:dyDescent="0.25">
      <c r="A2" s="47" t="s">
        <v>75</v>
      </c>
      <c r="B2" s="1">
        <v>1</v>
      </c>
      <c r="C2" s="6">
        <v>0.48125000000000001</v>
      </c>
      <c r="D2" s="1" t="s">
        <v>12</v>
      </c>
      <c r="E2" s="1">
        <v>31</v>
      </c>
      <c r="F2" s="1" t="s">
        <v>28</v>
      </c>
      <c r="G2" s="1">
        <v>10</v>
      </c>
      <c r="H2" s="1">
        <v>4.2</v>
      </c>
      <c r="I2" s="1" t="s">
        <v>76</v>
      </c>
      <c r="J2" s="1" t="s">
        <v>16</v>
      </c>
    </row>
    <row r="3" spans="1:11" x14ac:dyDescent="0.25">
      <c r="A3" s="47"/>
      <c r="B3" s="1">
        <v>2</v>
      </c>
      <c r="C3" s="6">
        <v>0.48125000000000001</v>
      </c>
      <c r="D3" s="1" t="s">
        <v>12</v>
      </c>
      <c r="E3" s="1">
        <v>31</v>
      </c>
      <c r="F3" s="1" t="s">
        <v>28</v>
      </c>
      <c r="G3" s="1">
        <v>10</v>
      </c>
      <c r="H3" s="1">
        <v>3.1</v>
      </c>
      <c r="I3" s="1" t="s">
        <v>76</v>
      </c>
      <c r="J3" s="1" t="s">
        <v>16</v>
      </c>
    </row>
    <row r="4" spans="1:11" x14ac:dyDescent="0.25">
      <c r="A4" s="47"/>
      <c r="B4" s="1">
        <v>3</v>
      </c>
      <c r="C4" s="6">
        <v>0.48125000000000001</v>
      </c>
      <c r="D4" s="1" t="s">
        <v>12</v>
      </c>
      <c r="E4" s="1">
        <v>31</v>
      </c>
      <c r="F4" s="1" t="s">
        <v>28</v>
      </c>
      <c r="G4" s="1">
        <v>10</v>
      </c>
      <c r="H4" s="1">
        <v>2.8</v>
      </c>
      <c r="I4" s="1" t="s">
        <v>76</v>
      </c>
      <c r="J4" s="1" t="s">
        <v>16</v>
      </c>
    </row>
    <row r="5" spans="1:11" x14ac:dyDescent="0.25">
      <c r="A5" s="47"/>
      <c r="B5" s="1">
        <v>4</v>
      </c>
      <c r="C5" s="6">
        <v>0.48125000000000001</v>
      </c>
      <c r="D5" s="1" t="s">
        <v>12</v>
      </c>
      <c r="E5" s="1">
        <v>31</v>
      </c>
      <c r="F5" s="1" t="s">
        <v>28</v>
      </c>
      <c r="G5" s="1">
        <v>10</v>
      </c>
      <c r="H5" s="1">
        <v>1.8</v>
      </c>
      <c r="I5" s="1" t="s">
        <v>76</v>
      </c>
      <c r="J5" s="1" t="s">
        <v>16</v>
      </c>
    </row>
    <row r="6" spans="1:11" x14ac:dyDescent="0.25">
      <c r="A6" s="47"/>
      <c r="B6" s="1">
        <v>5</v>
      </c>
      <c r="C6" s="6">
        <v>0.48125000000000001</v>
      </c>
      <c r="D6" s="1" t="s">
        <v>12</v>
      </c>
      <c r="E6" s="1">
        <v>31</v>
      </c>
      <c r="F6" s="1" t="s">
        <v>28</v>
      </c>
      <c r="G6" s="1">
        <v>10</v>
      </c>
      <c r="H6" s="1">
        <v>1.5</v>
      </c>
      <c r="I6" s="1" t="s">
        <v>76</v>
      </c>
      <c r="J6" s="1" t="s">
        <v>16</v>
      </c>
    </row>
    <row r="7" spans="1:11" x14ac:dyDescent="0.25">
      <c r="A7" s="46">
        <v>2</v>
      </c>
      <c r="B7" s="1">
        <v>1</v>
      </c>
      <c r="C7" s="6">
        <v>0.41319444444444442</v>
      </c>
      <c r="D7" s="1" t="s">
        <v>12</v>
      </c>
      <c r="E7" s="1">
        <v>31</v>
      </c>
      <c r="F7" s="1" t="s">
        <v>28</v>
      </c>
      <c r="G7" s="1">
        <v>10</v>
      </c>
      <c r="H7" s="1">
        <v>4.8</v>
      </c>
      <c r="I7" s="1" t="s">
        <v>76</v>
      </c>
      <c r="J7" s="1" t="s">
        <v>16</v>
      </c>
    </row>
    <row r="8" spans="1:11" x14ac:dyDescent="0.25">
      <c r="A8" s="46"/>
      <c r="B8" s="1">
        <v>2</v>
      </c>
      <c r="C8" s="6">
        <v>0.41319444444444442</v>
      </c>
      <c r="D8" s="1" t="s">
        <v>12</v>
      </c>
      <c r="E8" s="1">
        <v>31</v>
      </c>
      <c r="F8" s="1" t="s">
        <v>28</v>
      </c>
      <c r="G8" s="1">
        <v>10</v>
      </c>
      <c r="H8" s="1">
        <v>3.8</v>
      </c>
      <c r="I8" s="1" t="s">
        <v>76</v>
      </c>
      <c r="J8" s="1" t="s">
        <v>16</v>
      </c>
    </row>
    <row r="9" spans="1:11" x14ac:dyDescent="0.25">
      <c r="A9" s="46"/>
      <c r="B9" s="1">
        <v>3</v>
      </c>
      <c r="C9" s="6">
        <v>0.41319444444444442</v>
      </c>
      <c r="D9" s="1" t="s">
        <v>12</v>
      </c>
      <c r="E9" s="1">
        <v>31</v>
      </c>
      <c r="F9" s="1" t="s">
        <v>28</v>
      </c>
      <c r="G9" s="1">
        <v>10</v>
      </c>
      <c r="H9" s="1">
        <v>3.6</v>
      </c>
      <c r="I9" s="1" t="s">
        <v>76</v>
      </c>
      <c r="J9" s="1" t="s">
        <v>16</v>
      </c>
    </row>
    <row r="10" spans="1:11" x14ac:dyDescent="0.25">
      <c r="A10" s="46"/>
      <c r="B10" s="1">
        <v>4</v>
      </c>
      <c r="C10" s="6">
        <v>0.41319444444444442</v>
      </c>
      <c r="D10" s="1" t="s">
        <v>12</v>
      </c>
      <c r="E10" s="1">
        <v>31</v>
      </c>
      <c r="F10" s="1" t="s">
        <v>28</v>
      </c>
      <c r="G10" s="1">
        <v>10</v>
      </c>
      <c r="H10" s="1">
        <v>2.6</v>
      </c>
      <c r="I10" s="1" t="s">
        <v>76</v>
      </c>
      <c r="J10" s="1" t="s">
        <v>16</v>
      </c>
    </row>
    <row r="11" spans="1:11" x14ac:dyDescent="0.25">
      <c r="A11" s="46"/>
      <c r="B11" s="1">
        <v>5</v>
      </c>
      <c r="C11" s="6">
        <v>0.41319444444444442</v>
      </c>
      <c r="D11" s="1" t="s">
        <v>12</v>
      </c>
      <c r="E11" s="1">
        <v>31</v>
      </c>
      <c r="F11" s="1" t="s">
        <v>28</v>
      </c>
      <c r="G11" s="1">
        <v>10</v>
      </c>
      <c r="H11" s="1">
        <v>2.1</v>
      </c>
      <c r="I11" s="1" t="s">
        <v>76</v>
      </c>
      <c r="J11" s="1" t="s">
        <v>16</v>
      </c>
    </row>
    <row r="12" spans="1:11" x14ac:dyDescent="0.25">
      <c r="A12" s="46">
        <v>3</v>
      </c>
      <c r="B12" s="1">
        <v>1</v>
      </c>
      <c r="C12" s="6">
        <v>0.52777777777777779</v>
      </c>
      <c r="D12" s="11" t="s">
        <v>29</v>
      </c>
      <c r="E12" s="1">
        <v>31</v>
      </c>
      <c r="F12" s="11" t="s">
        <v>30</v>
      </c>
      <c r="G12" s="1">
        <v>10</v>
      </c>
      <c r="H12" s="1">
        <v>4.5999999999999996</v>
      </c>
      <c r="I12" s="1" t="s">
        <v>76</v>
      </c>
      <c r="J12" s="1" t="s">
        <v>16</v>
      </c>
    </row>
    <row r="13" spans="1:11" x14ac:dyDescent="0.25">
      <c r="A13" s="46"/>
      <c r="B13" s="1">
        <v>2</v>
      </c>
      <c r="C13" s="6">
        <v>0.52777777777777779</v>
      </c>
      <c r="D13" s="11" t="s">
        <v>29</v>
      </c>
      <c r="E13" s="1">
        <v>31</v>
      </c>
      <c r="F13" s="11" t="s">
        <v>30</v>
      </c>
      <c r="G13" s="1">
        <v>10</v>
      </c>
      <c r="H13" s="1">
        <v>3.7</v>
      </c>
      <c r="I13" s="1" t="s">
        <v>76</v>
      </c>
      <c r="J13" s="1" t="s">
        <v>16</v>
      </c>
    </row>
    <row r="14" spans="1:11" x14ac:dyDescent="0.25">
      <c r="A14" s="46"/>
      <c r="B14" s="1">
        <v>3</v>
      </c>
      <c r="C14" s="6">
        <v>0.52777777777777779</v>
      </c>
      <c r="D14" s="11" t="s">
        <v>29</v>
      </c>
      <c r="E14" s="1">
        <v>31</v>
      </c>
      <c r="F14" s="11" t="s">
        <v>30</v>
      </c>
      <c r="G14" s="1">
        <v>10</v>
      </c>
      <c r="H14" s="1">
        <v>3.6</v>
      </c>
      <c r="I14" s="1" t="s">
        <v>76</v>
      </c>
      <c r="J14" s="1" t="s">
        <v>16</v>
      </c>
    </row>
    <row r="15" spans="1:11" x14ac:dyDescent="0.25">
      <c r="A15" s="46"/>
      <c r="B15" s="1">
        <v>4</v>
      </c>
      <c r="C15" s="6">
        <v>0.52777777777777779</v>
      </c>
      <c r="D15" s="11" t="s">
        <v>29</v>
      </c>
      <c r="E15" s="1">
        <v>31</v>
      </c>
      <c r="F15" s="11" t="s">
        <v>30</v>
      </c>
      <c r="G15" s="1">
        <v>10</v>
      </c>
      <c r="H15" s="1">
        <v>2.7</v>
      </c>
      <c r="I15" s="1" t="s">
        <v>76</v>
      </c>
      <c r="J15" s="1" t="s">
        <v>16</v>
      </c>
    </row>
    <row r="16" spans="1:11" x14ac:dyDescent="0.25">
      <c r="A16" s="46"/>
      <c r="B16" s="1">
        <v>5</v>
      </c>
      <c r="C16" s="6">
        <v>0.52777777777777779</v>
      </c>
      <c r="D16" s="11" t="s">
        <v>29</v>
      </c>
      <c r="E16" s="1">
        <v>31</v>
      </c>
      <c r="F16" s="11" t="s">
        <v>30</v>
      </c>
      <c r="G16" s="1">
        <v>10</v>
      </c>
      <c r="H16" s="1">
        <v>2.7</v>
      </c>
      <c r="I16" s="1" t="s">
        <v>76</v>
      </c>
      <c r="J16" s="1" t="s">
        <v>16</v>
      </c>
    </row>
    <row r="17" spans="1:11" x14ac:dyDescent="0.25">
      <c r="A17" s="46">
        <v>4</v>
      </c>
      <c r="B17" s="1">
        <v>1</v>
      </c>
      <c r="C17" s="6">
        <v>0.38541666666666669</v>
      </c>
      <c r="D17" s="1" t="s">
        <v>12</v>
      </c>
      <c r="E17" s="1">
        <v>30</v>
      </c>
      <c r="F17" s="1" t="s">
        <v>28</v>
      </c>
      <c r="G17" s="1">
        <v>10</v>
      </c>
      <c r="H17" s="1">
        <v>4.5999999999999996</v>
      </c>
      <c r="I17" s="1" t="s">
        <v>76</v>
      </c>
      <c r="J17" s="1" t="s">
        <v>16</v>
      </c>
    </row>
    <row r="18" spans="1:11" x14ac:dyDescent="0.25">
      <c r="A18" s="46"/>
      <c r="B18" s="1">
        <v>2</v>
      </c>
      <c r="C18" s="6">
        <v>0.38541666666666669</v>
      </c>
      <c r="D18" s="1" t="s">
        <v>12</v>
      </c>
      <c r="E18" s="1">
        <v>30</v>
      </c>
      <c r="F18" s="1" t="s">
        <v>28</v>
      </c>
      <c r="G18" s="1">
        <v>10</v>
      </c>
      <c r="H18" s="1">
        <v>4.0999999999999996</v>
      </c>
      <c r="I18" s="1" t="s">
        <v>76</v>
      </c>
      <c r="J18" s="1" t="s">
        <v>16</v>
      </c>
    </row>
    <row r="19" spans="1:11" x14ac:dyDescent="0.25">
      <c r="A19" s="46"/>
      <c r="B19" s="1">
        <v>3</v>
      </c>
      <c r="C19" s="6">
        <v>0.38541666666666669</v>
      </c>
      <c r="D19" s="1" t="s">
        <v>12</v>
      </c>
      <c r="E19" s="1">
        <v>30</v>
      </c>
      <c r="F19" s="1" t="s">
        <v>28</v>
      </c>
      <c r="G19" s="1">
        <v>10</v>
      </c>
      <c r="H19" s="1">
        <v>3.7</v>
      </c>
      <c r="I19" s="1" t="s">
        <v>76</v>
      </c>
      <c r="J19" s="1" t="s">
        <v>16</v>
      </c>
    </row>
    <row r="20" spans="1:11" x14ac:dyDescent="0.25">
      <c r="A20" s="46"/>
      <c r="B20" s="1">
        <v>4</v>
      </c>
      <c r="C20" s="6">
        <v>0.38541666666666669</v>
      </c>
      <c r="D20" s="1" t="s">
        <v>12</v>
      </c>
      <c r="E20" s="1">
        <v>30</v>
      </c>
      <c r="F20" s="1" t="s">
        <v>28</v>
      </c>
      <c r="G20" s="1">
        <v>10</v>
      </c>
      <c r="H20" s="1">
        <v>3.4</v>
      </c>
      <c r="I20" s="1" t="s">
        <v>76</v>
      </c>
      <c r="J20" s="1" t="s">
        <v>16</v>
      </c>
    </row>
    <row r="21" spans="1:11" x14ac:dyDescent="0.25">
      <c r="A21" s="46"/>
      <c r="B21" s="1">
        <v>5</v>
      </c>
      <c r="C21" s="6">
        <v>0.38541666666666669</v>
      </c>
      <c r="D21" s="1" t="s">
        <v>12</v>
      </c>
      <c r="E21" s="1">
        <v>30</v>
      </c>
      <c r="F21" s="1" t="s">
        <v>28</v>
      </c>
      <c r="G21" s="1">
        <v>10</v>
      </c>
      <c r="H21" s="1">
        <v>3.1</v>
      </c>
      <c r="I21" s="1" t="s">
        <v>76</v>
      </c>
      <c r="J21" s="1" t="s">
        <v>16</v>
      </c>
    </row>
    <row r="22" spans="1:11" x14ac:dyDescent="0.25">
      <c r="A22" s="46">
        <v>5</v>
      </c>
      <c r="B22" s="1">
        <v>1</v>
      </c>
      <c r="C22" s="6">
        <v>0.36805555555555558</v>
      </c>
      <c r="D22" s="1" t="s">
        <v>12</v>
      </c>
      <c r="E22" s="1">
        <v>30</v>
      </c>
      <c r="F22" s="1" t="s">
        <v>28</v>
      </c>
      <c r="G22" s="1">
        <v>10</v>
      </c>
      <c r="H22" s="1">
        <v>4.7</v>
      </c>
      <c r="I22" s="1" t="s">
        <v>76</v>
      </c>
      <c r="J22" s="1" t="s">
        <v>16</v>
      </c>
    </row>
    <row r="23" spans="1:11" x14ac:dyDescent="0.25">
      <c r="A23" s="46"/>
      <c r="B23" s="1">
        <v>2</v>
      </c>
      <c r="C23" s="6">
        <v>0.36805555555555558</v>
      </c>
      <c r="D23" s="1" t="s">
        <v>12</v>
      </c>
      <c r="E23" s="1">
        <v>30</v>
      </c>
      <c r="F23" s="1" t="s">
        <v>28</v>
      </c>
      <c r="G23" s="1">
        <v>10</v>
      </c>
      <c r="H23" s="1">
        <v>4.3</v>
      </c>
      <c r="I23" s="1" t="s">
        <v>76</v>
      </c>
      <c r="J23" s="1" t="s">
        <v>16</v>
      </c>
    </row>
    <row r="24" spans="1:11" x14ac:dyDescent="0.25">
      <c r="A24" s="46"/>
      <c r="B24" s="1">
        <v>3</v>
      </c>
      <c r="C24" s="6">
        <v>0.36805555555555558</v>
      </c>
      <c r="D24" s="1" t="s">
        <v>12</v>
      </c>
      <c r="E24" s="1">
        <v>30</v>
      </c>
      <c r="F24" s="1" t="s">
        <v>28</v>
      </c>
      <c r="G24" s="1">
        <v>10</v>
      </c>
      <c r="H24" s="1">
        <v>3.8</v>
      </c>
      <c r="I24" s="1" t="s">
        <v>76</v>
      </c>
      <c r="J24" s="1" t="s">
        <v>16</v>
      </c>
    </row>
    <row r="25" spans="1:11" x14ac:dyDescent="0.25">
      <c r="A25" s="46"/>
      <c r="B25" s="1">
        <v>4</v>
      </c>
      <c r="C25" s="6">
        <v>0.36805555555555558</v>
      </c>
      <c r="D25" s="1" t="s">
        <v>12</v>
      </c>
      <c r="E25" s="1">
        <v>30</v>
      </c>
      <c r="F25" s="1" t="s">
        <v>28</v>
      </c>
      <c r="G25" s="1">
        <v>10</v>
      </c>
      <c r="H25" s="1">
        <v>3.4</v>
      </c>
      <c r="I25" s="1" t="s">
        <v>76</v>
      </c>
      <c r="J25" s="1" t="s">
        <v>16</v>
      </c>
      <c r="K25" s="1" t="s">
        <v>77</v>
      </c>
    </row>
    <row r="26" spans="1:11" x14ac:dyDescent="0.25">
      <c r="A26" s="46"/>
      <c r="B26" s="1">
        <v>5</v>
      </c>
      <c r="C26" s="6">
        <v>0.36805555555555558</v>
      </c>
      <c r="D26" s="1" t="s">
        <v>12</v>
      </c>
      <c r="E26" s="1">
        <v>30</v>
      </c>
      <c r="F26" s="1" t="s">
        <v>28</v>
      </c>
      <c r="G26" s="1">
        <v>10</v>
      </c>
      <c r="H26" s="1">
        <v>3.4</v>
      </c>
      <c r="I26" s="1" t="s">
        <v>76</v>
      </c>
      <c r="J26" s="1" t="s">
        <v>16</v>
      </c>
    </row>
    <row r="27" spans="1:11" x14ac:dyDescent="0.25">
      <c r="A27" s="46">
        <v>6</v>
      </c>
      <c r="B27" s="1">
        <v>1</v>
      </c>
      <c r="C27" s="7">
        <v>0.40625</v>
      </c>
      <c r="D27" s="11" t="s">
        <v>12</v>
      </c>
      <c r="E27" s="11">
        <v>31</v>
      </c>
      <c r="F27" s="11" t="s">
        <v>28</v>
      </c>
      <c r="G27" s="1">
        <v>20</v>
      </c>
      <c r="H27" s="1">
        <v>4.5</v>
      </c>
      <c r="I27" s="1" t="s">
        <v>76</v>
      </c>
      <c r="J27" s="1" t="s">
        <v>16</v>
      </c>
      <c r="K27" s="1" t="s">
        <v>78</v>
      </c>
    </row>
    <row r="28" spans="1:11" x14ac:dyDescent="0.25">
      <c r="A28" s="46"/>
      <c r="B28" s="1">
        <v>2</v>
      </c>
      <c r="C28" s="7">
        <v>0.40625</v>
      </c>
      <c r="D28" s="11" t="s">
        <v>12</v>
      </c>
      <c r="E28" s="11">
        <v>31</v>
      </c>
      <c r="F28" s="11" t="s">
        <v>28</v>
      </c>
      <c r="G28" s="1">
        <v>20</v>
      </c>
      <c r="H28" s="1">
        <v>4.3</v>
      </c>
      <c r="I28" s="1" t="s">
        <v>76</v>
      </c>
      <c r="J28" s="1" t="s">
        <v>16</v>
      </c>
      <c r="K28" s="1" t="s">
        <v>36</v>
      </c>
    </row>
    <row r="29" spans="1:11" x14ac:dyDescent="0.25">
      <c r="A29" s="46"/>
      <c r="B29" s="1">
        <v>3</v>
      </c>
      <c r="C29" s="7">
        <v>0.40625</v>
      </c>
      <c r="D29" s="11" t="s">
        <v>12</v>
      </c>
      <c r="E29" s="11">
        <v>31</v>
      </c>
      <c r="F29" s="11" t="s">
        <v>28</v>
      </c>
      <c r="G29" s="1">
        <v>20</v>
      </c>
      <c r="H29" s="1">
        <v>4</v>
      </c>
      <c r="I29" s="1" t="s">
        <v>76</v>
      </c>
      <c r="J29" s="1" t="s">
        <v>16</v>
      </c>
      <c r="K29" s="1" t="s">
        <v>79</v>
      </c>
    </row>
    <row r="30" spans="1:11" x14ac:dyDescent="0.25">
      <c r="A30" s="46"/>
      <c r="B30" s="1">
        <v>4</v>
      </c>
      <c r="C30" s="7">
        <v>0.40625</v>
      </c>
      <c r="D30" s="11" t="s">
        <v>12</v>
      </c>
      <c r="E30" s="11">
        <v>31</v>
      </c>
      <c r="F30" s="11" t="s">
        <v>28</v>
      </c>
      <c r="G30" s="1">
        <v>20</v>
      </c>
      <c r="H30" s="1">
        <v>3.3</v>
      </c>
      <c r="I30" s="1" t="s">
        <v>76</v>
      </c>
      <c r="J30" s="1" t="s">
        <v>16</v>
      </c>
      <c r="K30" s="1" t="s">
        <v>52</v>
      </c>
    </row>
    <row r="31" spans="1:11" x14ac:dyDescent="0.25">
      <c r="A31" s="46"/>
      <c r="B31" s="1">
        <v>5</v>
      </c>
      <c r="C31" s="7">
        <v>0.40625</v>
      </c>
      <c r="D31" s="11" t="s">
        <v>12</v>
      </c>
      <c r="E31" s="11">
        <v>31</v>
      </c>
      <c r="F31" s="11" t="s">
        <v>28</v>
      </c>
      <c r="G31" s="1">
        <v>20</v>
      </c>
      <c r="H31" s="1">
        <v>3.5</v>
      </c>
      <c r="I31" s="1" t="s">
        <v>76</v>
      </c>
      <c r="J31" s="1" t="s">
        <v>16</v>
      </c>
    </row>
    <row r="32" spans="1:11" x14ac:dyDescent="0.25">
      <c r="A32" s="46">
        <v>7</v>
      </c>
      <c r="B32" s="1">
        <v>1</v>
      </c>
      <c r="C32" s="6">
        <v>0.36805555555555558</v>
      </c>
      <c r="D32" s="1" t="s">
        <v>44</v>
      </c>
      <c r="E32" s="1">
        <v>30</v>
      </c>
      <c r="F32" s="1" t="s">
        <v>30</v>
      </c>
      <c r="G32" s="1">
        <v>20</v>
      </c>
      <c r="H32" s="1">
        <v>4.8</v>
      </c>
      <c r="I32" s="1" t="s">
        <v>76</v>
      </c>
      <c r="J32" s="1" t="s">
        <v>16</v>
      </c>
      <c r="K32" s="1" t="s">
        <v>80</v>
      </c>
    </row>
    <row r="33" spans="1:11" x14ac:dyDescent="0.25">
      <c r="A33" s="46"/>
      <c r="B33" s="1">
        <v>2</v>
      </c>
      <c r="C33" s="6">
        <v>0.36805555555555558</v>
      </c>
      <c r="D33" s="1" t="s">
        <v>44</v>
      </c>
      <c r="E33" s="1">
        <v>30</v>
      </c>
      <c r="F33" s="1" t="s">
        <v>30</v>
      </c>
      <c r="G33" s="1">
        <v>20</v>
      </c>
      <c r="H33" s="1">
        <v>4.3</v>
      </c>
      <c r="I33" s="1" t="s">
        <v>76</v>
      </c>
      <c r="J33" s="1" t="s">
        <v>16</v>
      </c>
      <c r="K33" s="1" t="s">
        <v>43</v>
      </c>
    </row>
    <row r="34" spans="1:11" x14ac:dyDescent="0.25">
      <c r="A34" s="46"/>
      <c r="B34" s="1">
        <v>3</v>
      </c>
      <c r="C34" s="6">
        <v>0.36805555555555558</v>
      </c>
      <c r="D34" s="1" t="s">
        <v>44</v>
      </c>
      <c r="E34" s="1">
        <v>30</v>
      </c>
      <c r="F34" s="1" t="s">
        <v>30</v>
      </c>
      <c r="G34" s="1">
        <v>20</v>
      </c>
      <c r="H34" s="1">
        <v>4</v>
      </c>
      <c r="I34" s="1" t="s">
        <v>76</v>
      </c>
      <c r="J34" s="1" t="s">
        <v>16</v>
      </c>
      <c r="K34" s="1" t="s">
        <v>80</v>
      </c>
    </row>
    <row r="35" spans="1:11" x14ac:dyDescent="0.25">
      <c r="A35" s="46"/>
      <c r="B35" s="1">
        <v>4</v>
      </c>
      <c r="C35" s="6">
        <v>0.36805555555555558</v>
      </c>
      <c r="D35" s="1" t="s">
        <v>44</v>
      </c>
      <c r="E35" s="1">
        <v>30</v>
      </c>
      <c r="F35" s="1" t="s">
        <v>30</v>
      </c>
      <c r="G35" s="1">
        <v>20</v>
      </c>
      <c r="H35" s="1">
        <v>3.4</v>
      </c>
      <c r="I35" s="1" t="s">
        <v>76</v>
      </c>
      <c r="J35" s="1" t="s">
        <v>16</v>
      </c>
      <c r="K35" s="1" t="s">
        <v>81</v>
      </c>
    </row>
    <row r="36" spans="1:11" x14ac:dyDescent="0.25">
      <c r="A36" s="46"/>
      <c r="B36" s="1">
        <v>5</v>
      </c>
      <c r="C36" s="6">
        <v>0.36805555555555558</v>
      </c>
      <c r="D36" s="1" t="s">
        <v>44</v>
      </c>
      <c r="E36" s="1">
        <v>30</v>
      </c>
      <c r="F36" s="1" t="s">
        <v>30</v>
      </c>
      <c r="G36" s="1">
        <v>20</v>
      </c>
      <c r="H36" s="1">
        <v>3.5</v>
      </c>
      <c r="I36" s="1" t="s">
        <v>76</v>
      </c>
      <c r="J36" s="1" t="s">
        <v>16</v>
      </c>
      <c r="K36" s="1" t="s">
        <v>36</v>
      </c>
    </row>
    <row r="37" spans="1:11" x14ac:dyDescent="0.25">
      <c r="A37" s="46">
        <v>8</v>
      </c>
      <c r="B37" s="1">
        <v>1</v>
      </c>
      <c r="C37" s="6">
        <v>0.40625</v>
      </c>
      <c r="D37" s="1" t="s">
        <v>49</v>
      </c>
      <c r="E37" s="1">
        <v>32</v>
      </c>
      <c r="F37" s="1" t="s">
        <v>28</v>
      </c>
      <c r="G37" s="1">
        <v>20</v>
      </c>
      <c r="H37" s="1">
        <v>4.8</v>
      </c>
      <c r="I37" s="1" t="s">
        <v>76</v>
      </c>
      <c r="J37" s="1" t="s">
        <v>16</v>
      </c>
      <c r="K37" s="1" t="s">
        <v>53</v>
      </c>
    </row>
    <row r="38" spans="1:11" x14ac:dyDescent="0.25">
      <c r="A38" s="46"/>
      <c r="B38" s="1">
        <v>2</v>
      </c>
      <c r="C38" s="6">
        <v>0.40625</v>
      </c>
      <c r="D38" s="1" t="s">
        <v>49</v>
      </c>
      <c r="E38" s="1">
        <v>32</v>
      </c>
      <c r="F38" s="1" t="s">
        <v>28</v>
      </c>
      <c r="G38" s="1">
        <v>20</v>
      </c>
      <c r="H38" s="1">
        <v>4.4000000000000004</v>
      </c>
      <c r="I38" s="1" t="s">
        <v>76</v>
      </c>
      <c r="J38" s="1" t="s">
        <v>16</v>
      </c>
      <c r="K38" s="1" t="s">
        <v>82</v>
      </c>
    </row>
    <row r="39" spans="1:11" x14ac:dyDescent="0.25">
      <c r="A39" s="46"/>
      <c r="B39" s="1">
        <v>3</v>
      </c>
      <c r="C39" s="6">
        <v>0.40625</v>
      </c>
      <c r="D39" s="1" t="s">
        <v>49</v>
      </c>
      <c r="E39" s="1">
        <v>32</v>
      </c>
      <c r="F39" s="1" t="s">
        <v>28</v>
      </c>
      <c r="G39" s="1">
        <v>20</v>
      </c>
      <c r="H39" s="1">
        <v>4.0999999999999996</v>
      </c>
      <c r="I39" s="1" t="s">
        <v>76</v>
      </c>
      <c r="J39" s="1" t="s">
        <v>16</v>
      </c>
      <c r="K39" s="1" t="s">
        <v>43</v>
      </c>
    </row>
    <row r="40" spans="1:11" x14ac:dyDescent="0.25">
      <c r="A40" s="46"/>
      <c r="B40" s="1">
        <v>4</v>
      </c>
      <c r="C40" s="6">
        <v>0.40625</v>
      </c>
      <c r="D40" s="1" t="s">
        <v>49</v>
      </c>
      <c r="E40" s="1">
        <v>32</v>
      </c>
      <c r="F40" s="1" t="s">
        <v>28</v>
      </c>
      <c r="G40" s="1">
        <v>20</v>
      </c>
      <c r="H40" s="1">
        <v>3.7</v>
      </c>
      <c r="I40" s="1" t="s">
        <v>76</v>
      </c>
      <c r="J40" s="1" t="s">
        <v>16</v>
      </c>
      <c r="K40" s="1" t="s">
        <v>83</v>
      </c>
    </row>
    <row r="41" spans="1:11" x14ac:dyDescent="0.25">
      <c r="A41" s="46"/>
      <c r="B41" s="1">
        <v>5</v>
      </c>
      <c r="C41" s="6">
        <v>0.40625</v>
      </c>
      <c r="D41" s="1" t="s">
        <v>49</v>
      </c>
      <c r="E41" s="1">
        <v>32</v>
      </c>
      <c r="F41" s="1" t="s">
        <v>28</v>
      </c>
      <c r="G41" s="1">
        <v>20</v>
      </c>
      <c r="H41" s="1">
        <v>3.7</v>
      </c>
      <c r="I41" s="1" t="s">
        <v>76</v>
      </c>
      <c r="J41" s="1" t="s">
        <v>16</v>
      </c>
      <c r="K41" s="1" t="s">
        <v>58</v>
      </c>
    </row>
    <row r="42" spans="1:11" x14ac:dyDescent="0.25">
      <c r="A42" s="46">
        <v>9</v>
      </c>
      <c r="B42" s="1">
        <v>1</v>
      </c>
      <c r="C42" s="7">
        <v>0.40277777777777773</v>
      </c>
      <c r="D42" s="11" t="s">
        <v>12</v>
      </c>
      <c r="E42" s="11">
        <v>31</v>
      </c>
      <c r="F42" s="11" t="s">
        <v>28</v>
      </c>
      <c r="G42" s="1">
        <v>20</v>
      </c>
      <c r="H42" s="1">
        <v>4.8</v>
      </c>
      <c r="I42" s="1" t="s">
        <v>76</v>
      </c>
      <c r="J42" s="1" t="s">
        <v>16</v>
      </c>
      <c r="K42" s="1" t="s">
        <v>48</v>
      </c>
    </row>
    <row r="43" spans="1:11" x14ac:dyDescent="0.25">
      <c r="A43" s="46"/>
      <c r="B43" s="1">
        <v>2</v>
      </c>
      <c r="C43" s="7">
        <v>0.40277777777777773</v>
      </c>
      <c r="D43" s="11" t="s">
        <v>12</v>
      </c>
      <c r="E43" s="11">
        <v>31</v>
      </c>
      <c r="F43" s="11" t="s">
        <v>28</v>
      </c>
      <c r="G43" s="1">
        <v>20</v>
      </c>
      <c r="H43" s="1">
        <v>4.2</v>
      </c>
      <c r="I43" s="1" t="s">
        <v>76</v>
      </c>
      <c r="J43" s="1" t="s">
        <v>16</v>
      </c>
      <c r="K43" s="1" t="s">
        <v>84</v>
      </c>
    </row>
    <row r="44" spans="1:11" x14ac:dyDescent="0.25">
      <c r="A44" s="46"/>
      <c r="B44" s="1">
        <v>3</v>
      </c>
      <c r="C44" s="7">
        <v>0.40277777777777773</v>
      </c>
      <c r="D44" s="11" t="s">
        <v>12</v>
      </c>
      <c r="E44" s="11">
        <v>31</v>
      </c>
      <c r="F44" s="11" t="s">
        <v>28</v>
      </c>
      <c r="G44" s="1">
        <v>20</v>
      </c>
      <c r="H44" s="1">
        <v>4.3</v>
      </c>
      <c r="I44" s="1" t="s">
        <v>76</v>
      </c>
      <c r="J44" s="1" t="s">
        <v>16</v>
      </c>
      <c r="K44" s="1" t="s">
        <v>48</v>
      </c>
    </row>
    <row r="45" spans="1:11" x14ac:dyDescent="0.25">
      <c r="A45" s="46"/>
      <c r="B45" s="1">
        <v>4</v>
      </c>
      <c r="C45" s="7">
        <v>0.40277777777777773</v>
      </c>
      <c r="D45" s="11" t="s">
        <v>12</v>
      </c>
      <c r="E45" s="11">
        <v>31</v>
      </c>
      <c r="F45" s="11" t="s">
        <v>28</v>
      </c>
      <c r="G45" s="1">
        <v>20</v>
      </c>
      <c r="H45" s="1">
        <v>3.4</v>
      </c>
      <c r="I45" s="1" t="s">
        <v>76</v>
      </c>
      <c r="J45" s="1" t="s">
        <v>16</v>
      </c>
      <c r="K45" s="1" t="s">
        <v>85</v>
      </c>
    </row>
    <row r="46" spans="1:11" x14ac:dyDescent="0.25">
      <c r="A46" s="46"/>
      <c r="B46" s="1">
        <v>5</v>
      </c>
      <c r="C46" s="7">
        <v>0.40277777777777773</v>
      </c>
      <c r="D46" s="11" t="s">
        <v>12</v>
      </c>
      <c r="E46" s="11">
        <v>31</v>
      </c>
      <c r="F46" s="11" t="s">
        <v>28</v>
      </c>
      <c r="G46" s="1">
        <v>20</v>
      </c>
      <c r="H46" s="1">
        <v>4.2</v>
      </c>
      <c r="I46" s="1" t="s">
        <v>76</v>
      </c>
      <c r="J46" s="1" t="s">
        <v>16</v>
      </c>
      <c r="K46" s="1" t="s">
        <v>86</v>
      </c>
    </row>
    <row r="47" spans="1:11" x14ac:dyDescent="0.25">
      <c r="A47" s="46">
        <v>10</v>
      </c>
      <c r="B47" s="1">
        <v>1</v>
      </c>
      <c r="C47" s="7">
        <v>0.5</v>
      </c>
      <c r="D47" s="11" t="s">
        <v>12</v>
      </c>
      <c r="E47" s="11">
        <v>32</v>
      </c>
      <c r="F47" s="11" t="s">
        <v>28</v>
      </c>
      <c r="G47" s="1">
        <v>20</v>
      </c>
      <c r="H47" s="1">
        <v>4.8</v>
      </c>
      <c r="I47" s="1" t="s">
        <v>76</v>
      </c>
      <c r="J47" s="1" t="s">
        <v>13</v>
      </c>
      <c r="K47" s="1" t="s">
        <v>87</v>
      </c>
    </row>
    <row r="48" spans="1:11" x14ac:dyDescent="0.25">
      <c r="A48" s="46"/>
      <c r="B48" s="1">
        <v>2</v>
      </c>
      <c r="C48" s="7">
        <v>0.5</v>
      </c>
      <c r="D48" s="11" t="s">
        <v>12</v>
      </c>
      <c r="E48" s="11">
        <v>32</v>
      </c>
      <c r="F48" s="11" t="s">
        <v>28</v>
      </c>
      <c r="G48" s="1">
        <v>20</v>
      </c>
      <c r="H48" s="1">
        <v>4.5999999999999996</v>
      </c>
      <c r="I48" s="1" t="s">
        <v>76</v>
      </c>
      <c r="J48" s="1" t="s">
        <v>13</v>
      </c>
      <c r="K48" s="1" t="s">
        <v>88</v>
      </c>
    </row>
    <row r="49" spans="1:11" x14ac:dyDescent="0.25">
      <c r="A49" s="46"/>
      <c r="B49" s="1">
        <v>3</v>
      </c>
      <c r="C49" s="7">
        <v>0.5</v>
      </c>
      <c r="D49" s="11" t="s">
        <v>12</v>
      </c>
      <c r="E49" s="11">
        <v>32</v>
      </c>
      <c r="F49" s="11" t="s">
        <v>28</v>
      </c>
      <c r="G49" s="1">
        <v>20</v>
      </c>
      <c r="H49" s="1">
        <v>4.0999999999999996</v>
      </c>
      <c r="I49" s="1" t="s">
        <v>76</v>
      </c>
      <c r="J49" s="1" t="s">
        <v>13</v>
      </c>
      <c r="K49" s="1" t="s">
        <v>85</v>
      </c>
    </row>
    <row r="50" spans="1:11" x14ac:dyDescent="0.25">
      <c r="A50" s="46"/>
      <c r="B50" s="1">
        <v>4</v>
      </c>
      <c r="C50" s="7">
        <v>0.5</v>
      </c>
      <c r="D50" s="11" t="s">
        <v>12</v>
      </c>
      <c r="E50" s="11">
        <v>32</v>
      </c>
      <c r="F50" s="11" t="s">
        <v>28</v>
      </c>
      <c r="G50" s="1">
        <v>20</v>
      </c>
      <c r="H50" s="1">
        <v>3.6</v>
      </c>
      <c r="I50" s="1" t="s">
        <v>76</v>
      </c>
      <c r="J50" s="1" t="s">
        <v>16</v>
      </c>
      <c r="K50" s="1" t="s">
        <v>89</v>
      </c>
    </row>
    <row r="51" spans="1:11" x14ac:dyDescent="0.25">
      <c r="A51" s="46"/>
      <c r="B51" s="1">
        <v>5</v>
      </c>
      <c r="C51" s="7">
        <v>0.5</v>
      </c>
      <c r="D51" s="11" t="s">
        <v>12</v>
      </c>
      <c r="E51" s="11">
        <v>32</v>
      </c>
      <c r="F51" s="11" t="s">
        <v>28</v>
      </c>
      <c r="G51" s="1">
        <v>20</v>
      </c>
      <c r="H51" s="1">
        <v>4.2</v>
      </c>
      <c r="I51" s="1" t="s">
        <v>76</v>
      </c>
      <c r="J51" s="1" t="s">
        <v>13</v>
      </c>
      <c r="K51" s="1" t="s">
        <v>88</v>
      </c>
    </row>
    <row r="52" spans="1:11" x14ac:dyDescent="0.25">
      <c r="A52" s="46">
        <v>11</v>
      </c>
      <c r="B52" s="1">
        <v>1</v>
      </c>
      <c r="C52" s="7">
        <v>0.46527777777777773</v>
      </c>
      <c r="D52" s="11" t="s">
        <v>15</v>
      </c>
      <c r="E52" s="11">
        <v>31</v>
      </c>
      <c r="F52" s="11" t="s">
        <v>28</v>
      </c>
      <c r="G52" s="1">
        <v>30</v>
      </c>
      <c r="H52" s="1">
        <v>4.5999999999999996</v>
      </c>
      <c r="I52" s="1" t="s">
        <v>76</v>
      </c>
      <c r="J52" s="1" t="s">
        <v>13</v>
      </c>
      <c r="K52" s="1" t="s">
        <v>86</v>
      </c>
    </row>
    <row r="53" spans="1:11" x14ac:dyDescent="0.25">
      <c r="A53" s="46"/>
      <c r="B53" s="1">
        <v>2</v>
      </c>
      <c r="C53" s="7">
        <v>0.46527777777777773</v>
      </c>
      <c r="D53" s="11" t="s">
        <v>15</v>
      </c>
      <c r="E53" s="11">
        <v>31</v>
      </c>
      <c r="F53" s="11" t="s">
        <v>28</v>
      </c>
      <c r="G53" s="1">
        <v>30</v>
      </c>
      <c r="H53" s="1">
        <v>4.4000000000000004</v>
      </c>
      <c r="I53" s="1" t="s">
        <v>76</v>
      </c>
      <c r="J53" s="1" t="s">
        <v>13</v>
      </c>
      <c r="K53" s="1" t="s">
        <v>90</v>
      </c>
    </row>
    <row r="54" spans="1:11" x14ac:dyDescent="0.25">
      <c r="A54" s="46"/>
      <c r="B54" s="1">
        <v>3</v>
      </c>
      <c r="C54" s="7">
        <v>0.46527777777777773</v>
      </c>
      <c r="D54" s="11" t="s">
        <v>15</v>
      </c>
      <c r="E54" s="11">
        <v>31</v>
      </c>
      <c r="F54" s="11" t="s">
        <v>28</v>
      </c>
      <c r="G54" s="1">
        <v>30</v>
      </c>
      <c r="H54" s="1">
        <v>4.0999999999999996</v>
      </c>
      <c r="I54" s="1" t="s">
        <v>76</v>
      </c>
      <c r="J54" s="1" t="s">
        <v>13</v>
      </c>
      <c r="K54" s="1" t="s">
        <v>91</v>
      </c>
    </row>
    <row r="55" spans="1:11" x14ac:dyDescent="0.25">
      <c r="A55" s="46"/>
      <c r="B55" s="1">
        <v>4</v>
      </c>
      <c r="C55" s="7">
        <v>0.46527777777777773</v>
      </c>
      <c r="D55" s="11" t="s">
        <v>15</v>
      </c>
      <c r="E55" s="11">
        <v>31</v>
      </c>
      <c r="F55" s="11" t="s">
        <v>28</v>
      </c>
      <c r="G55" s="1">
        <v>30</v>
      </c>
      <c r="H55" s="1">
        <v>3.6</v>
      </c>
      <c r="I55" s="1" t="s">
        <v>76</v>
      </c>
      <c r="J55" s="1" t="s">
        <v>13</v>
      </c>
      <c r="K55" s="1" t="s">
        <v>89</v>
      </c>
    </row>
    <row r="56" spans="1:11" x14ac:dyDescent="0.25">
      <c r="A56" s="46"/>
      <c r="B56" s="1">
        <v>5</v>
      </c>
      <c r="C56" s="7">
        <v>0.46527777777777773</v>
      </c>
      <c r="D56" s="11" t="s">
        <v>15</v>
      </c>
      <c r="E56" s="11">
        <v>31</v>
      </c>
      <c r="F56" s="11" t="s">
        <v>28</v>
      </c>
      <c r="G56" s="1">
        <v>30</v>
      </c>
      <c r="H56" s="1">
        <v>4.2</v>
      </c>
      <c r="I56" s="1" t="s">
        <v>92</v>
      </c>
      <c r="J56" s="1" t="s">
        <v>13</v>
      </c>
      <c r="K56" s="1" t="s">
        <v>93</v>
      </c>
    </row>
    <row r="57" spans="1:11" x14ac:dyDescent="0.25">
      <c r="A57" s="46">
        <v>12</v>
      </c>
      <c r="B57" s="1">
        <v>1</v>
      </c>
      <c r="C57" s="7">
        <v>0.53125</v>
      </c>
      <c r="D57" s="11" t="s">
        <v>17</v>
      </c>
      <c r="E57" s="11">
        <v>29</v>
      </c>
      <c r="F57" s="11" t="s">
        <v>25</v>
      </c>
      <c r="G57" s="1">
        <v>30</v>
      </c>
      <c r="H57" s="1">
        <v>3.2</v>
      </c>
      <c r="I57" s="1" t="s">
        <v>76</v>
      </c>
      <c r="J57" s="1" t="s">
        <v>13</v>
      </c>
      <c r="K57" s="1" t="s">
        <v>94</v>
      </c>
    </row>
    <row r="58" spans="1:11" x14ac:dyDescent="0.25">
      <c r="A58" s="46"/>
      <c r="B58" s="1">
        <v>2</v>
      </c>
      <c r="C58" s="7">
        <v>0.53125</v>
      </c>
      <c r="D58" s="11" t="s">
        <v>17</v>
      </c>
      <c r="E58" s="11">
        <v>29</v>
      </c>
      <c r="F58" s="11" t="s">
        <v>25</v>
      </c>
      <c r="G58" s="1">
        <v>30</v>
      </c>
      <c r="H58" s="1">
        <v>2.9</v>
      </c>
      <c r="I58" s="1" t="s">
        <v>76</v>
      </c>
      <c r="J58" s="1" t="s">
        <v>13</v>
      </c>
      <c r="K58" s="1" t="s">
        <v>95</v>
      </c>
    </row>
    <row r="59" spans="1:11" x14ac:dyDescent="0.25">
      <c r="A59" s="46"/>
      <c r="B59" s="1">
        <v>3</v>
      </c>
      <c r="C59" s="7">
        <v>0.53125</v>
      </c>
      <c r="D59" s="11" t="s">
        <v>17</v>
      </c>
      <c r="E59" s="11">
        <v>29</v>
      </c>
      <c r="F59" s="11" t="s">
        <v>25</v>
      </c>
      <c r="G59" s="1">
        <v>30</v>
      </c>
      <c r="H59" s="1">
        <v>3.4</v>
      </c>
      <c r="I59" s="1" t="s">
        <v>76</v>
      </c>
      <c r="J59" s="1" t="s">
        <v>13</v>
      </c>
      <c r="K59" s="1" t="s">
        <v>96</v>
      </c>
    </row>
    <row r="60" spans="1:11" x14ac:dyDescent="0.25">
      <c r="A60" s="46"/>
      <c r="B60" s="1">
        <v>4</v>
      </c>
      <c r="C60" s="7">
        <v>0.53125</v>
      </c>
      <c r="D60" s="11" t="s">
        <v>17</v>
      </c>
      <c r="E60" s="11">
        <v>29</v>
      </c>
      <c r="F60" s="11" t="s">
        <v>25</v>
      </c>
      <c r="G60" s="1">
        <v>30</v>
      </c>
      <c r="H60" s="1">
        <v>3</v>
      </c>
      <c r="I60" s="1" t="s">
        <v>76</v>
      </c>
      <c r="J60" s="1" t="s">
        <v>13</v>
      </c>
      <c r="K60" s="1" t="s">
        <v>97</v>
      </c>
    </row>
    <row r="61" spans="1:11" x14ac:dyDescent="0.25">
      <c r="A61" s="46"/>
      <c r="B61" s="1">
        <v>5</v>
      </c>
      <c r="C61" s="7">
        <v>0.53125</v>
      </c>
      <c r="D61" s="11" t="s">
        <v>17</v>
      </c>
      <c r="E61" s="11">
        <v>29</v>
      </c>
      <c r="F61" s="11" t="s">
        <v>25</v>
      </c>
      <c r="G61" s="1">
        <v>30</v>
      </c>
      <c r="H61" s="1">
        <v>3.6</v>
      </c>
      <c r="I61" s="1" t="s">
        <v>76</v>
      </c>
      <c r="J61" s="1" t="s">
        <v>13</v>
      </c>
      <c r="K61" s="1" t="s">
        <v>95</v>
      </c>
    </row>
    <row r="62" spans="1:11" x14ac:dyDescent="0.25">
      <c r="A62" s="46">
        <v>13</v>
      </c>
      <c r="B62" s="1">
        <v>1</v>
      </c>
      <c r="C62" s="6">
        <v>0.95833333333333337</v>
      </c>
      <c r="D62" s="1" t="s">
        <v>15</v>
      </c>
      <c r="E62" s="1">
        <v>29</v>
      </c>
      <c r="F62" s="1" t="s">
        <v>25</v>
      </c>
      <c r="G62" s="1">
        <v>20</v>
      </c>
      <c r="H62" s="1">
        <v>2.7</v>
      </c>
      <c r="I62" s="1" t="s">
        <v>98</v>
      </c>
      <c r="J62" s="1" t="s">
        <v>13</v>
      </c>
      <c r="K62" s="1" t="s">
        <v>99</v>
      </c>
    </row>
    <row r="63" spans="1:11" x14ac:dyDescent="0.25">
      <c r="A63" s="46"/>
      <c r="B63" s="1">
        <v>2</v>
      </c>
      <c r="C63" s="6">
        <v>0.95833333333333337</v>
      </c>
      <c r="D63" s="1" t="s">
        <v>15</v>
      </c>
      <c r="E63" s="1">
        <v>29</v>
      </c>
      <c r="F63" s="1" t="s">
        <v>25</v>
      </c>
      <c r="G63" s="1">
        <v>20</v>
      </c>
      <c r="H63" s="1">
        <v>2.2000000000000002</v>
      </c>
      <c r="I63" s="1" t="s">
        <v>98</v>
      </c>
      <c r="J63" s="1" t="s">
        <v>13</v>
      </c>
      <c r="K63" s="1" t="s">
        <v>100</v>
      </c>
    </row>
    <row r="64" spans="1:11" x14ac:dyDescent="0.25">
      <c r="A64" s="46"/>
      <c r="B64" s="1">
        <v>3</v>
      </c>
      <c r="C64" s="6">
        <v>0.95833333333333337</v>
      </c>
      <c r="D64" s="1" t="s">
        <v>15</v>
      </c>
      <c r="E64" s="1">
        <v>29</v>
      </c>
      <c r="F64" s="1" t="s">
        <v>25</v>
      </c>
      <c r="G64" s="1">
        <v>20</v>
      </c>
      <c r="H64" s="1">
        <v>2.4</v>
      </c>
      <c r="I64" s="1" t="s">
        <v>98</v>
      </c>
      <c r="J64" s="1" t="s">
        <v>13</v>
      </c>
      <c r="K64" s="1" t="s">
        <v>101</v>
      </c>
    </row>
    <row r="65" spans="1:11" x14ac:dyDescent="0.25">
      <c r="A65" s="46"/>
      <c r="B65" s="1">
        <v>4</v>
      </c>
      <c r="C65" s="6">
        <v>0.95833333333333337</v>
      </c>
      <c r="D65" s="1" t="s">
        <v>15</v>
      </c>
      <c r="E65" s="1">
        <v>29</v>
      </c>
      <c r="F65" s="1" t="s">
        <v>25</v>
      </c>
      <c r="G65" s="1">
        <v>20</v>
      </c>
      <c r="H65" s="1">
        <v>2.8</v>
      </c>
      <c r="I65" s="1" t="s">
        <v>98</v>
      </c>
      <c r="J65" s="1" t="s">
        <v>13</v>
      </c>
      <c r="K65" s="1" t="s">
        <v>102</v>
      </c>
    </row>
    <row r="66" spans="1:11" x14ac:dyDescent="0.25">
      <c r="A66" s="46"/>
      <c r="B66" s="1">
        <v>5</v>
      </c>
      <c r="C66" s="6">
        <v>0.95833333333333337</v>
      </c>
      <c r="D66" s="1" t="s">
        <v>15</v>
      </c>
      <c r="E66" s="1">
        <v>29</v>
      </c>
      <c r="F66" s="1" t="s">
        <v>25</v>
      </c>
      <c r="G66" s="1">
        <v>20</v>
      </c>
      <c r="H66" s="1">
        <v>2.9</v>
      </c>
      <c r="I66" s="1" t="s">
        <v>98</v>
      </c>
      <c r="J66" s="1" t="s">
        <v>13</v>
      </c>
      <c r="K66" s="1" t="s">
        <v>103</v>
      </c>
    </row>
    <row r="67" spans="1:11" x14ac:dyDescent="0.25">
      <c r="A67" s="46">
        <v>14</v>
      </c>
      <c r="B67" s="1">
        <v>1</v>
      </c>
      <c r="C67" s="6">
        <v>0.54166666666666663</v>
      </c>
      <c r="D67" s="1" t="s">
        <v>17</v>
      </c>
      <c r="E67" s="1">
        <v>30</v>
      </c>
      <c r="F67" s="1" t="s">
        <v>25</v>
      </c>
      <c r="G67" s="1">
        <v>0</v>
      </c>
      <c r="H67" s="1">
        <v>2.4</v>
      </c>
      <c r="I67" s="1" t="s">
        <v>98</v>
      </c>
      <c r="J67" s="1" t="s">
        <v>13</v>
      </c>
      <c r="K67" s="1" t="s">
        <v>104</v>
      </c>
    </row>
    <row r="68" spans="1:11" x14ac:dyDescent="0.25">
      <c r="A68" s="46"/>
      <c r="B68" s="1">
        <v>2</v>
      </c>
      <c r="C68" s="6">
        <v>0.54166666666666663</v>
      </c>
      <c r="D68" s="1" t="s">
        <v>17</v>
      </c>
      <c r="E68" s="1">
        <v>30</v>
      </c>
      <c r="F68" s="1" t="s">
        <v>25</v>
      </c>
      <c r="G68" s="1">
        <v>0</v>
      </c>
      <c r="H68" s="1">
        <v>2.2000000000000002</v>
      </c>
      <c r="I68" s="1" t="s">
        <v>98</v>
      </c>
      <c r="J68" s="1" t="s">
        <v>13</v>
      </c>
      <c r="K68" s="1" t="s">
        <v>105</v>
      </c>
    </row>
    <row r="69" spans="1:11" x14ac:dyDescent="0.25">
      <c r="A69" s="46"/>
      <c r="B69" s="1">
        <v>3</v>
      </c>
      <c r="C69" s="6">
        <v>0.54166666666666663</v>
      </c>
      <c r="D69" s="1" t="s">
        <v>17</v>
      </c>
      <c r="E69" s="1">
        <v>30</v>
      </c>
      <c r="F69" s="1" t="s">
        <v>25</v>
      </c>
      <c r="G69" s="1">
        <v>0</v>
      </c>
      <c r="H69" s="1">
        <v>2.6</v>
      </c>
      <c r="I69" s="1" t="s">
        <v>98</v>
      </c>
      <c r="J69" s="1" t="s">
        <v>13</v>
      </c>
      <c r="K69" s="1" t="s">
        <v>106</v>
      </c>
    </row>
    <row r="70" spans="1:11" x14ac:dyDescent="0.25">
      <c r="A70" s="46"/>
      <c r="B70" s="1">
        <v>4</v>
      </c>
      <c r="C70" s="6">
        <v>0.54166666666666663</v>
      </c>
      <c r="D70" s="1" t="s">
        <v>17</v>
      </c>
      <c r="E70" s="1">
        <v>30</v>
      </c>
      <c r="F70" s="1" t="s">
        <v>25</v>
      </c>
      <c r="G70" s="1">
        <v>0</v>
      </c>
      <c r="H70" s="1">
        <v>3</v>
      </c>
      <c r="I70" s="1" t="s">
        <v>98</v>
      </c>
      <c r="J70" s="1" t="s">
        <v>13</v>
      </c>
      <c r="K70" s="1" t="s">
        <v>105</v>
      </c>
    </row>
    <row r="71" spans="1:11" x14ac:dyDescent="0.25">
      <c r="A71" s="46"/>
      <c r="B71" s="1">
        <v>5</v>
      </c>
      <c r="C71" s="6">
        <v>0.54166666666666663</v>
      </c>
      <c r="D71" s="1" t="s">
        <v>17</v>
      </c>
      <c r="E71" s="1">
        <v>30</v>
      </c>
      <c r="F71" s="1" t="s">
        <v>25</v>
      </c>
      <c r="G71" s="1">
        <v>0</v>
      </c>
      <c r="H71" s="1">
        <v>2.5</v>
      </c>
      <c r="I71" s="1" t="s">
        <v>98</v>
      </c>
      <c r="J71" s="1" t="s">
        <v>13</v>
      </c>
      <c r="K71" s="1" t="s">
        <v>107</v>
      </c>
    </row>
    <row r="72" spans="1:11" x14ac:dyDescent="0.25">
      <c r="A72" s="46">
        <v>15</v>
      </c>
      <c r="B72" s="1">
        <v>1</v>
      </c>
      <c r="C72" s="6">
        <v>0.34027777777777773</v>
      </c>
      <c r="D72" s="1" t="s">
        <v>12</v>
      </c>
      <c r="E72" s="1">
        <v>28</v>
      </c>
      <c r="F72" s="1" t="s">
        <v>28</v>
      </c>
      <c r="G72" s="1">
        <v>0</v>
      </c>
      <c r="H72" s="1">
        <v>2</v>
      </c>
      <c r="I72" s="1" t="s">
        <v>98</v>
      </c>
      <c r="J72" s="1" t="s">
        <v>13</v>
      </c>
      <c r="K72" s="1" t="s">
        <v>108</v>
      </c>
    </row>
    <row r="73" spans="1:11" x14ac:dyDescent="0.25">
      <c r="A73" s="46"/>
      <c r="B73" s="1">
        <v>2</v>
      </c>
      <c r="C73" s="6">
        <v>0.34027777777777773</v>
      </c>
      <c r="D73" s="1" t="s">
        <v>12</v>
      </c>
      <c r="E73" s="1">
        <v>28</v>
      </c>
      <c r="F73" s="1" t="s">
        <v>28</v>
      </c>
      <c r="G73" s="1">
        <v>0</v>
      </c>
      <c r="H73" s="1">
        <v>1.8</v>
      </c>
      <c r="I73" s="1" t="s">
        <v>98</v>
      </c>
      <c r="J73" s="1" t="s">
        <v>13</v>
      </c>
      <c r="K73" s="1" t="s">
        <v>109</v>
      </c>
    </row>
    <row r="74" spans="1:11" x14ac:dyDescent="0.25">
      <c r="A74" s="46"/>
      <c r="B74" s="1">
        <v>3</v>
      </c>
      <c r="C74" s="6">
        <v>0.34027777777777773</v>
      </c>
      <c r="D74" s="1" t="s">
        <v>12</v>
      </c>
      <c r="E74" s="1">
        <v>28</v>
      </c>
      <c r="F74" s="1" t="s">
        <v>28</v>
      </c>
      <c r="G74" s="1">
        <v>0</v>
      </c>
      <c r="H74" s="1">
        <v>2.2000000000000002</v>
      </c>
      <c r="I74" s="1" t="s">
        <v>98</v>
      </c>
      <c r="J74" s="1" t="s">
        <v>13</v>
      </c>
      <c r="K74" s="1" t="s">
        <v>110</v>
      </c>
    </row>
    <row r="75" spans="1:11" x14ac:dyDescent="0.25">
      <c r="A75" s="46"/>
      <c r="B75" s="1">
        <v>4</v>
      </c>
      <c r="C75" s="6">
        <v>0.34027777777777773</v>
      </c>
      <c r="D75" s="1" t="s">
        <v>12</v>
      </c>
      <c r="E75" s="1">
        <v>28</v>
      </c>
      <c r="F75" s="1" t="s">
        <v>28</v>
      </c>
      <c r="G75" s="1">
        <v>0</v>
      </c>
      <c r="H75" s="1">
        <v>2.7</v>
      </c>
      <c r="I75" s="1" t="s">
        <v>98</v>
      </c>
      <c r="J75" s="1" t="s">
        <v>13</v>
      </c>
      <c r="K75" s="1" t="s">
        <v>111</v>
      </c>
    </row>
    <row r="76" spans="1:11" x14ac:dyDescent="0.25">
      <c r="A76" s="46"/>
      <c r="B76" s="1">
        <v>5</v>
      </c>
      <c r="C76" s="6">
        <v>0.34027777777777773</v>
      </c>
      <c r="D76" s="1" t="s">
        <v>12</v>
      </c>
      <c r="E76" s="1">
        <v>28</v>
      </c>
      <c r="F76" s="1" t="s">
        <v>28</v>
      </c>
      <c r="G76" s="1">
        <v>0</v>
      </c>
      <c r="H76" s="1">
        <v>1.8</v>
      </c>
      <c r="I76" s="1" t="s">
        <v>98</v>
      </c>
      <c r="J76" s="1" t="s">
        <v>13</v>
      </c>
      <c r="K76" s="1" t="s">
        <v>112</v>
      </c>
    </row>
    <row r="77" spans="1:11" x14ac:dyDescent="0.25">
      <c r="A77" s="46">
        <v>16</v>
      </c>
      <c r="B77" s="1">
        <v>1</v>
      </c>
      <c r="C77" s="7">
        <v>0.4236111111111111</v>
      </c>
      <c r="D77" s="11" t="s">
        <v>12</v>
      </c>
      <c r="E77" s="11">
        <v>32</v>
      </c>
      <c r="F77" s="11" t="s">
        <v>28</v>
      </c>
      <c r="G77" s="11">
        <v>0</v>
      </c>
      <c r="H77" s="1" t="s">
        <v>50</v>
      </c>
      <c r="I77" s="1" t="s">
        <v>76</v>
      </c>
      <c r="J77" s="1" t="s">
        <v>13</v>
      </c>
      <c r="K77" s="1" t="s">
        <v>69</v>
      </c>
    </row>
    <row r="78" spans="1:11" x14ac:dyDescent="0.25">
      <c r="A78" s="46"/>
      <c r="B78" s="1">
        <v>2</v>
      </c>
      <c r="C78" s="7">
        <v>0.4236111111111111</v>
      </c>
      <c r="D78" s="11" t="s">
        <v>12</v>
      </c>
      <c r="E78" s="11">
        <v>32</v>
      </c>
      <c r="F78" s="11" t="s">
        <v>28</v>
      </c>
      <c r="G78" s="11">
        <v>0</v>
      </c>
      <c r="H78" s="1">
        <v>6.7</v>
      </c>
      <c r="I78" s="1" t="s">
        <v>76</v>
      </c>
      <c r="J78" s="1" t="s">
        <v>13</v>
      </c>
      <c r="K78" s="1" t="s">
        <v>113</v>
      </c>
    </row>
    <row r="79" spans="1:11" x14ac:dyDescent="0.25">
      <c r="A79" s="46"/>
      <c r="B79" s="1">
        <v>3</v>
      </c>
      <c r="C79" s="7">
        <v>0.4236111111111111</v>
      </c>
      <c r="D79" s="11" t="s">
        <v>12</v>
      </c>
      <c r="E79" s="11">
        <v>32</v>
      </c>
      <c r="F79" s="11" t="s">
        <v>28</v>
      </c>
      <c r="G79" s="11">
        <v>0</v>
      </c>
      <c r="H79" s="1">
        <v>5.4</v>
      </c>
      <c r="I79" s="1" t="s">
        <v>76</v>
      </c>
      <c r="J79" s="1" t="s">
        <v>13</v>
      </c>
      <c r="K79" s="1" t="s">
        <v>113</v>
      </c>
    </row>
    <row r="80" spans="1:11" x14ac:dyDescent="0.25">
      <c r="A80" s="46"/>
      <c r="B80" s="1">
        <v>4</v>
      </c>
      <c r="C80" s="7">
        <v>0.4236111111111111</v>
      </c>
      <c r="D80" s="11" t="s">
        <v>12</v>
      </c>
      <c r="E80" s="11">
        <v>32</v>
      </c>
      <c r="F80" s="11" t="s">
        <v>28</v>
      </c>
      <c r="G80" s="11">
        <v>0</v>
      </c>
      <c r="H80" s="1">
        <v>6.5</v>
      </c>
      <c r="I80" s="1" t="s">
        <v>76</v>
      </c>
      <c r="J80" s="1" t="s">
        <v>13</v>
      </c>
      <c r="K80" s="1" t="s">
        <v>113</v>
      </c>
    </row>
    <row r="81" spans="1:11" x14ac:dyDescent="0.25">
      <c r="A81" s="46"/>
      <c r="B81" s="1">
        <v>5</v>
      </c>
      <c r="C81" s="7">
        <v>0.4236111111111111</v>
      </c>
      <c r="D81" s="11" t="s">
        <v>12</v>
      </c>
      <c r="E81" s="11">
        <v>32</v>
      </c>
      <c r="F81" s="11" t="s">
        <v>28</v>
      </c>
      <c r="G81" s="11">
        <v>0</v>
      </c>
      <c r="H81" s="1">
        <v>7</v>
      </c>
      <c r="I81" s="1" t="s">
        <v>76</v>
      </c>
      <c r="J81" s="1" t="s">
        <v>13</v>
      </c>
      <c r="K81" s="1" t="s">
        <v>113</v>
      </c>
    </row>
    <row r="82" spans="1:11" x14ac:dyDescent="0.25">
      <c r="A82" s="46">
        <v>17</v>
      </c>
      <c r="B82" s="1">
        <v>1</v>
      </c>
    </row>
    <row r="83" spans="1:11" x14ac:dyDescent="0.25">
      <c r="A83" s="46"/>
      <c r="B83" s="1">
        <v>2</v>
      </c>
    </row>
    <row r="84" spans="1:11" x14ac:dyDescent="0.25">
      <c r="A84" s="46"/>
      <c r="B84" s="1">
        <v>3</v>
      </c>
    </row>
    <row r="85" spans="1:11" x14ac:dyDescent="0.25">
      <c r="A85" s="46"/>
      <c r="B85" s="1">
        <v>4</v>
      </c>
    </row>
    <row r="86" spans="1:11" x14ac:dyDescent="0.25">
      <c r="A86" s="46"/>
      <c r="B86" s="1">
        <v>5</v>
      </c>
    </row>
    <row r="87" spans="1:11" x14ac:dyDescent="0.25">
      <c r="A87" s="46">
        <v>18</v>
      </c>
      <c r="B87" s="1">
        <v>1</v>
      </c>
    </row>
    <row r="88" spans="1:11" x14ac:dyDescent="0.25">
      <c r="A88" s="46"/>
      <c r="B88" s="1">
        <v>2</v>
      </c>
    </row>
    <row r="89" spans="1:11" x14ac:dyDescent="0.25">
      <c r="A89" s="46"/>
      <c r="B89" s="1">
        <v>3</v>
      </c>
    </row>
    <row r="90" spans="1:11" x14ac:dyDescent="0.25">
      <c r="A90" s="46"/>
      <c r="B90" s="1">
        <v>4</v>
      </c>
    </row>
    <row r="91" spans="1:11" x14ac:dyDescent="0.25">
      <c r="A91" s="46"/>
      <c r="B91" s="1">
        <v>5</v>
      </c>
    </row>
    <row r="92" spans="1:11" x14ac:dyDescent="0.25">
      <c r="A92" s="46">
        <v>19</v>
      </c>
      <c r="B92" s="1">
        <v>1</v>
      </c>
    </row>
    <row r="93" spans="1:11" x14ac:dyDescent="0.25">
      <c r="A93" s="46"/>
      <c r="B93" s="1">
        <v>2</v>
      </c>
    </row>
    <row r="94" spans="1:11" x14ac:dyDescent="0.25">
      <c r="A94" s="46"/>
      <c r="B94" s="1">
        <v>3</v>
      </c>
    </row>
    <row r="95" spans="1:11" x14ac:dyDescent="0.25">
      <c r="A95" s="46"/>
      <c r="B95" s="1">
        <v>4</v>
      </c>
    </row>
    <row r="96" spans="1:11" x14ac:dyDescent="0.25">
      <c r="A96" s="46"/>
      <c r="B96" s="1">
        <v>5</v>
      </c>
    </row>
    <row r="97" spans="1:2" x14ac:dyDescent="0.25">
      <c r="A97" s="46">
        <v>20</v>
      </c>
      <c r="B97" s="1">
        <v>1</v>
      </c>
    </row>
    <row r="98" spans="1:2" x14ac:dyDescent="0.25">
      <c r="A98" s="46"/>
      <c r="B98" s="1">
        <v>2</v>
      </c>
    </row>
    <row r="99" spans="1:2" x14ac:dyDescent="0.25">
      <c r="A99" s="46"/>
      <c r="B99" s="1">
        <v>3</v>
      </c>
    </row>
    <row r="100" spans="1:2" x14ac:dyDescent="0.25">
      <c r="A100" s="46"/>
      <c r="B100" s="1">
        <v>4</v>
      </c>
    </row>
    <row r="101" spans="1:2" x14ac:dyDescent="0.25">
      <c r="A101" s="46"/>
      <c r="B101" s="1">
        <v>5</v>
      </c>
    </row>
    <row r="102" spans="1:2" x14ac:dyDescent="0.25">
      <c r="A102" s="46">
        <v>21</v>
      </c>
      <c r="B102" s="1">
        <v>1</v>
      </c>
    </row>
    <row r="103" spans="1:2" x14ac:dyDescent="0.25">
      <c r="A103" s="46"/>
      <c r="B103" s="1">
        <v>2</v>
      </c>
    </row>
    <row r="104" spans="1:2" x14ac:dyDescent="0.25">
      <c r="A104" s="46"/>
      <c r="B104" s="1">
        <v>3</v>
      </c>
    </row>
    <row r="105" spans="1:2" x14ac:dyDescent="0.25">
      <c r="A105" s="46"/>
      <c r="B105" s="1">
        <v>4</v>
      </c>
    </row>
    <row r="106" spans="1:2" x14ac:dyDescent="0.25">
      <c r="A106" s="46"/>
      <c r="B106" s="1">
        <v>5</v>
      </c>
    </row>
    <row r="107" spans="1:2" x14ac:dyDescent="0.25">
      <c r="A107" s="46">
        <v>22</v>
      </c>
      <c r="B107" s="1">
        <v>1</v>
      </c>
    </row>
    <row r="108" spans="1:2" x14ac:dyDescent="0.25">
      <c r="A108" s="46"/>
      <c r="B108" s="1">
        <v>2</v>
      </c>
    </row>
    <row r="109" spans="1:2" x14ac:dyDescent="0.25">
      <c r="A109" s="46"/>
      <c r="B109" s="1">
        <v>3</v>
      </c>
    </row>
    <row r="110" spans="1:2" x14ac:dyDescent="0.25">
      <c r="A110" s="46"/>
      <c r="B110" s="1">
        <v>4</v>
      </c>
    </row>
    <row r="111" spans="1:2" x14ac:dyDescent="0.25">
      <c r="A111" s="46"/>
      <c r="B111" s="1">
        <v>5</v>
      </c>
    </row>
    <row r="112" spans="1:2" x14ac:dyDescent="0.25">
      <c r="A112" s="46">
        <v>23</v>
      </c>
      <c r="B112" s="1">
        <v>1</v>
      </c>
    </row>
    <row r="113" spans="1:2" x14ac:dyDescent="0.25">
      <c r="A113" s="46"/>
      <c r="B113" s="1">
        <v>2</v>
      </c>
    </row>
    <row r="114" spans="1:2" x14ac:dyDescent="0.25">
      <c r="A114" s="46"/>
      <c r="B114" s="1">
        <v>3</v>
      </c>
    </row>
    <row r="115" spans="1:2" x14ac:dyDescent="0.25">
      <c r="A115" s="46"/>
      <c r="B115" s="1">
        <v>4</v>
      </c>
    </row>
    <row r="116" spans="1:2" x14ac:dyDescent="0.25">
      <c r="A116" s="46"/>
      <c r="B116" s="1">
        <v>5</v>
      </c>
    </row>
    <row r="117" spans="1:2" x14ac:dyDescent="0.25">
      <c r="A117" s="46">
        <v>24</v>
      </c>
      <c r="B117" s="1">
        <v>1</v>
      </c>
    </row>
    <row r="118" spans="1:2" x14ac:dyDescent="0.25">
      <c r="A118" s="46"/>
      <c r="B118" s="1">
        <v>2</v>
      </c>
    </row>
    <row r="119" spans="1:2" x14ac:dyDescent="0.25">
      <c r="A119" s="46"/>
      <c r="B119" s="1">
        <v>3</v>
      </c>
    </row>
    <row r="120" spans="1:2" x14ac:dyDescent="0.25">
      <c r="A120" s="46"/>
      <c r="B120" s="1">
        <v>4</v>
      </c>
    </row>
    <row r="121" spans="1:2" x14ac:dyDescent="0.25">
      <c r="A121" s="46"/>
      <c r="B121" s="1">
        <v>5</v>
      </c>
    </row>
    <row r="122" spans="1:2" x14ac:dyDescent="0.25">
      <c r="A122" s="46">
        <v>25</v>
      </c>
      <c r="B122" s="1">
        <v>1</v>
      </c>
    </row>
    <row r="123" spans="1:2" x14ac:dyDescent="0.25">
      <c r="A123" s="46"/>
      <c r="B123" s="1">
        <v>2</v>
      </c>
    </row>
    <row r="124" spans="1:2" x14ac:dyDescent="0.25">
      <c r="A124" s="46"/>
      <c r="B124" s="1">
        <v>3</v>
      </c>
    </row>
    <row r="125" spans="1:2" x14ac:dyDescent="0.25">
      <c r="A125" s="46"/>
      <c r="B125" s="1">
        <v>4</v>
      </c>
    </row>
    <row r="126" spans="1:2" x14ac:dyDescent="0.25">
      <c r="A126" s="46"/>
      <c r="B126" s="1">
        <v>5</v>
      </c>
    </row>
    <row r="127" spans="1:2" x14ac:dyDescent="0.25">
      <c r="A127" s="46">
        <v>26</v>
      </c>
      <c r="B127" s="1">
        <v>1</v>
      </c>
    </row>
    <row r="128" spans="1:2" x14ac:dyDescent="0.25">
      <c r="A128" s="46"/>
      <c r="B128" s="1">
        <v>2</v>
      </c>
    </row>
    <row r="129" spans="1:2" x14ac:dyDescent="0.25">
      <c r="A129" s="46"/>
      <c r="B129" s="1">
        <v>3</v>
      </c>
    </row>
    <row r="130" spans="1:2" x14ac:dyDescent="0.25">
      <c r="A130" s="46"/>
      <c r="B130" s="1">
        <v>4</v>
      </c>
    </row>
    <row r="131" spans="1:2" x14ac:dyDescent="0.25">
      <c r="A131" s="46"/>
      <c r="B131" s="1">
        <v>5</v>
      </c>
    </row>
    <row r="132" spans="1:2" x14ac:dyDescent="0.25">
      <c r="A132" s="46">
        <v>27</v>
      </c>
      <c r="B132" s="1">
        <v>1</v>
      </c>
    </row>
    <row r="133" spans="1:2" x14ac:dyDescent="0.25">
      <c r="A133" s="46"/>
      <c r="B133" s="1">
        <v>2</v>
      </c>
    </row>
    <row r="134" spans="1:2" x14ac:dyDescent="0.25">
      <c r="A134" s="46"/>
      <c r="B134" s="1">
        <v>3</v>
      </c>
    </row>
    <row r="135" spans="1:2" x14ac:dyDescent="0.25">
      <c r="A135" s="46"/>
      <c r="B135" s="1">
        <v>4</v>
      </c>
    </row>
    <row r="136" spans="1:2" x14ac:dyDescent="0.25">
      <c r="A136" s="46"/>
      <c r="B136" s="1">
        <v>5</v>
      </c>
    </row>
    <row r="137" spans="1:2" x14ac:dyDescent="0.25">
      <c r="A137" s="46">
        <v>28</v>
      </c>
      <c r="B137" s="1">
        <v>1</v>
      </c>
    </row>
    <row r="138" spans="1:2" x14ac:dyDescent="0.25">
      <c r="A138" s="46"/>
      <c r="B138" s="1">
        <v>2</v>
      </c>
    </row>
    <row r="139" spans="1:2" x14ac:dyDescent="0.25">
      <c r="A139" s="46"/>
      <c r="B139" s="1">
        <v>3</v>
      </c>
    </row>
    <row r="140" spans="1:2" x14ac:dyDescent="0.25">
      <c r="A140" s="46"/>
      <c r="B140" s="1">
        <v>4</v>
      </c>
    </row>
    <row r="141" spans="1:2" x14ac:dyDescent="0.25">
      <c r="A141" s="46"/>
      <c r="B141" s="1">
        <v>5</v>
      </c>
    </row>
    <row r="142" spans="1:2" x14ac:dyDescent="0.25">
      <c r="A142" s="46">
        <v>29</v>
      </c>
      <c r="B142" s="1">
        <v>1</v>
      </c>
    </row>
    <row r="143" spans="1:2" x14ac:dyDescent="0.25">
      <c r="A143" s="46"/>
      <c r="B143" s="1">
        <v>2</v>
      </c>
    </row>
    <row r="144" spans="1:2" x14ac:dyDescent="0.25">
      <c r="A144" s="46"/>
      <c r="B144" s="1">
        <v>3</v>
      </c>
    </row>
    <row r="145" spans="1:2" x14ac:dyDescent="0.25">
      <c r="A145" s="46"/>
      <c r="B145" s="1">
        <v>4</v>
      </c>
    </row>
    <row r="146" spans="1:2" x14ac:dyDescent="0.25">
      <c r="A146" s="46"/>
      <c r="B146" s="1">
        <v>5</v>
      </c>
    </row>
    <row r="147" spans="1:2" x14ac:dyDescent="0.25">
      <c r="A147" s="46">
        <v>30</v>
      </c>
      <c r="B147" s="1">
        <v>1</v>
      </c>
    </row>
    <row r="148" spans="1:2" x14ac:dyDescent="0.25">
      <c r="A148" s="46"/>
      <c r="B148" s="1">
        <v>2</v>
      </c>
    </row>
    <row r="149" spans="1:2" x14ac:dyDescent="0.25">
      <c r="A149" s="46"/>
      <c r="B149" s="1">
        <v>3</v>
      </c>
    </row>
    <row r="150" spans="1:2" x14ac:dyDescent="0.25">
      <c r="A150" s="46"/>
      <c r="B150" s="1">
        <v>4</v>
      </c>
    </row>
    <row r="151" spans="1:2" x14ac:dyDescent="0.25">
      <c r="A151" s="46"/>
      <c r="B151" s="1">
        <v>5</v>
      </c>
    </row>
    <row r="152" spans="1:2" x14ac:dyDescent="0.25">
      <c r="A152" s="46">
        <v>31</v>
      </c>
      <c r="B152" s="1">
        <v>1</v>
      </c>
    </row>
    <row r="153" spans="1:2" x14ac:dyDescent="0.25">
      <c r="A153" s="46"/>
      <c r="B153" s="1">
        <v>2</v>
      </c>
    </row>
    <row r="154" spans="1:2" x14ac:dyDescent="0.25">
      <c r="A154" s="46"/>
      <c r="B154" s="1">
        <v>3</v>
      </c>
    </row>
    <row r="155" spans="1:2" x14ac:dyDescent="0.25">
      <c r="A155" s="46"/>
      <c r="B155" s="1">
        <v>4</v>
      </c>
    </row>
    <row r="156" spans="1:2" x14ac:dyDescent="0.25">
      <c r="A156" s="46"/>
      <c r="B156" s="1">
        <v>5</v>
      </c>
    </row>
    <row r="157" spans="1:2" x14ac:dyDescent="0.25">
      <c r="A157" s="46">
        <v>32</v>
      </c>
      <c r="B157" s="1">
        <v>1</v>
      </c>
    </row>
    <row r="158" spans="1:2" x14ac:dyDescent="0.25">
      <c r="A158" s="46"/>
      <c r="B158" s="1">
        <v>2</v>
      </c>
    </row>
    <row r="159" spans="1:2" x14ac:dyDescent="0.25">
      <c r="A159" s="46"/>
      <c r="B159" s="1">
        <v>3</v>
      </c>
    </row>
    <row r="160" spans="1:2" x14ac:dyDescent="0.25">
      <c r="A160" s="46"/>
      <c r="B160" s="1">
        <v>4</v>
      </c>
    </row>
    <row r="161" spans="1:2" x14ac:dyDescent="0.25">
      <c r="A161" s="46"/>
      <c r="B161" s="1">
        <v>5</v>
      </c>
    </row>
    <row r="162" spans="1:2" x14ac:dyDescent="0.25">
      <c r="A162" s="46">
        <v>33</v>
      </c>
      <c r="B162" s="1">
        <v>1</v>
      </c>
    </row>
    <row r="163" spans="1:2" x14ac:dyDescent="0.25">
      <c r="A163" s="46"/>
      <c r="B163" s="1">
        <v>2</v>
      </c>
    </row>
    <row r="164" spans="1:2" x14ac:dyDescent="0.25">
      <c r="A164" s="46"/>
      <c r="B164" s="1">
        <v>3</v>
      </c>
    </row>
    <row r="165" spans="1:2" x14ac:dyDescent="0.25">
      <c r="A165" s="46"/>
      <c r="B165" s="1">
        <v>4</v>
      </c>
    </row>
    <row r="166" spans="1:2" x14ac:dyDescent="0.25">
      <c r="A166" s="46"/>
      <c r="B166" s="1">
        <v>5</v>
      </c>
    </row>
    <row r="167" spans="1:2" x14ac:dyDescent="0.25">
      <c r="A167" s="46">
        <v>34</v>
      </c>
      <c r="B167" s="1">
        <v>1</v>
      </c>
    </row>
    <row r="168" spans="1:2" x14ac:dyDescent="0.25">
      <c r="A168" s="46"/>
      <c r="B168" s="1">
        <v>2</v>
      </c>
    </row>
    <row r="169" spans="1:2" x14ac:dyDescent="0.25">
      <c r="A169" s="46"/>
      <c r="B169" s="1">
        <v>3</v>
      </c>
    </row>
    <row r="170" spans="1:2" x14ac:dyDescent="0.25">
      <c r="A170" s="46"/>
      <c r="B170" s="1">
        <v>4</v>
      </c>
    </row>
    <row r="171" spans="1:2" x14ac:dyDescent="0.25">
      <c r="A171" s="46"/>
      <c r="B171" s="1">
        <v>5</v>
      </c>
    </row>
    <row r="172" spans="1:2" x14ac:dyDescent="0.25">
      <c r="A172" s="46">
        <v>35</v>
      </c>
      <c r="B172" s="1">
        <v>1</v>
      </c>
    </row>
    <row r="173" spans="1:2" x14ac:dyDescent="0.25">
      <c r="A173" s="46"/>
      <c r="B173" s="1">
        <v>2</v>
      </c>
    </row>
    <row r="174" spans="1:2" x14ac:dyDescent="0.25">
      <c r="A174" s="46"/>
      <c r="B174" s="1">
        <v>3</v>
      </c>
    </row>
    <row r="175" spans="1:2" x14ac:dyDescent="0.25">
      <c r="A175" s="46"/>
      <c r="B175" s="1">
        <v>4</v>
      </c>
    </row>
    <row r="176" spans="1:2" x14ac:dyDescent="0.25">
      <c r="A176" s="46"/>
      <c r="B176" s="1">
        <v>5</v>
      </c>
    </row>
    <row r="177" spans="1:2" x14ac:dyDescent="0.25">
      <c r="A177" s="46">
        <v>36</v>
      </c>
      <c r="B177" s="1">
        <v>1</v>
      </c>
    </row>
    <row r="178" spans="1:2" x14ac:dyDescent="0.25">
      <c r="A178" s="46"/>
      <c r="B178" s="1">
        <v>2</v>
      </c>
    </row>
    <row r="179" spans="1:2" x14ac:dyDescent="0.25">
      <c r="A179" s="46"/>
      <c r="B179" s="1">
        <v>3</v>
      </c>
    </row>
    <row r="180" spans="1:2" x14ac:dyDescent="0.25">
      <c r="A180" s="46"/>
      <c r="B180" s="1">
        <v>4</v>
      </c>
    </row>
    <row r="181" spans="1:2" x14ac:dyDescent="0.25">
      <c r="A181" s="46"/>
      <c r="B181" s="1">
        <v>5</v>
      </c>
    </row>
    <row r="182" spans="1:2" x14ac:dyDescent="0.25">
      <c r="A182" s="46">
        <v>37</v>
      </c>
      <c r="B182" s="1">
        <v>1</v>
      </c>
    </row>
    <row r="183" spans="1:2" x14ac:dyDescent="0.25">
      <c r="A183" s="46"/>
      <c r="B183" s="1">
        <v>2</v>
      </c>
    </row>
    <row r="184" spans="1:2" x14ac:dyDescent="0.25">
      <c r="A184" s="46"/>
      <c r="B184" s="1">
        <v>3</v>
      </c>
    </row>
    <row r="185" spans="1:2" x14ac:dyDescent="0.25">
      <c r="A185" s="46"/>
      <c r="B185" s="1">
        <v>4</v>
      </c>
    </row>
    <row r="186" spans="1:2" x14ac:dyDescent="0.25">
      <c r="A186" s="46"/>
      <c r="B186" s="1">
        <v>5</v>
      </c>
    </row>
    <row r="187" spans="1:2" x14ac:dyDescent="0.25">
      <c r="A187" s="46">
        <v>38</v>
      </c>
      <c r="B187" s="1">
        <v>1</v>
      </c>
    </row>
    <row r="188" spans="1:2" x14ac:dyDescent="0.25">
      <c r="A188" s="46"/>
      <c r="B188" s="1">
        <v>2</v>
      </c>
    </row>
    <row r="189" spans="1:2" x14ac:dyDescent="0.25">
      <c r="A189" s="46"/>
      <c r="B189" s="1">
        <v>3</v>
      </c>
    </row>
    <row r="190" spans="1:2" x14ac:dyDescent="0.25">
      <c r="A190" s="46"/>
      <c r="B190" s="1">
        <v>4</v>
      </c>
    </row>
    <row r="191" spans="1:2" x14ac:dyDescent="0.25">
      <c r="A191" s="46"/>
      <c r="B191" s="1">
        <v>5</v>
      </c>
    </row>
    <row r="192" spans="1:2" x14ac:dyDescent="0.25">
      <c r="A192" s="46">
        <v>39</v>
      </c>
      <c r="B192" s="1">
        <v>1</v>
      </c>
    </row>
    <row r="193" spans="1:2" x14ac:dyDescent="0.25">
      <c r="A193" s="46"/>
      <c r="B193" s="1">
        <v>2</v>
      </c>
    </row>
    <row r="194" spans="1:2" x14ac:dyDescent="0.25">
      <c r="A194" s="46"/>
      <c r="B194" s="1">
        <v>3</v>
      </c>
    </row>
    <row r="195" spans="1:2" x14ac:dyDescent="0.25">
      <c r="A195" s="46"/>
      <c r="B195" s="1">
        <v>4</v>
      </c>
    </row>
    <row r="196" spans="1:2" x14ac:dyDescent="0.25">
      <c r="A196" s="46"/>
      <c r="B196" s="1">
        <v>5</v>
      </c>
    </row>
    <row r="197" spans="1:2" x14ac:dyDescent="0.25">
      <c r="A197" s="46">
        <v>40</v>
      </c>
      <c r="B197" s="1">
        <v>1</v>
      </c>
    </row>
    <row r="198" spans="1:2" x14ac:dyDescent="0.25">
      <c r="A198" s="46"/>
      <c r="B198" s="1">
        <v>2</v>
      </c>
    </row>
    <row r="199" spans="1:2" x14ac:dyDescent="0.25">
      <c r="A199" s="46"/>
      <c r="B199" s="1">
        <v>3</v>
      </c>
    </row>
    <row r="200" spans="1:2" x14ac:dyDescent="0.25">
      <c r="A200" s="46"/>
      <c r="B200" s="1">
        <v>4</v>
      </c>
    </row>
    <row r="201" spans="1:2" x14ac:dyDescent="0.25">
      <c r="A201" s="46"/>
      <c r="B201" s="1">
        <v>5</v>
      </c>
    </row>
    <row r="202" spans="1:2" x14ac:dyDescent="0.25">
      <c r="A202" s="46">
        <v>41</v>
      </c>
      <c r="B202" s="1">
        <v>1</v>
      </c>
    </row>
    <row r="203" spans="1:2" x14ac:dyDescent="0.25">
      <c r="A203" s="46"/>
      <c r="B203" s="1">
        <v>2</v>
      </c>
    </row>
    <row r="204" spans="1:2" x14ac:dyDescent="0.25">
      <c r="A204" s="46"/>
      <c r="B204" s="1">
        <v>3</v>
      </c>
    </row>
    <row r="205" spans="1:2" x14ac:dyDescent="0.25">
      <c r="A205" s="46"/>
      <c r="B205" s="1">
        <v>4</v>
      </c>
    </row>
    <row r="206" spans="1:2" x14ac:dyDescent="0.25">
      <c r="A206" s="46"/>
      <c r="B206" s="1">
        <v>5</v>
      </c>
    </row>
    <row r="207" spans="1:2" x14ac:dyDescent="0.25">
      <c r="A207" s="46">
        <v>42</v>
      </c>
      <c r="B207" s="1">
        <v>1</v>
      </c>
    </row>
    <row r="208" spans="1:2" x14ac:dyDescent="0.25">
      <c r="A208" s="46"/>
      <c r="B208" s="1">
        <v>2</v>
      </c>
    </row>
    <row r="209" spans="1:2" x14ac:dyDescent="0.25">
      <c r="A209" s="46"/>
      <c r="B209" s="1">
        <v>3</v>
      </c>
    </row>
    <row r="210" spans="1:2" x14ac:dyDescent="0.25">
      <c r="A210" s="46"/>
      <c r="B210" s="1">
        <v>4</v>
      </c>
    </row>
    <row r="211" spans="1:2" x14ac:dyDescent="0.25">
      <c r="A211" s="46"/>
      <c r="B211" s="1">
        <v>5</v>
      </c>
    </row>
    <row r="212" spans="1:2" x14ac:dyDescent="0.25">
      <c r="A212" s="46">
        <v>43</v>
      </c>
      <c r="B212" s="1">
        <v>1</v>
      </c>
    </row>
    <row r="213" spans="1:2" x14ac:dyDescent="0.25">
      <c r="A213" s="46"/>
      <c r="B213" s="1">
        <v>2</v>
      </c>
    </row>
    <row r="214" spans="1:2" x14ac:dyDescent="0.25">
      <c r="A214" s="46"/>
      <c r="B214" s="1">
        <v>3</v>
      </c>
    </row>
    <row r="215" spans="1:2" x14ac:dyDescent="0.25">
      <c r="A215" s="46"/>
      <c r="B215" s="1">
        <v>4</v>
      </c>
    </row>
    <row r="216" spans="1:2" x14ac:dyDescent="0.25">
      <c r="A216" s="46"/>
      <c r="B216" s="1">
        <v>5</v>
      </c>
    </row>
    <row r="217" spans="1:2" x14ac:dyDescent="0.25">
      <c r="A217" s="46">
        <v>44</v>
      </c>
      <c r="B217" s="1">
        <v>1</v>
      </c>
    </row>
    <row r="218" spans="1:2" x14ac:dyDescent="0.25">
      <c r="A218" s="46"/>
      <c r="B218" s="1">
        <v>2</v>
      </c>
    </row>
    <row r="219" spans="1:2" x14ac:dyDescent="0.25">
      <c r="A219" s="46"/>
      <c r="B219" s="1">
        <v>3</v>
      </c>
    </row>
    <row r="220" spans="1:2" x14ac:dyDescent="0.25">
      <c r="A220" s="46"/>
      <c r="B220" s="1">
        <v>4</v>
      </c>
    </row>
    <row r="221" spans="1:2" x14ac:dyDescent="0.25">
      <c r="A221" s="46"/>
      <c r="B221" s="1">
        <v>5</v>
      </c>
    </row>
    <row r="222" spans="1:2" x14ac:dyDescent="0.25">
      <c r="A222" s="46">
        <v>45</v>
      </c>
      <c r="B222" s="1">
        <v>1</v>
      </c>
    </row>
    <row r="223" spans="1:2" x14ac:dyDescent="0.25">
      <c r="A223" s="46"/>
      <c r="B223" s="1">
        <v>2</v>
      </c>
    </row>
    <row r="224" spans="1:2" x14ac:dyDescent="0.25">
      <c r="A224" s="46"/>
      <c r="B224" s="1">
        <v>3</v>
      </c>
    </row>
    <row r="225" spans="1:2" x14ac:dyDescent="0.25">
      <c r="A225" s="46"/>
      <c r="B225" s="1">
        <v>4</v>
      </c>
    </row>
    <row r="226" spans="1:2" x14ac:dyDescent="0.25">
      <c r="A226" s="46"/>
      <c r="B226" s="1">
        <v>5</v>
      </c>
    </row>
    <row r="227" spans="1:2" x14ac:dyDescent="0.25">
      <c r="A227" s="46">
        <v>46</v>
      </c>
      <c r="B227" s="1">
        <v>1</v>
      </c>
    </row>
    <row r="228" spans="1:2" x14ac:dyDescent="0.25">
      <c r="A228" s="46"/>
      <c r="B228" s="1">
        <v>2</v>
      </c>
    </row>
    <row r="229" spans="1:2" x14ac:dyDescent="0.25">
      <c r="A229" s="46"/>
      <c r="B229" s="1">
        <v>3</v>
      </c>
    </row>
    <row r="230" spans="1:2" x14ac:dyDescent="0.25">
      <c r="A230" s="46"/>
      <c r="B230" s="1">
        <v>4</v>
      </c>
    </row>
    <row r="231" spans="1:2" x14ac:dyDescent="0.25">
      <c r="A231" s="46"/>
      <c r="B231" s="1">
        <v>5</v>
      </c>
    </row>
    <row r="232" spans="1:2" x14ac:dyDescent="0.25">
      <c r="A232" s="46">
        <v>47</v>
      </c>
      <c r="B232" s="1">
        <v>1</v>
      </c>
    </row>
    <row r="233" spans="1:2" x14ac:dyDescent="0.25">
      <c r="A233" s="46"/>
      <c r="B233" s="1">
        <v>2</v>
      </c>
    </row>
    <row r="234" spans="1:2" x14ac:dyDescent="0.25">
      <c r="A234" s="46"/>
      <c r="B234" s="1">
        <v>3</v>
      </c>
    </row>
    <row r="235" spans="1:2" x14ac:dyDescent="0.25">
      <c r="A235" s="46"/>
      <c r="B235" s="1">
        <v>4</v>
      </c>
    </row>
    <row r="236" spans="1:2" x14ac:dyDescent="0.25">
      <c r="A236" s="46"/>
      <c r="B236" s="1">
        <v>5</v>
      </c>
    </row>
    <row r="237" spans="1:2" x14ac:dyDescent="0.25">
      <c r="A237" s="46">
        <v>48</v>
      </c>
      <c r="B237" s="1">
        <v>1</v>
      </c>
    </row>
    <row r="238" spans="1:2" x14ac:dyDescent="0.25">
      <c r="A238" s="46"/>
      <c r="B238" s="1">
        <v>2</v>
      </c>
    </row>
    <row r="239" spans="1:2" x14ac:dyDescent="0.25">
      <c r="A239" s="46"/>
      <c r="B239" s="1">
        <v>3</v>
      </c>
    </row>
    <row r="240" spans="1:2" x14ac:dyDescent="0.25">
      <c r="A240" s="46"/>
      <c r="B240" s="1">
        <v>4</v>
      </c>
    </row>
    <row r="241" spans="1:2" x14ac:dyDescent="0.25">
      <c r="A241" s="46"/>
      <c r="B241" s="1">
        <v>5</v>
      </c>
    </row>
    <row r="242" spans="1:2" x14ac:dyDescent="0.25">
      <c r="A242" s="46">
        <v>49</v>
      </c>
      <c r="B242" s="1">
        <v>1</v>
      </c>
    </row>
    <row r="243" spans="1:2" x14ac:dyDescent="0.25">
      <c r="A243" s="46"/>
      <c r="B243" s="1">
        <v>2</v>
      </c>
    </row>
    <row r="244" spans="1:2" x14ac:dyDescent="0.25">
      <c r="A244" s="46"/>
      <c r="B244" s="1">
        <v>3</v>
      </c>
    </row>
    <row r="245" spans="1:2" x14ac:dyDescent="0.25">
      <c r="A245" s="46"/>
      <c r="B245" s="1">
        <v>4</v>
      </c>
    </row>
    <row r="246" spans="1:2" x14ac:dyDescent="0.25">
      <c r="A246" s="46"/>
      <c r="B246" s="1">
        <v>5</v>
      </c>
    </row>
    <row r="247" spans="1:2" x14ac:dyDescent="0.25">
      <c r="A247" s="46">
        <v>50</v>
      </c>
      <c r="B247" s="1">
        <v>1</v>
      </c>
    </row>
    <row r="248" spans="1:2" x14ac:dyDescent="0.25">
      <c r="A248" s="46"/>
      <c r="B248" s="1">
        <v>2</v>
      </c>
    </row>
    <row r="249" spans="1:2" x14ac:dyDescent="0.25">
      <c r="A249" s="46"/>
      <c r="B249" s="1">
        <v>3</v>
      </c>
    </row>
    <row r="250" spans="1:2" x14ac:dyDescent="0.25">
      <c r="A250" s="46"/>
      <c r="B250" s="1">
        <v>4</v>
      </c>
    </row>
    <row r="251" spans="1:2" x14ac:dyDescent="0.25">
      <c r="A251" s="46"/>
      <c r="B251" s="1">
        <v>5</v>
      </c>
    </row>
    <row r="252" spans="1:2" x14ac:dyDescent="0.25">
      <c r="A252" s="46">
        <v>51</v>
      </c>
      <c r="B252" s="1">
        <v>1</v>
      </c>
    </row>
    <row r="253" spans="1:2" x14ac:dyDescent="0.25">
      <c r="A253" s="46"/>
      <c r="B253" s="1">
        <v>2</v>
      </c>
    </row>
    <row r="254" spans="1:2" x14ac:dyDescent="0.25">
      <c r="A254" s="46"/>
      <c r="B254" s="1">
        <v>3</v>
      </c>
    </row>
    <row r="255" spans="1:2" x14ac:dyDescent="0.25">
      <c r="A255" s="46"/>
      <c r="B255" s="1">
        <v>4</v>
      </c>
    </row>
    <row r="256" spans="1:2" x14ac:dyDescent="0.25">
      <c r="A256" s="46"/>
      <c r="B256" s="1">
        <v>5</v>
      </c>
    </row>
    <row r="257" spans="1:2" x14ac:dyDescent="0.25">
      <c r="A257" s="46">
        <v>52</v>
      </c>
      <c r="B257" s="1">
        <v>1</v>
      </c>
    </row>
    <row r="258" spans="1:2" x14ac:dyDescent="0.25">
      <c r="A258" s="46"/>
      <c r="B258" s="1">
        <v>2</v>
      </c>
    </row>
    <row r="259" spans="1:2" x14ac:dyDescent="0.25">
      <c r="A259" s="46"/>
      <c r="B259" s="1">
        <v>3</v>
      </c>
    </row>
    <row r="260" spans="1:2" x14ac:dyDescent="0.25">
      <c r="A260" s="46"/>
      <c r="B260" s="1">
        <v>4</v>
      </c>
    </row>
    <row r="261" spans="1:2" x14ac:dyDescent="0.25">
      <c r="A261" s="46"/>
      <c r="B261" s="1">
        <v>5</v>
      </c>
    </row>
    <row r="262" spans="1:2" x14ac:dyDescent="0.25">
      <c r="A262" s="46">
        <v>53</v>
      </c>
      <c r="B262" s="1">
        <v>1</v>
      </c>
    </row>
    <row r="263" spans="1:2" x14ac:dyDescent="0.25">
      <c r="A263" s="46"/>
      <c r="B263" s="1">
        <v>2</v>
      </c>
    </row>
    <row r="264" spans="1:2" x14ac:dyDescent="0.25">
      <c r="A264" s="46"/>
      <c r="B264" s="1">
        <v>3</v>
      </c>
    </row>
    <row r="265" spans="1:2" x14ac:dyDescent="0.25">
      <c r="A265" s="46"/>
      <c r="B265" s="1">
        <v>4</v>
      </c>
    </row>
    <row r="266" spans="1:2" x14ac:dyDescent="0.25">
      <c r="A266" s="46"/>
      <c r="B266" s="1">
        <v>5</v>
      </c>
    </row>
    <row r="267" spans="1:2" x14ac:dyDescent="0.25">
      <c r="A267" s="46">
        <v>54</v>
      </c>
      <c r="B267" s="1">
        <v>1</v>
      </c>
    </row>
    <row r="268" spans="1:2" x14ac:dyDescent="0.25">
      <c r="A268" s="46"/>
      <c r="B268" s="1">
        <v>2</v>
      </c>
    </row>
    <row r="269" spans="1:2" x14ac:dyDescent="0.25">
      <c r="A269" s="46"/>
      <c r="B269" s="1">
        <v>3</v>
      </c>
    </row>
    <row r="270" spans="1:2" x14ac:dyDescent="0.25">
      <c r="A270" s="46"/>
      <c r="B270" s="1">
        <v>4</v>
      </c>
    </row>
    <row r="271" spans="1:2" x14ac:dyDescent="0.25">
      <c r="A271" s="46"/>
      <c r="B271" s="1">
        <v>5</v>
      </c>
    </row>
    <row r="272" spans="1:2" x14ac:dyDescent="0.25">
      <c r="A272" s="46">
        <v>55</v>
      </c>
      <c r="B272" s="1">
        <v>1</v>
      </c>
    </row>
    <row r="273" spans="1:2" x14ac:dyDescent="0.25">
      <c r="A273" s="46"/>
      <c r="B273" s="1">
        <v>2</v>
      </c>
    </row>
    <row r="274" spans="1:2" x14ac:dyDescent="0.25">
      <c r="A274" s="46"/>
      <c r="B274" s="1">
        <v>3</v>
      </c>
    </row>
    <row r="275" spans="1:2" x14ac:dyDescent="0.25">
      <c r="A275" s="46"/>
      <c r="B275" s="1">
        <v>4</v>
      </c>
    </row>
    <row r="276" spans="1:2" x14ac:dyDescent="0.25">
      <c r="A276" s="46"/>
      <c r="B276" s="1">
        <v>5</v>
      </c>
    </row>
    <row r="277" spans="1:2" x14ac:dyDescent="0.25">
      <c r="A277" s="46">
        <v>56</v>
      </c>
      <c r="B277" s="1">
        <v>1</v>
      </c>
    </row>
    <row r="278" spans="1:2" x14ac:dyDescent="0.25">
      <c r="A278" s="46"/>
      <c r="B278" s="1">
        <v>2</v>
      </c>
    </row>
    <row r="279" spans="1:2" x14ac:dyDescent="0.25">
      <c r="A279" s="46"/>
      <c r="B279" s="1">
        <v>3</v>
      </c>
    </row>
    <row r="280" spans="1:2" x14ac:dyDescent="0.25">
      <c r="A280" s="46"/>
      <c r="B280" s="1">
        <v>4</v>
      </c>
    </row>
    <row r="281" spans="1:2" x14ac:dyDescent="0.25">
      <c r="A281" s="46"/>
      <c r="B281" s="1">
        <v>5</v>
      </c>
    </row>
    <row r="282" spans="1:2" x14ac:dyDescent="0.25">
      <c r="A282" s="46">
        <v>57</v>
      </c>
      <c r="B282" s="1">
        <v>1</v>
      </c>
    </row>
    <row r="283" spans="1:2" x14ac:dyDescent="0.25">
      <c r="A283" s="46"/>
      <c r="B283" s="1">
        <v>2</v>
      </c>
    </row>
    <row r="284" spans="1:2" x14ac:dyDescent="0.25">
      <c r="A284" s="46"/>
      <c r="B284" s="1">
        <v>3</v>
      </c>
    </row>
    <row r="285" spans="1:2" x14ac:dyDescent="0.25">
      <c r="A285" s="46"/>
      <c r="B285" s="1">
        <v>4</v>
      </c>
    </row>
    <row r="286" spans="1:2" x14ac:dyDescent="0.25">
      <c r="A286" s="46"/>
      <c r="B286" s="1">
        <v>5</v>
      </c>
    </row>
    <row r="287" spans="1:2" x14ac:dyDescent="0.25">
      <c r="A287" s="46">
        <v>58</v>
      </c>
      <c r="B287" s="1">
        <v>1</v>
      </c>
    </row>
    <row r="288" spans="1:2" x14ac:dyDescent="0.25">
      <c r="A288" s="46"/>
      <c r="B288" s="1">
        <v>2</v>
      </c>
    </row>
    <row r="289" spans="1:2" x14ac:dyDescent="0.25">
      <c r="A289" s="46"/>
      <c r="B289" s="1">
        <v>3</v>
      </c>
    </row>
    <row r="290" spans="1:2" x14ac:dyDescent="0.25">
      <c r="A290" s="46"/>
      <c r="B290" s="1">
        <v>4</v>
      </c>
    </row>
    <row r="291" spans="1:2" x14ac:dyDescent="0.25">
      <c r="A291" s="46"/>
      <c r="B291" s="1">
        <v>5</v>
      </c>
    </row>
    <row r="292" spans="1:2" x14ac:dyDescent="0.25">
      <c r="A292" s="46">
        <v>59</v>
      </c>
      <c r="B292" s="1">
        <v>1</v>
      </c>
    </row>
    <row r="293" spans="1:2" x14ac:dyDescent="0.25">
      <c r="A293" s="46"/>
      <c r="B293" s="1">
        <v>2</v>
      </c>
    </row>
    <row r="294" spans="1:2" x14ac:dyDescent="0.25">
      <c r="A294" s="46"/>
      <c r="B294" s="1">
        <v>3</v>
      </c>
    </row>
    <row r="295" spans="1:2" x14ac:dyDescent="0.25">
      <c r="A295" s="46"/>
      <c r="B295" s="1">
        <v>4</v>
      </c>
    </row>
    <row r="296" spans="1:2" x14ac:dyDescent="0.25">
      <c r="A296" s="46"/>
      <c r="B296" s="1">
        <v>5</v>
      </c>
    </row>
    <row r="297" spans="1:2" x14ac:dyDescent="0.25">
      <c r="A297" s="46">
        <v>60</v>
      </c>
      <c r="B297" s="1">
        <v>1</v>
      </c>
    </row>
    <row r="298" spans="1:2" x14ac:dyDescent="0.25">
      <c r="A298" s="46"/>
      <c r="B298" s="1">
        <v>2</v>
      </c>
    </row>
    <row r="299" spans="1:2" x14ac:dyDescent="0.25">
      <c r="A299" s="46"/>
      <c r="B299" s="1">
        <v>3</v>
      </c>
    </row>
    <row r="300" spans="1:2" x14ac:dyDescent="0.25">
      <c r="A300" s="46"/>
      <c r="B300" s="1">
        <v>4</v>
      </c>
    </row>
    <row r="301" spans="1:2" x14ac:dyDescent="0.25">
      <c r="A301" s="46"/>
      <c r="B301" s="1">
        <v>5</v>
      </c>
    </row>
    <row r="302" spans="1:2" x14ac:dyDescent="0.25">
      <c r="A302" s="46">
        <v>61</v>
      </c>
      <c r="B302" s="1">
        <v>1</v>
      </c>
    </row>
    <row r="303" spans="1:2" x14ac:dyDescent="0.25">
      <c r="A303" s="46"/>
      <c r="B303" s="1">
        <v>2</v>
      </c>
    </row>
    <row r="304" spans="1:2" x14ac:dyDescent="0.25">
      <c r="A304" s="46"/>
      <c r="B304" s="1">
        <v>3</v>
      </c>
    </row>
    <row r="305" spans="1:2" x14ac:dyDescent="0.25">
      <c r="A305" s="46"/>
      <c r="B305" s="1">
        <v>4</v>
      </c>
    </row>
    <row r="306" spans="1:2" x14ac:dyDescent="0.25">
      <c r="A306" s="46"/>
      <c r="B306" s="1">
        <v>5</v>
      </c>
    </row>
    <row r="307" spans="1:2" x14ac:dyDescent="0.25">
      <c r="A307" s="46">
        <v>62</v>
      </c>
      <c r="B307" s="1">
        <v>1</v>
      </c>
    </row>
    <row r="308" spans="1:2" x14ac:dyDescent="0.25">
      <c r="A308" s="46"/>
      <c r="B308" s="1">
        <v>2</v>
      </c>
    </row>
    <row r="309" spans="1:2" x14ac:dyDescent="0.25">
      <c r="A309" s="46"/>
      <c r="B309" s="1">
        <v>3</v>
      </c>
    </row>
    <row r="310" spans="1:2" x14ac:dyDescent="0.25">
      <c r="A310" s="46"/>
      <c r="B310" s="1">
        <v>4</v>
      </c>
    </row>
    <row r="311" spans="1:2" x14ac:dyDescent="0.25">
      <c r="A311" s="46"/>
      <c r="B311" s="1">
        <v>5</v>
      </c>
    </row>
    <row r="312" spans="1:2" x14ac:dyDescent="0.25">
      <c r="A312" s="46">
        <v>63</v>
      </c>
      <c r="B312" s="1">
        <v>1</v>
      </c>
    </row>
    <row r="313" spans="1:2" x14ac:dyDescent="0.25">
      <c r="A313" s="46"/>
      <c r="B313" s="1">
        <v>2</v>
      </c>
    </row>
    <row r="314" spans="1:2" x14ac:dyDescent="0.25">
      <c r="A314" s="46"/>
      <c r="B314" s="1">
        <v>3</v>
      </c>
    </row>
    <row r="315" spans="1:2" x14ac:dyDescent="0.25">
      <c r="A315" s="46"/>
      <c r="B315" s="1">
        <v>4</v>
      </c>
    </row>
    <row r="316" spans="1:2" x14ac:dyDescent="0.25">
      <c r="A316" s="46"/>
      <c r="B316" s="1">
        <v>5</v>
      </c>
    </row>
    <row r="317" spans="1:2" x14ac:dyDescent="0.25">
      <c r="A317" s="46">
        <v>64</v>
      </c>
      <c r="B317" s="1">
        <v>1</v>
      </c>
    </row>
    <row r="318" spans="1:2" x14ac:dyDescent="0.25">
      <c r="A318" s="46"/>
      <c r="B318" s="1">
        <v>2</v>
      </c>
    </row>
    <row r="319" spans="1:2" x14ac:dyDescent="0.25">
      <c r="A319" s="46"/>
      <c r="B319" s="1">
        <v>3</v>
      </c>
    </row>
    <row r="320" spans="1:2" x14ac:dyDescent="0.25">
      <c r="A320" s="46"/>
      <c r="B320" s="1">
        <v>4</v>
      </c>
    </row>
    <row r="321" spans="1:2" x14ac:dyDescent="0.25">
      <c r="A321" s="46"/>
      <c r="B321" s="1">
        <v>5</v>
      </c>
    </row>
    <row r="322" spans="1:2" x14ac:dyDescent="0.25">
      <c r="A322" s="46">
        <v>65</v>
      </c>
      <c r="B322" s="1">
        <v>1</v>
      </c>
    </row>
    <row r="323" spans="1:2" x14ac:dyDescent="0.25">
      <c r="A323" s="46"/>
      <c r="B323" s="1">
        <v>2</v>
      </c>
    </row>
    <row r="324" spans="1:2" x14ac:dyDescent="0.25">
      <c r="A324" s="46"/>
      <c r="B324" s="1">
        <v>3</v>
      </c>
    </row>
    <row r="325" spans="1:2" x14ac:dyDescent="0.25">
      <c r="A325" s="46"/>
      <c r="B325" s="1">
        <v>4</v>
      </c>
    </row>
    <row r="326" spans="1:2" x14ac:dyDescent="0.25">
      <c r="A326" s="46"/>
      <c r="B326" s="1">
        <v>5</v>
      </c>
    </row>
    <row r="327" spans="1:2" x14ac:dyDescent="0.25">
      <c r="A327" s="46">
        <v>66</v>
      </c>
      <c r="B327" s="1">
        <v>1</v>
      </c>
    </row>
    <row r="328" spans="1:2" x14ac:dyDescent="0.25">
      <c r="A328" s="46"/>
      <c r="B328" s="1">
        <v>2</v>
      </c>
    </row>
    <row r="329" spans="1:2" x14ac:dyDescent="0.25">
      <c r="A329" s="46"/>
      <c r="B329" s="1">
        <v>3</v>
      </c>
    </row>
    <row r="330" spans="1:2" x14ac:dyDescent="0.25">
      <c r="A330" s="46"/>
      <c r="B330" s="1">
        <v>4</v>
      </c>
    </row>
    <row r="331" spans="1:2" x14ac:dyDescent="0.25">
      <c r="A331" s="46"/>
      <c r="B331" s="1">
        <v>5</v>
      </c>
    </row>
    <row r="332" spans="1:2" x14ac:dyDescent="0.25">
      <c r="A332" s="46">
        <v>67</v>
      </c>
      <c r="B332" s="1">
        <v>1</v>
      </c>
    </row>
    <row r="333" spans="1:2" x14ac:dyDescent="0.25">
      <c r="A333" s="46"/>
      <c r="B333" s="1">
        <v>2</v>
      </c>
    </row>
    <row r="334" spans="1:2" x14ac:dyDescent="0.25">
      <c r="A334" s="46"/>
      <c r="B334" s="1">
        <v>3</v>
      </c>
    </row>
    <row r="335" spans="1:2" x14ac:dyDescent="0.25">
      <c r="A335" s="46"/>
      <c r="B335" s="1">
        <v>4</v>
      </c>
    </row>
    <row r="336" spans="1:2" x14ac:dyDescent="0.25">
      <c r="A336" s="46"/>
      <c r="B336" s="1">
        <v>5</v>
      </c>
    </row>
    <row r="337" spans="1:2" x14ac:dyDescent="0.25">
      <c r="A337" s="46">
        <v>68</v>
      </c>
      <c r="B337" s="1">
        <v>1</v>
      </c>
    </row>
    <row r="338" spans="1:2" x14ac:dyDescent="0.25">
      <c r="A338" s="46"/>
      <c r="B338" s="1">
        <v>2</v>
      </c>
    </row>
    <row r="339" spans="1:2" x14ac:dyDescent="0.25">
      <c r="A339" s="46"/>
      <c r="B339" s="1">
        <v>3</v>
      </c>
    </row>
    <row r="340" spans="1:2" x14ac:dyDescent="0.25">
      <c r="A340" s="46"/>
      <c r="B340" s="1">
        <v>4</v>
      </c>
    </row>
    <row r="341" spans="1:2" x14ac:dyDescent="0.25">
      <c r="A341" s="46"/>
      <c r="B341" s="1">
        <v>5</v>
      </c>
    </row>
    <row r="342" spans="1:2" x14ac:dyDescent="0.25">
      <c r="A342" s="46">
        <v>69</v>
      </c>
      <c r="B342" s="1">
        <v>1</v>
      </c>
    </row>
    <row r="343" spans="1:2" x14ac:dyDescent="0.25">
      <c r="A343" s="46"/>
      <c r="B343" s="1">
        <v>2</v>
      </c>
    </row>
    <row r="344" spans="1:2" x14ac:dyDescent="0.25">
      <c r="A344" s="46"/>
      <c r="B344" s="1">
        <v>3</v>
      </c>
    </row>
    <row r="345" spans="1:2" x14ac:dyDescent="0.25">
      <c r="A345" s="46"/>
      <c r="B345" s="1">
        <v>4</v>
      </c>
    </row>
    <row r="346" spans="1:2" x14ac:dyDescent="0.25">
      <c r="A346" s="46"/>
      <c r="B346" s="1">
        <v>5</v>
      </c>
    </row>
    <row r="347" spans="1:2" x14ac:dyDescent="0.25">
      <c r="A347" s="46">
        <v>70</v>
      </c>
      <c r="B347" s="1">
        <v>1</v>
      </c>
    </row>
    <row r="348" spans="1:2" x14ac:dyDescent="0.25">
      <c r="A348" s="46"/>
      <c r="B348" s="1">
        <v>2</v>
      </c>
    </row>
    <row r="349" spans="1:2" x14ac:dyDescent="0.25">
      <c r="A349" s="46"/>
      <c r="B349" s="1">
        <v>3</v>
      </c>
    </row>
    <row r="350" spans="1:2" x14ac:dyDescent="0.25">
      <c r="A350" s="46"/>
      <c r="B350" s="1">
        <v>4</v>
      </c>
    </row>
    <row r="351" spans="1:2" x14ac:dyDescent="0.25">
      <c r="A351" s="46"/>
      <c r="B351" s="1">
        <v>5</v>
      </c>
    </row>
    <row r="352" spans="1:2" x14ac:dyDescent="0.25">
      <c r="A352" s="46">
        <v>71</v>
      </c>
      <c r="B352" s="1">
        <v>1</v>
      </c>
    </row>
    <row r="353" spans="1:2" x14ac:dyDescent="0.25">
      <c r="A353" s="46"/>
      <c r="B353" s="1">
        <v>2</v>
      </c>
    </row>
    <row r="354" spans="1:2" x14ac:dyDescent="0.25">
      <c r="A354" s="46"/>
      <c r="B354" s="1">
        <v>3</v>
      </c>
    </row>
    <row r="355" spans="1:2" x14ac:dyDescent="0.25">
      <c r="A355" s="46"/>
      <c r="B355" s="1">
        <v>4</v>
      </c>
    </row>
    <row r="356" spans="1:2" x14ac:dyDescent="0.25">
      <c r="A356" s="46"/>
      <c r="B356" s="1">
        <v>5</v>
      </c>
    </row>
    <row r="357" spans="1:2" x14ac:dyDescent="0.25">
      <c r="A357" s="46">
        <v>72</v>
      </c>
      <c r="B357" s="1">
        <v>1</v>
      </c>
    </row>
    <row r="358" spans="1:2" x14ac:dyDescent="0.25">
      <c r="A358" s="46"/>
      <c r="B358" s="1">
        <v>2</v>
      </c>
    </row>
    <row r="359" spans="1:2" x14ac:dyDescent="0.25">
      <c r="A359" s="46"/>
      <c r="B359" s="1">
        <v>3</v>
      </c>
    </row>
    <row r="360" spans="1:2" x14ac:dyDescent="0.25">
      <c r="A360" s="46"/>
      <c r="B360" s="1">
        <v>4</v>
      </c>
    </row>
    <row r="361" spans="1:2" x14ac:dyDescent="0.25">
      <c r="A361" s="46"/>
      <c r="B361" s="1">
        <v>5</v>
      </c>
    </row>
    <row r="362" spans="1:2" x14ac:dyDescent="0.25">
      <c r="A362" s="46">
        <v>73</v>
      </c>
      <c r="B362" s="1">
        <v>1</v>
      </c>
    </row>
    <row r="363" spans="1:2" x14ac:dyDescent="0.25">
      <c r="A363" s="46"/>
      <c r="B363" s="1">
        <v>2</v>
      </c>
    </row>
    <row r="364" spans="1:2" x14ac:dyDescent="0.25">
      <c r="A364" s="46"/>
      <c r="B364" s="1">
        <v>3</v>
      </c>
    </row>
    <row r="365" spans="1:2" x14ac:dyDescent="0.25">
      <c r="A365" s="46"/>
      <c r="B365" s="1">
        <v>4</v>
      </c>
    </row>
    <row r="366" spans="1:2" x14ac:dyDescent="0.25">
      <c r="A366" s="46"/>
      <c r="B366" s="1">
        <v>5</v>
      </c>
    </row>
    <row r="367" spans="1:2" x14ac:dyDescent="0.25">
      <c r="A367" s="46">
        <v>74</v>
      </c>
      <c r="B367" s="1">
        <v>1</v>
      </c>
    </row>
    <row r="368" spans="1:2" x14ac:dyDescent="0.25">
      <c r="A368" s="46"/>
      <c r="B368" s="1">
        <v>2</v>
      </c>
    </row>
    <row r="369" spans="1:2" x14ac:dyDescent="0.25">
      <c r="A369" s="46"/>
      <c r="B369" s="1">
        <v>3</v>
      </c>
    </row>
    <row r="370" spans="1:2" x14ac:dyDescent="0.25">
      <c r="A370" s="46"/>
      <c r="B370" s="1">
        <v>4</v>
      </c>
    </row>
    <row r="371" spans="1:2" x14ac:dyDescent="0.25">
      <c r="A371" s="46"/>
      <c r="B371" s="1">
        <v>5</v>
      </c>
    </row>
    <row r="372" spans="1:2" x14ac:dyDescent="0.25">
      <c r="A372" s="46">
        <v>75</v>
      </c>
      <c r="B372" s="1">
        <v>1</v>
      </c>
    </row>
    <row r="373" spans="1:2" x14ac:dyDescent="0.25">
      <c r="A373" s="46"/>
      <c r="B373" s="1">
        <v>2</v>
      </c>
    </row>
    <row r="374" spans="1:2" x14ac:dyDescent="0.25">
      <c r="A374" s="46"/>
      <c r="B374" s="1">
        <v>3</v>
      </c>
    </row>
    <row r="375" spans="1:2" x14ac:dyDescent="0.25">
      <c r="A375" s="46"/>
      <c r="B375" s="1">
        <v>4</v>
      </c>
    </row>
    <row r="376" spans="1:2" x14ac:dyDescent="0.25">
      <c r="A376" s="46"/>
      <c r="B376" s="1">
        <v>5</v>
      </c>
    </row>
    <row r="377" spans="1:2" x14ac:dyDescent="0.25">
      <c r="A377" s="46">
        <v>76</v>
      </c>
      <c r="B377" s="1">
        <v>1</v>
      </c>
    </row>
    <row r="378" spans="1:2" x14ac:dyDescent="0.25">
      <c r="A378" s="46"/>
      <c r="B378" s="1">
        <v>2</v>
      </c>
    </row>
    <row r="379" spans="1:2" x14ac:dyDescent="0.25">
      <c r="A379" s="46"/>
      <c r="B379" s="1">
        <v>3</v>
      </c>
    </row>
    <row r="380" spans="1:2" x14ac:dyDescent="0.25">
      <c r="A380" s="46"/>
      <c r="B380" s="1">
        <v>4</v>
      </c>
    </row>
    <row r="381" spans="1:2" x14ac:dyDescent="0.25">
      <c r="A381" s="46"/>
      <c r="B381" s="1">
        <v>5</v>
      </c>
    </row>
    <row r="382" spans="1:2" x14ac:dyDescent="0.25">
      <c r="A382" s="46">
        <v>77</v>
      </c>
      <c r="B382" s="1">
        <v>1</v>
      </c>
    </row>
    <row r="383" spans="1:2" x14ac:dyDescent="0.25">
      <c r="A383" s="46"/>
      <c r="B383" s="1">
        <v>2</v>
      </c>
    </row>
    <row r="384" spans="1:2" x14ac:dyDescent="0.25">
      <c r="A384" s="46"/>
      <c r="B384" s="1">
        <v>3</v>
      </c>
    </row>
    <row r="385" spans="1:2" x14ac:dyDescent="0.25">
      <c r="A385" s="46"/>
      <c r="B385" s="1">
        <v>4</v>
      </c>
    </row>
    <row r="386" spans="1:2" x14ac:dyDescent="0.25">
      <c r="A386" s="46"/>
      <c r="B386" s="1">
        <v>5</v>
      </c>
    </row>
    <row r="387" spans="1:2" x14ac:dyDescent="0.25">
      <c r="A387" s="46">
        <v>78</v>
      </c>
      <c r="B387" s="1">
        <v>1</v>
      </c>
    </row>
    <row r="388" spans="1:2" x14ac:dyDescent="0.25">
      <c r="A388" s="46"/>
      <c r="B388" s="1">
        <v>2</v>
      </c>
    </row>
    <row r="389" spans="1:2" x14ac:dyDescent="0.25">
      <c r="A389" s="46"/>
      <c r="B389" s="1">
        <v>3</v>
      </c>
    </row>
    <row r="390" spans="1:2" x14ac:dyDescent="0.25">
      <c r="A390" s="46"/>
      <c r="B390" s="1">
        <v>4</v>
      </c>
    </row>
    <row r="391" spans="1:2" x14ac:dyDescent="0.25">
      <c r="A391" s="46"/>
      <c r="B391" s="1">
        <v>5</v>
      </c>
    </row>
    <row r="392" spans="1:2" x14ac:dyDescent="0.25">
      <c r="A392" s="46">
        <v>79</v>
      </c>
      <c r="B392" s="1">
        <v>1</v>
      </c>
    </row>
    <row r="393" spans="1:2" x14ac:dyDescent="0.25">
      <c r="A393" s="46"/>
      <c r="B393" s="1">
        <v>2</v>
      </c>
    </row>
    <row r="394" spans="1:2" x14ac:dyDescent="0.25">
      <c r="A394" s="46"/>
      <c r="B394" s="1">
        <v>3</v>
      </c>
    </row>
    <row r="395" spans="1:2" x14ac:dyDescent="0.25">
      <c r="A395" s="46"/>
      <c r="B395" s="1">
        <v>4</v>
      </c>
    </row>
    <row r="396" spans="1:2" x14ac:dyDescent="0.25">
      <c r="A396" s="46"/>
      <c r="B396" s="1">
        <v>5</v>
      </c>
    </row>
    <row r="397" spans="1:2" x14ac:dyDescent="0.25">
      <c r="A397" s="46">
        <v>80</v>
      </c>
      <c r="B397" s="1">
        <v>1</v>
      </c>
    </row>
    <row r="398" spans="1:2" x14ac:dyDescent="0.25">
      <c r="A398" s="46"/>
      <c r="B398" s="1">
        <v>2</v>
      </c>
    </row>
    <row r="399" spans="1:2" x14ac:dyDescent="0.25">
      <c r="A399" s="46"/>
      <c r="B399" s="1">
        <v>3</v>
      </c>
    </row>
    <row r="400" spans="1:2" x14ac:dyDescent="0.25">
      <c r="A400" s="46"/>
      <c r="B400" s="1">
        <v>4</v>
      </c>
    </row>
    <row r="401" spans="1:2" x14ac:dyDescent="0.25">
      <c r="A401" s="46"/>
      <c r="B401" s="1">
        <v>5</v>
      </c>
    </row>
    <row r="402" spans="1:2" x14ac:dyDescent="0.25">
      <c r="A402" s="46">
        <v>81</v>
      </c>
      <c r="B402" s="1">
        <v>1</v>
      </c>
    </row>
    <row r="403" spans="1:2" x14ac:dyDescent="0.25">
      <c r="A403" s="46"/>
      <c r="B403" s="1">
        <v>2</v>
      </c>
    </row>
    <row r="404" spans="1:2" x14ac:dyDescent="0.25">
      <c r="A404" s="46"/>
      <c r="B404" s="1">
        <v>3</v>
      </c>
    </row>
    <row r="405" spans="1:2" x14ac:dyDescent="0.25">
      <c r="A405" s="46"/>
      <c r="B405" s="1">
        <v>4</v>
      </c>
    </row>
    <row r="406" spans="1:2" x14ac:dyDescent="0.25">
      <c r="A406" s="46"/>
      <c r="B406" s="1">
        <v>5</v>
      </c>
    </row>
    <row r="407" spans="1:2" x14ac:dyDescent="0.25">
      <c r="A407" s="46">
        <v>82</v>
      </c>
      <c r="B407" s="1">
        <v>1</v>
      </c>
    </row>
    <row r="408" spans="1:2" x14ac:dyDescent="0.25">
      <c r="A408" s="46"/>
      <c r="B408" s="1">
        <v>2</v>
      </c>
    </row>
    <row r="409" spans="1:2" x14ac:dyDescent="0.25">
      <c r="A409" s="46"/>
      <c r="B409" s="1">
        <v>3</v>
      </c>
    </row>
    <row r="410" spans="1:2" x14ac:dyDescent="0.25">
      <c r="A410" s="46"/>
      <c r="B410" s="1">
        <v>4</v>
      </c>
    </row>
    <row r="411" spans="1:2" x14ac:dyDescent="0.25">
      <c r="A411" s="46"/>
      <c r="B411" s="1">
        <v>5</v>
      </c>
    </row>
    <row r="412" spans="1:2" x14ac:dyDescent="0.25">
      <c r="A412" s="46">
        <v>83</v>
      </c>
      <c r="B412" s="1">
        <v>1</v>
      </c>
    </row>
    <row r="413" spans="1:2" x14ac:dyDescent="0.25">
      <c r="A413" s="46"/>
      <c r="B413" s="1">
        <v>2</v>
      </c>
    </row>
    <row r="414" spans="1:2" x14ac:dyDescent="0.25">
      <c r="A414" s="46"/>
      <c r="B414" s="1">
        <v>3</v>
      </c>
    </row>
    <row r="415" spans="1:2" x14ac:dyDescent="0.25">
      <c r="A415" s="46"/>
      <c r="B415" s="1">
        <v>4</v>
      </c>
    </row>
    <row r="416" spans="1:2" x14ac:dyDescent="0.25">
      <c r="A416" s="46"/>
      <c r="B416" s="1">
        <v>5</v>
      </c>
    </row>
    <row r="417" spans="1:2" x14ac:dyDescent="0.25">
      <c r="A417" s="46">
        <v>84</v>
      </c>
      <c r="B417" s="1">
        <v>1</v>
      </c>
    </row>
    <row r="418" spans="1:2" x14ac:dyDescent="0.25">
      <c r="A418" s="46"/>
      <c r="B418" s="1">
        <v>2</v>
      </c>
    </row>
    <row r="419" spans="1:2" x14ac:dyDescent="0.25">
      <c r="A419" s="46"/>
      <c r="B419" s="1">
        <v>3</v>
      </c>
    </row>
    <row r="420" spans="1:2" x14ac:dyDescent="0.25">
      <c r="A420" s="46"/>
      <c r="B420" s="1">
        <v>4</v>
      </c>
    </row>
    <row r="421" spans="1:2" x14ac:dyDescent="0.25">
      <c r="A421" s="46"/>
      <c r="B421" s="1">
        <v>5</v>
      </c>
    </row>
    <row r="422" spans="1:2" x14ac:dyDescent="0.25">
      <c r="A422" s="46">
        <v>85</v>
      </c>
      <c r="B422" s="1">
        <v>1</v>
      </c>
    </row>
    <row r="423" spans="1:2" x14ac:dyDescent="0.25">
      <c r="A423" s="46"/>
      <c r="B423" s="1">
        <v>2</v>
      </c>
    </row>
    <row r="424" spans="1:2" x14ac:dyDescent="0.25">
      <c r="A424" s="46"/>
      <c r="B424" s="1">
        <v>3</v>
      </c>
    </row>
    <row r="425" spans="1:2" x14ac:dyDescent="0.25">
      <c r="A425" s="46"/>
      <c r="B425" s="1">
        <v>4</v>
      </c>
    </row>
    <row r="426" spans="1:2" x14ac:dyDescent="0.25">
      <c r="A426" s="46"/>
      <c r="B426" s="1">
        <v>5</v>
      </c>
    </row>
    <row r="427" spans="1:2" x14ac:dyDescent="0.25">
      <c r="A427" s="46">
        <v>86</v>
      </c>
      <c r="B427" s="1">
        <v>1</v>
      </c>
    </row>
    <row r="428" spans="1:2" x14ac:dyDescent="0.25">
      <c r="A428" s="46"/>
      <c r="B428" s="1">
        <v>2</v>
      </c>
    </row>
    <row r="429" spans="1:2" x14ac:dyDescent="0.25">
      <c r="A429" s="46"/>
      <c r="B429" s="1">
        <v>3</v>
      </c>
    </row>
    <row r="430" spans="1:2" x14ac:dyDescent="0.25">
      <c r="A430" s="46"/>
      <c r="B430" s="1">
        <v>4</v>
      </c>
    </row>
    <row r="431" spans="1:2" x14ac:dyDescent="0.25">
      <c r="A431" s="46"/>
      <c r="B431" s="1">
        <v>5</v>
      </c>
    </row>
    <row r="432" spans="1:2" x14ac:dyDescent="0.25">
      <c r="A432" s="46">
        <v>87</v>
      </c>
      <c r="B432" s="1">
        <v>1</v>
      </c>
    </row>
    <row r="433" spans="1:2" x14ac:dyDescent="0.25">
      <c r="A433" s="46"/>
      <c r="B433" s="1">
        <v>2</v>
      </c>
    </row>
    <row r="434" spans="1:2" x14ac:dyDescent="0.25">
      <c r="A434" s="46"/>
      <c r="B434" s="1">
        <v>3</v>
      </c>
    </row>
    <row r="435" spans="1:2" x14ac:dyDescent="0.25">
      <c r="A435" s="46"/>
      <c r="B435" s="1">
        <v>4</v>
      </c>
    </row>
    <row r="436" spans="1:2" x14ac:dyDescent="0.25">
      <c r="A436" s="46"/>
      <c r="B436" s="1">
        <v>5</v>
      </c>
    </row>
    <row r="437" spans="1:2" x14ac:dyDescent="0.25">
      <c r="A437" s="46">
        <v>88</v>
      </c>
      <c r="B437" s="1">
        <v>1</v>
      </c>
    </row>
    <row r="438" spans="1:2" x14ac:dyDescent="0.25">
      <c r="A438" s="46"/>
      <c r="B438" s="1">
        <v>2</v>
      </c>
    </row>
    <row r="439" spans="1:2" x14ac:dyDescent="0.25">
      <c r="A439" s="46"/>
      <c r="B439" s="1">
        <v>3</v>
      </c>
    </row>
    <row r="440" spans="1:2" x14ac:dyDescent="0.25">
      <c r="A440" s="46"/>
      <c r="B440" s="1">
        <v>4</v>
      </c>
    </row>
    <row r="441" spans="1:2" x14ac:dyDescent="0.25">
      <c r="A441" s="46"/>
      <c r="B441" s="1">
        <v>5</v>
      </c>
    </row>
    <row r="442" spans="1:2" x14ac:dyDescent="0.25">
      <c r="A442" s="46">
        <v>89</v>
      </c>
      <c r="B442" s="1">
        <v>1</v>
      </c>
    </row>
    <row r="443" spans="1:2" x14ac:dyDescent="0.25">
      <c r="A443" s="46"/>
      <c r="B443" s="1">
        <v>2</v>
      </c>
    </row>
    <row r="444" spans="1:2" x14ac:dyDescent="0.25">
      <c r="A444" s="46"/>
      <c r="B444" s="1">
        <v>3</v>
      </c>
    </row>
    <row r="445" spans="1:2" x14ac:dyDescent="0.25">
      <c r="A445" s="46"/>
      <c r="B445" s="1">
        <v>4</v>
      </c>
    </row>
    <row r="446" spans="1:2" x14ac:dyDescent="0.25">
      <c r="A446" s="46"/>
      <c r="B446" s="1">
        <v>5</v>
      </c>
    </row>
    <row r="447" spans="1:2" x14ac:dyDescent="0.25">
      <c r="A447" s="46">
        <v>90</v>
      </c>
      <c r="B447" s="1">
        <v>1</v>
      </c>
    </row>
    <row r="448" spans="1:2" x14ac:dyDescent="0.25">
      <c r="A448" s="46"/>
      <c r="B448" s="1">
        <v>2</v>
      </c>
    </row>
    <row r="449" spans="1:2" x14ac:dyDescent="0.25">
      <c r="A449" s="46"/>
      <c r="B449" s="1">
        <v>3</v>
      </c>
    </row>
    <row r="450" spans="1:2" x14ac:dyDescent="0.25">
      <c r="A450" s="46"/>
      <c r="B450" s="1">
        <v>4</v>
      </c>
    </row>
    <row r="451" spans="1:2" x14ac:dyDescent="0.25">
      <c r="A451" s="46"/>
      <c r="B451" s="1">
        <v>5</v>
      </c>
    </row>
  </sheetData>
  <mergeCells count="90">
    <mergeCell ref="A32:A36"/>
    <mergeCell ref="A37:A41"/>
    <mergeCell ref="A42:A46"/>
    <mergeCell ref="A2:A6"/>
    <mergeCell ref="A7:A11"/>
    <mergeCell ref="A12:A16"/>
    <mergeCell ref="A17:A21"/>
    <mergeCell ref="A22:A26"/>
    <mergeCell ref="A27:A31"/>
    <mergeCell ref="A102:A106"/>
    <mergeCell ref="A47:A51"/>
    <mergeCell ref="A52:A56"/>
    <mergeCell ref="A57:A61"/>
    <mergeCell ref="A62:A66"/>
    <mergeCell ref="A67:A71"/>
    <mergeCell ref="A72:A76"/>
    <mergeCell ref="A77:A81"/>
    <mergeCell ref="A82:A86"/>
    <mergeCell ref="A87:A91"/>
    <mergeCell ref="A92:A96"/>
    <mergeCell ref="A97:A101"/>
    <mergeCell ref="A162:A166"/>
    <mergeCell ref="A107:A111"/>
    <mergeCell ref="A112:A116"/>
    <mergeCell ref="A117:A121"/>
    <mergeCell ref="A122:A126"/>
    <mergeCell ref="A127:A131"/>
    <mergeCell ref="A132:A136"/>
    <mergeCell ref="A137:A141"/>
    <mergeCell ref="A142:A146"/>
    <mergeCell ref="A147:A151"/>
    <mergeCell ref="A152:A156"/>
    <mergeCell ref="A157:A161"/>
    <mergeCell ref="A222:A226"/>
    <mergeCell ref="A167:A171"/>
    <mergeCell ref="A172:A176"/>
    <mergeCell ref="A177:A181"/>
    <mergeCell ref="A182:A186"/>
    <mergeCell ref="A187:A191"/>
    <mergeCell ref="A192:A196"/>
    <mergeCell ref="A197:A201"/>
    <mergeCell ref="A202:A206"/>
    <mergeCell ref="A207:A211"/>
    <mergeCell ref="A212:A216"/>
    <mergeCell ref="A217:A221"/>
    <mergeCell ref="A282:A286"/>
    <mergeCell ref="A227:A231"/>
    <mergeCell ref="A232:A236"/>
    <mergeCell ref="A237:A241"/>
    <mergeCell ref="A242:A246"/>
    <mergeCell ref="A247:A251"/>
    <mergeCell ref="A252:A256"/>
    <mergeCell ref="A257:A261"/>
    <mergeCell ref="A262:A266"/>
    <mergeCell ref="A267:A271"/>
    <mergeCell ref="A272:A276"/>
    <mergeCell ref="A277:A281"/>
    <mergeCell ref="A342:A346"/>
    <mergeCell ref="A287:A291"/>
    <mergeCell ref="A292:A296"/>
    <mergeCell ref="A297:A301"/>
    <mergeCell ref="A302:A306"/>
    <mergeCell ref="A307:A311"/>
    <mergeCell ref="A312:A316"/>
    <mergeCell ref="A317:A321"/>
    <mergeCell ref="A322:A326"/>
    <mergeCell ref="A327:A331"/>
    <mergeCell ref="A332:A336"/>
    <mergeCell ref="A337:A341"/>
    <mergeCell ref="A402:A406"/>
    <mergeCell ref="A347:A351"/>
    <mergeCell ref="A352:A356"/>
    <mergeCell ref="A357:A361"/>
    <mergeCell ref="A362:A366"/>
    <mergeCell ref="A367:A371"/>
    <mergeCell ref="A372:A376"/>
    <mergeCell ref="A377:A381"/>
    <mergeCell ref="A382:A386"/>
    <mergeCell ref="A387:A391"/>
    <mergeCell ref="A392:A396"/>
    <mergeCell ref="A397:A401"/>
    <mergeCell ref="A437:A441"/>
    <mergeCell ref="A442:A446"/>
    <mergeCell ref="A447:A451"/>
    <mergeCell ref="A407:A411"/>
    <mergeCell ref="A412:A416"/>
    <mergeCell ref="A417:A421"/>
    <mergeCell ref="A422:A426"/>
    <mergeCell ref="A427:A431"/>
    <mergeCell ref="A432:A43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511653FA349454BAF7B92E4855FE2F4" ma:contentTypeVersion="4" ma:contentTypeDescription="Create a new document." ma:contentTypeScope="" ma:versionID="a37e45a9adcec3dd4e82a2e93ad51577">
  <xsd:schema xmlns:xsd="http://www.w3.org/2001/XMLSchema" xmlns:xs="http://www.w3.org/2001/XMLSchema" xmlns:p="http://schemas.microsoft.com/office/2006/metadata/properties" xmlns:ns3="bc7f4405-61fc-415d-894a-428c2bc496d2" targetNamespace="http://schemas.microsoft.com/office/2006/metadata/properties" ma:root="true" ma:fieldsID="41d592a46494183b83687a470ac91afe" ns3:_="">
    <xsd:import namespace="bc7f4405-61fc-415d-894a-428c2bc496d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7f4405-61fc-415d-894a-428c2bc496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A36272D-A999-48DA-9E6C-F4AAF7C34C46}">
  <ds:schemaRefs>
    <ds:schemaRef ds:uri="http://purl.org/dc/elements/1.1/"/>
    <ds:schemaRef ds:uri="http://schemas.openxmlformats.org/package/2006/metadata/core-properties"/>
    <ds:schemaRef ds:uri="http://schemas.microsoft.com/office/2006/metadata/properties"/>
    <ds:schemaRef ds:uri="http://schemas.microsoft.com/office/2006/documentManagement/types"/>
    <ds:schemaRef ds:uri="http://purl.org/dc/terms/"/>
    <ds:schemaRef ds:uri="bc7f4405-61fc-415d-894a-428c2bc496d2"/>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C3054D2C-4805-4C65-B4D6-3051DFD30D95}">
  <ds:schemaRefs>
    <ds:schemaRef ds:uri="http://schemas.microsoft.com/sharepoint/v3/contenttype/forms"/>
  </ds:schemaRefs>
</ds:datastoreItem>
</file>

<file path=customXml/itemProps3.xml><?xml version="1.0" encoding="utf-8"?>
<ds:datastoreItem xmlns:ds="http://schemas.openxmlformats.org/officeDocument/2006/customXml" ds:itemID="{1FBB0ED7-E921-4299-BE6A-02D2B597A1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7f4405-61fc-415d-894a-428c2bc496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Vietnam Rose - Da</vt:lpstr>
      <vt:lpstr>Data</vt:lpstr>
      <vt:lpstr>SPACE</vt:lpstr>
      <vt:lpstr>Sheet1</vt:lpstr>
      <vt:lpstr>Bloom Cycle</vt:lpstr>
      <vt:lpstr>Trad - Da</vt:lpstr>
      <vt:lpstr>Hydroponic - Gelo</vt:lpstr>
      <vt:lpstr>Trad - Gelo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DARYL LARA</dc:creator>
  <cp:keywords/>
  <dc:description/>
  <cp:lastModifiedBy>Martin Angelo Menorca</cp:lastModifiedBy>
  <cp:revision/>
  <dcterms:created xsi:type="dcterms:W3CDTF">2021-06-29T09:13:15Z</dcterms:created>
  <dcterms:modified xsi:type="dcterms:W3CDTF">2022-02-18T14:12:25Z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0x0101004511653FA349454BAF7B92E4855FE2F4</vt:lpwstr>
  </property>
</Properties>
</file>