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outhampton\solent\Software Systems Development\Scrum\Github\Documentation\"/>
    </mc:Choice>
  </mc:AlternateContent>
  <bookViews>
    <workbookView xWindow="0" yWindow="0" windowWidth="28800" windowHeight="11310" tabRatio="587"/>
  </bookViews>
  <sheets>
    <sheet name="Sprint_One" sheetId="4" r:id="rId1"/>
    <sheet name="Sprint_Two" sheetId="2" r:id="rId2"/>
    <sheet name="Velocity_Chart" sheetId="3" r:id="rId3"/>
    <sheet name="Sprint_One (Deprecated)" sheetId="1" state="hidden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C9" i="4" s="1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C7" i="4" s="1"/>
  <c r="D7" i="4" s="1"/>
  <c r="E7" i="4" s="1"/>
  <c r="F7" i="4" s="1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C6" i="2"/>
  <c r="C7" i="2" s="1"/>
  <c r="D7" i="2" s="1"/>
  <c r="E7" i="2" s="1"/>
  <c r="F7" i="2" s="1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G7" i="4" l="1"/>
  <c r="H7" i="4" s="1"/>
  <c r="I7" i="4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B2" i="3" s="1"/>
  <c r="D9" i="4"/>
  <c r="E9" i="4" s="1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G7" i="2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B3" i="3" s="1"/>
  <c r="D9" i="2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W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D4" i="1"/>
  <c r="E4" i="1"/>
  <c r="C4" i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</calcChain>
</file>

<file path=xl/comments1.xml><?xml version="1.0" encoding="utf-8"?>
<comments xmlns="http://schemas.openxmlformats.org/spreadsheetml/2006/main">
  <authors>
    <author>Konstantin</author>
  </authors>
  <commentList>
    <comment ref="B7" authorId="0" shapeId="0">
      <text>
        <r>
          <rPr>
            <b/>
            <sz val="9"/>
            <color indexed="81"/>
            <rFont val="Segoe UI"/>
            <family val="2"/>
          </rPr>
          <t>Konstantin:</t>
        </r>
        <r>
          <rPr>
            <sz val="9"/>
            <color indexed="81"/>
            <rFont val="Segoe UI"/>
            <family val="2"/>
          </rPr>
          <t xml:space="preserve">
Start Value</t>
        </r>
      </text>
    </comment>
  </commentList>
</comments>
</file>

<file path=xl/comments2.xml><?xml version="1.0" encoding="utf-8"?>
<comments xmlns="http://schemas.openxmlformats.org/spreadsheetml/2006/main">
  <authors>
    <author>Konstantin</author>
  </authors>
  <commentList>
    <comment ref="B7" authorId="0" shapeId="0">
      <text>
        <r>
          <rPr>
            <b/>
            <sz val="9"/>
            <color indexed="81"/>
            <rFont val="Segoe UI"/>
            <family val="2"/>
          </rPr>
          <t>Konstantin:</t>
        </r>
        <r>
          <rPr>
            <sz val="9"/>
            <color indexed="81"/>
            <rFont val="Segoe UI"/>
            <family val="2"/>
          </rPr>
          <t xml:space="preserve">
Start Value</t>
        </r>
      </text>
    </comment>
  </commentList>
</comments>
</file>

<file path=xl/comments3.xml><?xml version="1.0" encoding="utf-8"?>
<comments xmlns="http://schemas.openxmlformats.org/spreadsheetml/2006/main">
  <authors>
    <author>Konstantin</author>
  </authors>
  <commentList>
    <comment ref="B3" authorId="0" shapeId="0">
      <text>
        <r>
          <rPr>
            <b/>
            <sz val="9"/>
            <color indexed="81"/>
            <rFont val="Segoe UI"/>
            <family val="2"/>
          </rPr>
          <t>Konstantin:</t>
        </r>
        <r>
          <rPr>
            <sz val="9"/>
            <color indexed="81"/>
            <rFont val="Segoe UI"/>
            <family val="2"/>
          </rPr>
          <t xml:space="preserve">
Start Value</t>
        </r>
      </text>
    </comment>
  </commentList>
</comments>
</file>

<file path=xl/sharedStrings.xml><?xml version="1.0" encoding="utf-8"?>
<sst xmlns="http://schemas.openxmlformats.org/spreadsheetml/2006/main" count="32" uniqueCount="19">
  <si>
    <t>Date</t>
  </si>
  <si>
    <t>Story Points (Overall)</t>
  </si>
  <si>
    <t>Story Points (Done that day)</t>
  </si>
  <si>
    <t>Ideal (Done that day)</t>
  </si>
  <si>
    <t>Ideal (Overall)</t>
  </si>
  <si>
    <t>Start Value</t>
  </si>
  <si>
    <t>Philip Guy</t>
  </si>
  <si>
    <t>Alex Bristow</t>
  </si>
  <si>
    <t>Tiberiu Matei</t>
  </si>
  <si>
    <t>Nedelin Gochev</t>
  </si>
  <si>
    <t>Actual (Done that day)</t>
  </si>
  <si>
    <t>Actual (Overall)</t>
  </si>
  <si>
    <t>Person</t>
  </si>
  <si>
    <t>Sprint</t>
  </si>
  <si>
    <t>Work Done</t>
  </si>
  <si>
    <t>one</t>
  </si>
  <si>
    <t>two</t>
  </si>
  <si>
    <t>three</t>
  </si>
  <si>
    <t>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</si>
</sst>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\ _€"/>
    <numFmt numFmtId="165" formatCode="0.0"/>
    <numFmt numFmtId="166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0" fillId="0" borderId="0" xfId="0" applyBorder="1"/>
    <xf numFmtId="0" fontId="4" fillId="0" borderId="3" xfId="0" applyFont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" fontId="5" fillId="3" borderId="7" xfId="0" applyNumberFormat="1" applyFont="1" applyFill="1" applyBorder="1" applyAlignment="1">
      <alignment horizontal="center"/>
    </xf>
    <xf numFmtId="1" fontId="5" fillId="3" borderId="8" xfId="0" applyNumberFormat="1" applyFont="1" applyFill="1" applyBorder="1" applyAlignment="1">
      <alignment horizontal="center"/>
    </xf>
    <xf numFmtId="1" fontId="5" fillId="3" borderId="9" xfId="0" applyNumberFormat="1" applyFont="1" applyFill="1" applyBorder="1" applyAlignment="1">
      <alignment horizontal="center"/>
    </xf>
    <xf numFmtId="1" fontId="5" fillId="3" borderId="10" xfId="0" applyNumberFormat="1" applyFont="1" applyFill="1" applyBorder="1" applyAlignment="1">
      <alignment horizontal="center"/>
    </xf>
    <xf numFmtId="1" fontId="5" fillId="3" borderId="11" xfId="0" applyNumberFormat="1" applyFont="1" applyFill="1" applyBorder="1" applyAlignment="1">
      <alignment horizontal="center"/>
    </xf>
    <xf numFmtId="1" fontId="5" fillId="3" borderId="12" xfId="0" applyNumberFormat="1" applyFont="1" applyFill="1" applyBorder="1" applyAlignment="1">
      <alignment horizontal="center"/>
    </xf>
    <xf numFmtId="1" fontId="5" fillId="3" borderId="13" xfId="0" applyNumberFormat="1" applyFont="1" applyFill="1" applyBorder="1" applyAlignment="1">
      <alignment horizontal="center"/>
    </xf>
    <xf numFmtId="1" fontId="5" fillId="3" borderId="14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65" fontId="5" fillId="3" borderId="7" xfId="0" applyNumberFormat="1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6" fontId="0" fillId="0" borderId="2" xfId="0" applyNumberFormat="1" applyFill="1" applyBorder="1" applyAlignment="1">
      <alignment horizontal="center"/>
    </xf>
    <xf numFmtId="165" fontId="5" fillId="3" borderId="6" xfId="0" applyNumberFormat="1" applyFont="1" applyFill="1" applyBorder="1" applyAlignment="1">
      <alignment horizontal="center"/>
    </xf>
    <xf numFmtId="165" fontId="5" fillId="3" borderId="8" xfId="0" applyNumberFormat="1" applyFont="1" applyFill="1" applyBorder="1" applyAlignment="1">
      <alignment horizontal="center"/>
    </xf>
    <xf numFmtId="165" fontId="5" fillId="3" borderId="9" xfId="0" applyNumberFormat="1" applyFont="1" applyFill="1" applyBorder="1" applyAlignment="1">
      <alignment horizontal="center"/>
    </xf>
    <xf numFmtId="165" fontId="5" fillId="3" borderId="10" xfId="0" applyNumberFormat="1" applyFont="1" applyFill="1" applyBorder="1" applyAlignment="1">
      <alignment horizontal="center"/>
    </xf>
    <xf numFmtId="165" fontId="5" fillId="3" borderId="11" xfId="0" applyNumberFormat="1" applyFont="1" applyFill="1" applyBorder="1" applyAlignment="1">
      <alignment horizontal="center"/>
    </xf>
    <xf numFmtId="165" fontId="5" fillId="3" borderId="12" xfId="0" applyNumberFormat="1" applyFont="1" applyFill="1" applyBorder="1" applyAlignment="1">
      <alignment horizontal="center"/>
    </xf>
    <xf numFmtId="165" fontId="5" fillId="3" borderId="13" xfId="0" applyNumberFormat="1" applyFont="1" applyFill="1" applyBorder="1" applyAlignment="1">
      <alignment horizontal="center"/>
    </xf>
    <xf numFmtId="165" fontId="5" fillId="3" borderId="14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Burndown-Chart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Sprint_One!$C$7:$W$7</c:f>
              <c:numCache>
                <c:formatCode>General</c:formatCode>
                <c:ptCount val="21"/>
                <c:pt idx="0">
                  <c:v>75</c:v>
                </c:pt>
                <c:pt idx="1">
                  <c:v>75</c:v>
                </c:pt>
                <c:pt idx="2">
                  <c:v>74</c:v>
                </c:pt>
                <c:pt idx="3">
                  <c:v>74</c:v>
                </c:pt>
                <c:pt idx="4">
                  <c:v>73</c:v>
                </c:pt>
                <c:pt idx="5">
                  <c:v>73</c:v>
                </c:pt>
                <c:pt idx="6">
                  <c:v>72.5</c:v>
                </c:pt>
                <c:pt idx="7">
                  <c:v>72.5</c:v>
                </c:pt>
                <c:pt idx="8">
                  <c:v>72.5</c:v>
                </c:pt>
                <c:pt idx="9">
                  <c:v>72.5</c:v>
                </c:pt>
                <c:pt idx="10">
                  <c:v>71</c:v>
                </c:pt>
                <c:pt idx="11">
                  <c:v>71</c:v>
                </c:pt>
                <c:pt idx="12">
                  <c:v>71</c:v>
                </c:pt>
                <c:pt idx="13">
                  <c:v>71</c:v>
                </c:pt>
                <c:pt idx="14">
                  <c:v>71</c:v>
                </c:pt>
                <c:pt idx="15">
                  <c:v>70</c:v>
                </c:pt>
                <c:pt idx="16">
                  <c:v>70</c:v>
                </c:pt>
                <c:pt idx="17">
                  <c:v>68.5</c:v>
                </c:pt>
                <c:pt idx="18">
                  <c:v>68.5</c:v>
                </c:pt>
                <c:pt idx="19">
                  <c:v>68.5</c:v>
                </c:pt>
                <c:pt idx="20">
                  <c:v>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3-483E-A12C-864B2E4FE692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Sprint_One!$C$9:$W$9</c:f>
              <c:numCache>
                <c:formatCode>0.00</c:formatCode>
                <c:ptCount val="21"/>
                <c:pt idx="0">
                  <c:v>71.428571428571431</c:v>
                </c:pt>
                <c:pt idx="1">
                  <c:v>67.857142857142861</c:v>
                </c:pt>
                <c:pt idx="2">
                  <c:v>64.285714285714292</c:v>
                </c:pt>
                <c:pt idx="3">
                  <c:v>60.714285714285722</c:v>
                </c:pt>
                <c:pt idx="4">
                  <c:v>57.142857142857153</c:v>
                </c:pt>
                <c:pt idx="5">
                  <c:v>53.571428571428584</c:v>
                </c:pt>
                <c:pt idx="6">
                  <c:v>50.000000000000014</c:v>
                </c:pt>
                <c:pt idx="7">
                  <c:v>46.428571428571445</c:v>
                </c:pt>
                <c:pt idx="8">
                  <c:v>42.857142857142875</c:v>
                </c:pt>
                <c:pt idx="9">
                  <c:v>39.285714285714306</c:v>
                </c:pt>
                <c:pt idx="10">
                  <c:v>35.714285714285737</c:v>
                </c:pt>
                <c:pt idx="11">
                  <c:v>32.142857142857167</c:v>
                </c:pt>
                <c:pt idx="12">
                  <c:v>28.571428571428594</c:v>
                </c:pt>
                <c:pt idx="13">
                  <c:v>25.000000000000021</c:v>
                </c:pt>
                <c:pt idx="14">
                  <c:v>21.428571428571448</c:v>
                </c:pt>
                <c:pt idx="15">
                  <c:v>17.857142857142875</c:v>
                </c:pt>
                <c:pt idx="16">
                  <c:v>14.285714285714304</c:v>
                </c:pt>
                <c:pt idx="17">
                  <c:v>10.714285714285733</c:v>
                </c:pt>
                <c:pt idx="18">
                  <c:v>7.1428571428571619</c:v>
                </c:pt>
                <c:pt idx="19">
                  <c:v>3.5714285714285903</c:v>
                </c:pt>
                <c:pt idx="20">
                  <c:v>1.865174681370263E-14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63-483E-A12C-864B2E4FE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622560"/>
        <c:axId val="400622888"/>
      </c:lineChart>
      <c:catAx>
        <c:axId val="40062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in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22888"/>
        <c:crosses val="autoZero"/>
        <c:auto val="1"/>
        <c:lblAlgn val="ctr"/>
        <c:lblOffset val="100"/>
        <c:noMultiLvlLbl val="0"/>
      </c:catAx>
      <c:valAx>
        <c:axId val="40062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</a:t>
                </a:r>
                <a:r>
                  <a:rPr lang="en-US" baseline="0"/>
                  <a:t> Effort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2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Burndown-Chart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Sprint_Two!$C$7:$W$7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2-4D2A-B82F-502C025A796D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Sprint_Two!$C$9:$W$9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22-4D2A-B82F-502C025A7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622560"/>
        <c:axId val="400622888"/>
      </c:lineChart>
      <c:catAx>
        <c:axId val="40062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in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22888"/>
        <c:crosses val="autoZero"/>
        <c:auto val="1"/>
        <c:lblAlgn val="ctr"/>
        <c:lblOffset val="100"/>
        <c:noMultiLvlLbl val="0"/>
      </c:catAx>
      <c:valAx>
        <c:axId val="40062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</a:t>
                </a:r>
                <a:r>
                  <a:rPr lang="en-US" baseline="0"/>
                  <a:t> Effort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2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Velocity_Chart!$A$2:$A$5</c:f>
              <c:strCache>
                <c:ptCount val="4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  <c:pt idx="3">
                  <c:v>four</c:v>
                </c:pt>
              </c:strCache>
            </c:strRef>
          </c:cat>
          <c:val>
            <c:numRef>
              <c:f>Velocity_Chart!$B$2:$B$5</c:f>
              <c:numCache>
                <c:formatCode>General</c:formatCode>
                <c:ptCount val="4"/>
                <c:pt idx="0">
                  <c:v>6.5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D7-4308-8C5A-9471866D8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434096"/>
        <c:axId val="362434424"/>
      </c:lineChart>
      <c:catAx>
        <c:axId val="36243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34424"/>
        <c:crosses val="autoZero"/>
        <c:auto val="1"/>
        <c:lblAlgn val="ctr"/>
        <c:lblOffset val="100"/>
        <c:noMultiLvlLbl val="0"/>
      </c:catAx>
      <c:valAx>
        <c:axId val="36243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 Done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3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Burndown-Chart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'Sprint_One (Deprecated)'!$C$3:$W$3</c:f>
              <c:numCache>
                <c:formatCode>General</c:formatCode>
                <c:ptCount val="21"/>
                <c:pt idx="0">
                  <c:v>77</c:v>
                </c:pt>
                <c:pt idx="1">
                  <c:v>77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75</c:v>
                </c:pt>
                <c:pt idx="6">
                  <c:v>74.5</c:v>
                </c:pt>
                <c:pt idx="7">
                  <c:v>74.5</c:v>
                </c:pt>
                <c:pt idx="8">
                  <c:v>74.5</c:v>
                </c:pt>
                <c:pt idx="9">
                  <c:v>74.5</c:v>
                </c:pt>
                <c:pt idx="10">
                  <c:v>74.5</c:v>
                </c:pt>
                <c:pt idx="11">
                  <c:v>74.5</c:v>
                </c:pt>
                <c:pt idx="12">
                  <c:v>74.5</c:v>
                </c:pt>
                <c:pt idx="13">
                  <c:v>74.5</c:v>
                </c:pt>
                <c:pt idx="14">
                  <c:v>74.5</c:v>
                </c:pt>
                <c:pt idx="15">
                  <c:v>74.5</c:v>
                </c:pt>
                <c:pt idx="16">
                  <c:v>74.5</c:v>
                </c:pt>
                <c:pt idx="17">
                  <c:v>74.5</c:v>
                </c:pt>
                <c:pt idx="18">
                  <c:v>74.5</c:v>
                </c:pt>
                <c:pt idx="19">
                  <c:v>74.5</c:v>
                </c:pt>
                <c:pt idx="20">
                  <c:v>74.5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51-4BA3-ADAD-D0E9A2AE2542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'Sprint_One (Deprecated)'!$C$5:$W$5</c:f>
              <c:numCache>
                <c:formatCode>0.00</c:formatCode>
                <c:ptCount val="21"/>
                <c:pt idx="0">
                  <c:v>73.333333333333329</c:v>
                </c:pt>
                <c:pt idx="1">
                  <c:v>69.666666666666657</c:v>
                </c:pt>
                <c:pt idx="2">
                  <c:v>65.999999999999986</c:v>
                </c:pt>
                <c:pt idx="3">
                  <c:v>62.333333333333321</c:v>
                </c:pt>
                <c:pt idx="4">
                  <c:v>58.666666666666657</c:v>
                </c:pt>
                <c:pt idx="5">
                  <c:v>54.999999999999993</c:v>
                </c:pt>
                <c:pt idx="6">
                  <c:v>51.333333333333329</c:v>
                </c:pt>
                <c:pt idx="7">
                  <c:v>47.666666666666664</c:v>
                </c:pt>
                <c:pt idx="8">
                  <c:v>44</c:v>
                </c:pt>
                <c:pt idx="9">
                  <c:v>40.333333333333336</c:v>
                </c:pt>
                <c:pt idx="10">
                  <c:v>36.666666666666671</c:v>
                </c:pt>
                <c:pt idx="11">
                  <c:v>33.000000000000007</c:v>
                </c:pt>
                <c:pt idx="12">
                  <c:v>29.333333333333339</c:v>
                </c:pt>
                <c:pt idx="13">
                  <c:v>25.666666666666671</c:v>
                </c:pt>
                <c:pt idx="14">
                  <c:v>22.000000000000004</c:v>
                </c:pt>
                <c:pt idx="15">
                  <c:v>18.333333333333336</c:v>
                </c:pt>
                <c:pt idx="16">
                  <c:v>14.66666666666667</c:v>
                </c:pt>
                <c:pt idx="17">
                  <c:v>11.000000000000004</c:v>
                </c:pt>
                <c:pt idx="18">
                  <c:v>7.3333333333333375</c:v>
                </c:pt>
                <c:pt idx="19">
                  <c:v>3.666666666666671</c:v>
                </c:pt>
                <c:pt idx="20">
                  <c:v>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51-4BA3-ADAD-D0E9A2AE2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622560"/>
        <c:axId val="400622888"/>
      </c:lineChart>
      <c:catAx>
        <c:axId val="40062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in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22888"/>
        <c:crosses val="autoZero"/>
        <c:auto val="1"/>
        <c:lblAlgn val="ctr"/>
        <c:lblOffset val="100"/>
        <c:noMultiLvlLbl val="0"/>
      </c:catAx>
      <c:valAx>
        <c:axId val="40062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</a:t>
                </a:r>
                <a:r>
                  <a:rPr lang="en-US" baseline="0"/>
                  <a:t> Effort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2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11</xdr:row>
      <xdr:rowOff>9524</xdr:rowOff>
    </xdr:from>
    <xdr:to>
      <xdr:col>11</xdr:col>
      <xdr:colOff>9524</xdr:colOff>
      <xdr:row>33</xdr:row>
      <xdr:rowOff>190499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11</xdr:row>
      <xdr:rowOff>9524</xdr:rowOff>
    </xdr:from>
    <xdr:to>
      <xdr:col>11</xdr:col>
      <xdr:colOff>9524</xdr:colOff>
      <xdr:row>33</xdr:row>
      <xdr:rowOff>190499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9525</xdr:rowOff>
    </xdr:from>
    <xdr:to>
      <xdr:col>12</xdr:col>
      <xdr:colOff>0</xdr:colOff>
      <xdr:row>22</xdr:row>
      <xdr:rowOff>123825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7</xdr:row>
      <xdr:rowOff>9524</xdr:rowOff>
    </xdr:from>
    <xdr:to>
      <xdr:col>11</xdr:col>
      <xdr:colOff>9524</xdr:colOff>
      <xdr:row>29</xdr:row>
      <xdr:rowOff>190499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"/>
  <sheetViews>
    <sheetView tabSelected="1" workbookViewId="0">
      <selection activeCell="T4" sqref="T4"/>
    </sheetView>
  </sheetViews>
  <sheetFormatPr baseColWidth="10" defaultRowHeight="15" x14ac:dyDescent="0.25"/>
  <cols>
    <col min="1" max="1" width="26" bestFit="1" customWidth="1"/>
  </cols>
  <sheetData>
    <row r="1" spans="1:23" s="1" customFormat="1" x14ac:dyDescent="0.25">
      <c r="A1" s="3" t="s">
        <v>12</v>
      </c>
      <c r="B1" s="3" t="s">
        <v>5</v>
      </c>
      <c r="C1" s="4">
        <v>42773</v>
      </c>
      <c r="D1" s="4">
        <v>42774</v>
      </c>
      <c r="E1" s="4">
        <v>42775</v>
      </c>
      <c r="F1" s="4">
        <v>42776</v>
      </c>
      <c r="G1" s="4">
        <v>42777</v>
      </c>
      <c r="H1" s="4">
        <v>42778</v>
      </c>
      <c r="I1" s="4">
        <v>42779</v>
      </c>
      <c r="J1" s="4">
        <v>42780</v>
      </c>
      <c r="K1" s="4">
        <v>42781</v>
      </c>
      <c r="L1" s="4">
        <v>42782</v>
      </c>
      <c r="M1" s="4">
        <v>42783</v>
      </c>
      <c r="N1" s="4">
        <v>42784</v>
      </c>
      <c r="O1" s="4">
        <v>42785</v>
      </c>
      <c r="P1" s="4">
        <v>42786</v>
      </c>
      <c r="Q1" s="4">
        <v>42787</v>
      </c>
      <c r="R1" s="4">
        <v>42788</v>
      </c>
      <c r="S1" s="4">
        <v>42789</v>
      </c>
      <c r="T1" s="4">
        <v>42790</v>
      </c>
      <c r="U1" s="4">
        <v>42791</v>
      </c>
      <c r="V1" s="4">
        <v>42792</v>
      </c>
      <c r="W1" s="4">
        <v>42793</v>
      </c>
    </row>
    <row r="2" spans="1:23" s="17" customFormat="1" x14ac:dyDescent="0.25">
      <c r="A2" s="18" t="s">
        <v>6</v>
      </c>
      <c r="B2" s="16"/>
      <c r="C2" s="39"/>
      <c r="D2" s="36"/>
      <c r="E2" s="36"/>
      <c r="F2" s="36"/>
      <c r="G2" s="36">
        <v>1</v>
      </c>
      <c r="H2" s="36"/>
      <c r="I2" s="36">
        <v>0.5</v>
      </c>
      <c r="J2" s="36"/>
      <c r="K2" s="36"/>
      <c r="L2" s="36"/>
      <c r="M2" s="36">
        <v>1</v>
      </c>
      <c r="N2" s="36"/>
      <c r="O2" s="36"/>
      <c r="P2" s="36"/>
      <c r="Q2" s="36"/>
      <c r="R2" s="36"/>
      <c r="S2" s="36"/>
      <c r="T2" s="36"/>
      <c r="U2" s="36"/>
      <c r="V2" s="36"/>
      <c r="W2" s="40"/>
    </row>
    <row r="3" spans="1:23" s="17" customFormat="1" x14ac:dyDescent="0.25">
      <c r="A3" s="18" t="s">
        <v>7</v>
      </c>
      <c r="B3" s="16"/>
      <c r="C3" s="41"/>
      <c r="D3" s="42"/>
      <c r="E3" s="42"/>
      <c r="F3" s="42"/>
      <c r="G3" s="42"/>
      <c r="H3" s="42"/>
      <c r="I3" s="42"/>
      <c r="J3" s="42"/>
      <c r="K3" s="42"/>
      <c r="L3" s="42"/>
      <c r="M3" s="42">
        <v>0.5</v>
      </c>
      <c r="N3" s="42"/>
      <c r="O3" s="42"/>
      <c r="P3" s="42"/>
      <c r="Q3" s="42"/>
      <c r="R3" s="42"/>
      <c r="S3" s="42"/>
      <c r="T3" s="42">
        <v>1.5</v>
      </c>
      <c r="U3" s="42"/>
      <c r="V3" s="42"/>
      <c r="W3" s="43"/>
    </row>
    <row r="4" spans="1:23" s="17" customFormat="1" x14ac:dyDescent="0.25">
      <c r="A4" s="18" t="s">
        <v>8</v>
      </c>
      <c r="B4" s="16"/>
      <c r="C4" s="41"/>
      <c r="D4" s="42"/>
      <c r="E4" s="42">
        <v>1</v>
      </c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>
        <v>1</v>
      </c>
      <c r="S4" s="42"/>
      <c r="T4" s="42"/>
      <c r="U4" s="42"/>
      <c r="V4" s="42"/>
      <c r="W4" s="43"/>
    </row>
    <row r="5" spans="1:23" s="17" customFormat="1" x14ac:dyDescent="0.25">
      <c r="A5" s="18" t="s">
        <v>9</v>
      </c>
      <c r="B5" s="16"/>
      <c r="C5" s="44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6"/>
    </row>
    <row r="6" spans="1:23" x14ac:dyDescent="0.25">
      <c r="A6" s="13" t="s">
        <v>10</v>
      </c>
      <c r="B6" s="21"/>
      <c r="C6" s="37">
        <f>SUM(C2:C5)</f>
        <v>0</v>
      </c>
      <c r="D6" s="37">
        <f t="shared" ref="D6:W6" si="0">SUM(D2:D5)</f>
        <v>0</v>
      </c>
      <c r="E6" s="37">
        <f t="shared" si="0"/>
        <v>1</v>
      </c>
      <c r="F6" s="37">
        <f t="shared" si="0"/>
        <v>0</v>
      </c>
      <c r="G6" s="37">
        <f t="shared" si="0"/>
        <v>1</v>
      </c>
      <c r="H6" s="37">
        <f t="shared" si="0"/>
        <v>0</v>
      </c>
      <c r="I6" s="37">
        <f t="shared" si="0"/>
        <v>0.5</v>
      </c>
      <c r="J6" s="37">
        <f t="shared" si="0"/>
        <v>0</v>
      </c>
      <c r="K6" s="37">
        <f t="shared" si="0"/>
        <v>0</v>
      </c>
      <c r="L6" s="37">
        <f t="shared" si="0"/>
        <v>0</v>
      </c>
      <c r="M6" s="37">
        <f t="shared" si="0"/>
        <v>1.5</v>
      </c>
      <c r="N6" s="37">
        <f t="shared" si="0"/>
        <v>0</v>
      </c>
      <c r="O6" s="37">
        <f t="shared" si="0"/>
        <v>0</v>
      </c>
      <c r="P6" s="37">
        <f t="shared" si="0"/>
        <v>0</v>
      </c>
      <c r="Q6" s="37">
        <f t="shared" si="0"/>
        <v>0</v>
      </c>
      <c r="R6" s="37">
        <f t="shared" si="0"/>
        <v>1</v>
      </c>
      <c r="S6" s="37">
        <f t="shared" si="0"/>
        <v>0</v>
      </c>
      <c r="T6" s="37">
        <f t="shared" si="0"/>
        <v>1.5</v>
      </c>
      <c r="U6" s="37">
        <f t="shared" si="0"/>
        <v>0</v>
      </c>
      <c r="V6" s="37">
        <f t="shared" si="0"/>
        <v>0</v>
      </c>
      <c r="W6" s="38">
        <f t="shared" si="0"/>
        <v>0</v>
      </c>
    </row>
    <row r="7" spans="1:23" x14ac:dyDescent="0.25">
      <c r="A7" s="14" t="s">
        <v>11</v>
      </c>
      <c r="B7" s="35">
        <v>75</v>
      </c>
      <c r="C7" s="7">
        <f>B7-C6</f>
        <v>75</v>
      </c>
      <c r="D7" s="7">
        <f t="shared" ref="D7:W7" si="1">C7-D6</f>
        <v>75</v>
      </c>
      <c r="E7" s="7">
        <f t="shared" si="1"/>
        <v>74</v>
      </c>
      <c r="F7" s="7">
        <f t="shared" si="1"/>
        <v>74</v>
      </c>
      <c r="G7" s="7">
        <f t="shared" si="1"/>
        <v>73</v>
      </c>
      <c r="H7" s="7">
        <f t="shared" si="1"/>
        <v>73</v>
      </c>
      <c r="I7" s="7">
        <f t="shared" si="1"/>
        <v>72.5</v>
      </c>
      <c r="J7" s="7">
        <f t="shared" si="1"/>
        <v>72.5</v>
      </c>
      <c r="K7" s="7">
        <f t="shared" si="1"/>
        <v>72.5</v>
      </c>
      <c r="L7" s="7">
        <f t="shared" si="1"/>
        <v>72.5</v>
      </c>
      <c r="M7" s="7">
        <f t="shared" si="1"/>
        <v>71</v>
      </c>
      <c r="N7" s="7">
        <f t="shared" si="1"/>
        <v>71</v>
      </c>
      <c r="O7" s="7">
        <f t="shared" si="1"/>
        <v>71</v>
      </c>
      <c r="P7" s="7">
        <f t="shared" si="1"/>
        <v>71</v>
      </c>
      <c r="Q7" s="7">
        <f t="shared" si="1"/>
        <v>71</v>
      </c>
      <c r="R7" s="7">
        <f t="shared" si="1"/>
        <v>70</v>
      </c>
      <c r="S7" s="7">
        <f t="shared" si="1"/>
        <v>70</v>
      </c>
      <c r="T7" s="7">
        <f t="shared" si="1"/>
        <v>68.5</v>
      </c>
      <c r="U7" s="7">
        <f t="shared" si="1"/>
        <v>68.5</v>
      </c>
      <c r="V7" s="7">
        <f t="shared" si="1"/>
        <v>68.5</v>
      </c>
      <c r="W7" s="2">
        <f t="shared" si="1"/>
        <v>68.5</v>
      </c>
    </row>
    <row r="8" spans="1:23" x14ac:dyDescent="0.25">
      <c r="A8" s="14" t="s">
        <v>3</v>
      </c>
      <c r="B8" s="2"/>
      <c r="C8" s="8">
        <f t="shared" ref="C8:W8" si="2">$B$7/COUNTA($C$1:$W$1)</f>
        <v>3.5714285714285716</v>
      </c>
      <c r="D8" s="8">
        <f t="shared" si="2"/>
        <v>3.5714285714285716</v>
      </c>
      <c r="E8" s="8">
        <f t="shared" si="2"/>
        <v>3.5714285714285716</v>
      </c>
      <c r="F8" s="8">
        <f t="shared" si="2"/>
        <v>3.5714285714285716</v>
      </c>
      <c r="G8" s="8">
        <f t="shared" si="2"/>
        <v>3.5714285714285716</v>
      </c>
      <c r="H8" s="8">
        <f t="shared" si="2"/>
        <v>3.5714285714285716</v>
      </c>
      <c r="I8" s="8">
        <f t="shared" si="2"/>
        <v>3.5714285714285716</v>
      </c>
      <c r="J8" s="8">
        <f t="shared" si="2"/>
        <v>3.5714285714285716</v>
      </c>
      <c r="K8" s="8">
        <f t="shared" si="2"/>
        <v>3.5714285714285716</v>
      </c>
      <c r="L8" s="8">
        <f t="shared" si="2"/>
        <v>3.5714285714285716</v>
      </c>
      <c r="M8" s="8">
        <f t="shared" si="2"/>
        <v>3.5714285714285716</v>
      </c>
      <c r="N8" s="8">
        <f t="shared" si="2"/>
        <v>3.5714285714285716</v>
      </c>
      <c r="O8" s="8">
        <f t="shared" si="2"/>
        <v>3.5714285714285716</v>
      </c>
      <c r="P8" s="8">
        <f t="shared" si="2"/>
        <v>3.5714285714285716</v>
      </c>
      <c r="Q8" s="8">
        <f t="shared" si="2"/>
        <v>3.5714285714285716</v>
      </c>
      <c r="R8" s="8">
        <f t="shared" si="2"/>
        <v>3.5714285714285716</v>
      </c>
      <c r="S8" s="8">
        <f t="shared" si="2"/>
        <v>3.5714285714285716</v>
      </c>
      <c r="T8" s="8">
        <f t="shared" si="2"/>
        <v>3.5714285714285716</v>
      </c>
      <c r="U8" s="8">
        <f t="shared" si="2"/>
        <v>3.5714285714285716</v>
      </c>
      <c r="V8" s="8">
        <f t="shared" si="2"/>
        <v>3.5714285714285716</v>
      </c>
      <c r="W8" s="9">
        <f t="shared" si="2"/>
        <v>3.5714285714285716</v>
      </c>
    </row>
    <row r="9" spans="1:23" x14ac:dyDescent="0.25">
      <c r="A9" s="15" t="s">
        <v>4</v>
      </c>
      <c r="B9" s="10"/>
      <c r="C9" s="11">
        <f>$B$7-C8</f>
        <v>71.428571428571431</v>
      </c>
      <c r="D9" s="11">
        <f>C9-D8</f>
        <v>67.857142857142861</v>
      </c>
      <c r="E9" s="11">
        <f t="shared" ref="E9:W9" si="3">D9-E8</f>
        <v>64.285714285714292</v>
      </c>
      <c r="F9" s="11">
        <f t="shared" si="3"/>
        <v>60.714285714285722</v>
      </c>
      <c r="G9" s="11">
        <f t="shared" si="3"/>
        <v>57.142857142857153</v>
      </c>
      <c r="H9" s="11">
        <f t="shared" si="3"/>
        <v>53.571428571428584</v>
      </c>
      <c r="I9" s="11">
        <f t="shared" si="3"/>
        <v>50.000000000000014</v>
      </c>
      <c r="J9" s="11">
        <f t="shared" si="3"/>
        <v>46.428571428571445</v>
      </c>
      <c r="K9" s="11">
        <f t="shared" si="3"/>
        <v>42.857142857142875</v>
      </c>
      <c r="L9" s="11">
        <f t="shared" si="3"/>
        <v>39.285714285714306</v>
      </c>
      <c r="M9" s="11">
        <f t="shared" si="3"/>
        <v>35.714285714285737</v>
      </c>
      <c r="N9" s="11">
        <f t="shared" si="3"/>
        <v>32.142857142857167</v>
      </c>
      <c r="O9" s="11">
        <f t="shared" si="3"/>
        <v>28.571428571428594</v>
      </c>
      <c r="P9" s="11">
        <f t="shared" si="3"/>
        <v>25.000000000000021</v>
      </c>
      <c r="Q9" s="11">
        <f t="shared" si="3"/>
        <v>21.428571428571448</v>
      </c>
      <c r="R9" s="11">
        <f t="shared" si="3"/>
        <v>17.857142857142875</v>
      </c>
      <c r="S9" s="11">
        <f t="shared" si="3"/>
        <v>14.285714285714304</v>
      </c>
      <c r="T9" s="11">
        <f t="shared" si="3"/>
        <v>10.714285714285733</v>
      </c>
      <c r="U9" s="11">
        <f t="shared" si="3"/>
        <v>7.1428571428571619</v>
      </c>
      <c r="V9" s="11">
        <f t="shared" si="3"/>
        <v>3.5714285714285903</v>
      </c>
      <c r="W9" s="12">
        <f t="shared" si="3"/>
        <v>1.865174681370263E-14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"/>
  <sheetViews>
    <sheetView workbookViewId="0">
      <selection activeCell="B15" sqref="B15"/>
    </sheetView>
  </sheetViews>
  <sheetFormatPr baseColWidth="10" defaultRowHeight="15" x14ac:dyDescent="0.25"/>
  <cols>
    <col min="1" max="1" width="26" bestFit="1" customWidth="1"/>
  </cols>
  <sheetData>
    <row r="1" spans="1:23" s="1" customFormat="1" x14ac:dyDescent="0.25">
      <c r="A1" s="3" t="s">
        <v>12</v>
      </c>
      <c r="B1" s="3" t="s">
        <v>5</v>
      </c>
      <c r="C1" s="4">
        <v>42794</v>
      </c>
      <c r="D1" s="4">
        <v>42795</v>
      </c>
      <c r="E1" s="4">
        <v>42796</v>
      </c>
      <c r="F1" s="4">
        <v>42797</v>
      </c>
      <c r="G1" s="4">
        <v>42798</v>
      </c>
      <c r="H1" s="4">
        <v>42799</v>
      </c>
      <c r="I1" s="4">
        <v>42800</v>
      </c>
      <c r="J1" s="4">
        <v>42801</v>
      </c>
      <c r="K1" s="4">
        <v>42802</v>
      </c>
      <c r="L1" s="4">
        <v>42803</v>
      </c>
      <c r="M1" s="4">
        <v>42804</v>
      </c>
      <c r="N1" s="4">
        <v>42805</v>
      </c>
      <c r="O1" s="4">
        <v>42806</v>
      </c>
      <c r="P1" s="4">
        <v>42807</v>
      </c>
      <c r="Q1" s="4">
        <v>42808</v>
      </c>
      <c r="R1" s="4">
        <v>42809</v>
      </c>
      <c r="S1" s="4">
        <v>42810</v>
      </c>
      <c r="T1" s="4">
        <v>42811</v>
      </c>
      <c r="U1" s="4">
        <v>42812</v>
      </c>
      <c r="V1" s="4">
        <v>42813</v>
      </c>
      <c r="W1" s="4">
        <v>42814</v>
      </c>
    </row>
    <row r="2" spans="1:23" s="17" customFormat="1" x14ac:dyDescent="0.25">
      <c r="A2" s="18" t="s">
        <v>6</v>
      </c>
      <c r="B2" s="16"/>
      <c r="C2" s="22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4"/>
    </row>
    <row r="3" spans="1:23" s="17" customFormat="1" x14ac:dyDescent="0.25">
      <c r="A3" s="18" t="s">
        <v>7</v>
      </c>
      <c r="B3" s="16"/>
      <c r="C3" s="25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7"/>
    </row>
    <row r="4" spans="1:23" s="17" customFormat="1" x14ac:dyDescent="0.25">
      <c r="A4" s="18" t="s">
        <v>8</v>
      </c>
      <c r="B4" s="16"/>
      <c r="C4" s="25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7"/>
    </row>
    <row r="5" spans="1:23" s="17" customFormat="1" x14ac:dyDescent="0.25">
      <c r="A5" s="18" t="s">
        <v>9</v>
      </c>
      <c r="B5" s="16"/>
      <c r="C5" s="28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30"/>
    </row>
    <row r="6" spans="1:23" x14ac:dyDescent="0.25">
      <c r="A6" s="13" t="s">
        <v>10</v>
      </c>
      <c r="B6" s="21"/>
      <c r="C6" s="19">
        <f>SUM(C2:C5)</f>
        <v>0</v>
      </c>
      <c r="D6" s="19">
        <f t="shared" ref="D6:W6" si="0">SUM(D2:D5)</f>
        <v>0</v>
      </c>
      <c r="E6" s="19">
        <f t="shared" si="0"/>
        <v>0</v>
      </c>
      <c r="F6" s="19">
        <f t="shared" si="0"/>
        <v>0</v>
      </c>
      <c r="G6" s="19">
        <f t="shared" si="0"/>
        <v>0</v>
      </c>
      <c r="H6" s="19">
        <f t="shared" si="0"/>
        <v>0</v>
      </c>
      <c r="I6" s="19">
        <f t="shared" si="0"/>
        <v>0</v>
      </c>
      <c r="J6" s="19">
        <f t="shared" si="0"/>
        <v>0</v>
      </c>
      <c r="K6" s="19">
        <f t="shared" si="0"/>
        <v>0</v>
      </c>
      <c r="L6" s="19">
        <f t="shared" si="0"/>
        <v>0</v>
      </c>
      <c r="M6" s="19">
        <f t="shared" si="0"/>
        <v>0</v>
      </c>
      <c r="N6" s="19">
        <f t="shared" si="0"/>
        <v>0</v>
      </c>
      <c r="O6" s="19">
        <f t="shared" si="0"/>
        <v>0</v>
      </c>
      <c r="P6" s="19">
        <f t="shared" si="0"/>
        <v>0</v>
      </c>
      <c r="Q6" s="19">
        <f t="shared" si="0"/>
        <v>0</v>
      </c>
      <c r="R6" s="19">
        <f t="shared" si="0"/>
        <v>0</v>
      </c>
      <c r="S6" s="19">
        <f t="shared" si="0"/>
        <v>0</v>
      </c>
      <c r="T6" s="19">
        <f t="shared" si="0"/>
        <v>0</v>
      </c>
      <c r="U6" s="19">
        <f t="shared" si="0"/>
        <v>0</v>
      </c>
      <c r="V6" s="19">
        <f t="shared" si="0"/>
        <v>0</v>
      </c>
      <c r="W6" s="20">
        <f t="shared" si="0"/>
        <v>0</v>
      </c>
    </row>
    <row r="7" spans="1:23" x14ac:dyDescent="0.25">
      <c r="A7" s="14" t="s">
        <v>11</v>
      </c>
      <c r="B7" s="35"/>
      <c r="C7" s="7">
        <f>B7-C6</f>
        <v>0</v>
      </c>
      <c r="D7" s="7">
        <f t="shared" ref="D7:W7" si="1">C7-D6</f>
        <v>0</v>
      </c>
      <c r="E7" s="7">
        <f t="shared" si="1"/>
        <v>0</v>
      </c>
      <c r="F7" s="7">
        <f t="shared" si="1"/>
        <v>0</v>
      </c>
      <c r="G7" s="7">
        <f t="shared" si="1"/>
        <v>0</v>
      </c>
      <c r="H7" s="7">
        <f t="shared" si="1"/>
        <v>0</v>
      </c>
      <c r="I7" s="7">
        <f t="shared" si="1"/>
        <v>0</v>
      </c>
      <c r="J7" s="7">
        <f t="shared" si="1"/>
        <v>0</v>
      </c>
      <c r="K7" s="7">
        <f t="shared" si="1"/>
        <v>0</v>
      </c>
      <c r="L7" s="7">
        <f t="shared" si="1"/>
        <v>0</v>
      </c>
      <c r="M7" s="7">
        <f t="shared" si="1"/>
        <v>0</v>
      </c>
      <c r="N7" s="7">
        <f t="shared" si="1"/>
        <v>0</v>
      </c>
      <c r="O7" s="7">
        <f t="shared" si="1"/>
        <v>0</v>
      </c>
      <c r="P7" s="7">
        <f t="shared" si="1"/>
        <v>0</v>
      </c>
      <c r="Q7" s="7">
        <f t="shared" si="1"/>
        <v>0</v>
      </c>
      <c r="R7" s="7">
        <f t="shared" si="1"/>
        <v>0</v>
      </c>
      <c r="S7" s="7">
        <f t="shared" si="1"/>
        <v>0</v>
      </c>
      <c r="T7" s="7">
        <f t="shared" si="1"/>
        <v>0</v>
      </c>
      <c r="U7" s="7">
        <f t="shared" si="1"/>
        <v>0</v>
      </c>
      <c r="V7" s="7">
        <f t="shared" si="1"/>
        <v>0</v>
      </c>
      <c r="W7" s="2">
        <f t="shared" si="1"/>
        <v>0</v>
      </c>
    </row>
    <row r="8" spans="1:23" x14ac:dyDescent="0.25">
      <c r="A8" s="14" t="s">
        <v>3</v>
      </c>
      <c r="B8" s="2"/>
      <c r="C8" s="8">
        <f t="shared" ref="C8:W8" si="2">$B$7/COUNTA($C$1:$W$1)</f>
        <v>0</v>
      </c>
      <c r="D8" s="8">
        <f t="shared" si="2"/>
        <v>0</v>
      </c>
      <c r="E8" s="8">
        <f t="shared" si="2"/>
        <v>0</v>
      </c>
      <c r="F8" s="8">
        <f t="shared" si="2"/>
        <v>0</v>
      </c>
      <c r="G8" s="8">
        <f t="shared" si="2"/>
        <v>0</v>
      </c>
      <c r="H8" s="8">
        <f t="shared" si="2"/>
        <v>0</v>
      </c>
      <c r="I8" s="8">
        <f t="shared" si="2"/>
        <v>0</v>
      </c>
      <c r="J8" s="8">
        <f t="shared" si="2"/>
        <v>0</v>
      </c>
      <c r="K8" s="8">
        <f t="shared" si="2"/>
        <v>0</v>
      </c>
      <c r="L8" s="8">
        <f t="shared" si="2"/>
        <v>0</v>
      </c>
      <c r="M8" s="8">
        <f t="shared" si="2"/>
        <v>0</v>
      </c>
      <c r="N8" s="8">
        <f t="shared" si="2"/>
        <v>0</v>
      </c>
      <c r="O8" s="8">
        <f t="shared" si="2"/>
        <v>0</v>
      </c>
      <c r="P8" s="8">
        <f t="shared" si="2"/>
        <v>0</v>
      </c>
      <c r="Q8" s="8">
        <f t="shared" si="2"/>
        <v>0</v>
      </c>
      <c r="R8" s="8">
        <f t="shared" si="2"/>
        <v>0</v>
      </c>
      <c r="S8" s="8">
        <f t="shared" si="2"/>
        <v>0</v>
      </c>
      <c r="T8" s="8">
        <f t="shared" si="2"/>
        <v>0</v>
      </c>
      <c r="U8" s="8">
        <f t="shared" si="2"/>
        <v>0</v>
      </c>
      <c r="V8" s="8">
        <f t="shared" si="2"/>
        <v>0</v>
      </c>
      <c r="W8" s="9">
        <f t="shared" si="2"/>
        <v>0</v>
      </c>
    </row>
    <row r="9" spans="1:23" x14ac:dyDescent="0.25">
      <c r="A9" s="15" t="s">
        <v>4</v>
      </c>
      <c r="B9" s="10"/>
      <c r="C9" s="11">
        <f>$B$7-C8</f>
        <v>0</v>
      </c>
      <c r="D9" s="11">
        <f>C9-D8</f>
        <v>0</v>
      </c>
      <c r="E9" s="11">
        <f t="shared" ref="E9:W9" si="3">D9-E8</f>
        <v>0</v>
      </c>
      <c r="F9" s="11">
        <f t="shared" si="3"/>
        <v>0</v>
      </c>
      <c r="G9" s="11">
        <f t="shared" si="3"/>
        <v>0</v>
      </c>
      <c r="H9" s="11">
        <f t="shared" si="3"/>
        <v>0</v>
      </c>
      <c r="I9" s="11">
        <f t="shared" si="3"/>
        <v>0</v>
      </c>
      <c r="J9" s="11">
        <f t="shared" si="3"/>
        <v>0</v>
      </c>
      <c r="K9" s="11">
        <f t="shared" si="3"/>
        <v>0</v>
      </c>
      <c r="L9" s="11">
        <f t="shared" si="3"/>
        <v>0</v>
      </c>
      <c r="M9" s="11">
        <f t="shared" si="3"/>
        <v>0</v>
      </c>
      <c r="N9" s="11">
        <f t="shared" si="3"/>
        <v>0</v>
      </c>
      <c r="O9" s="11">
        <f t="shared" si="3"/>
        <v>0</v>
      </c>
      <c r="P9" s="11">
        <f t="shared" si="3"/>
        <v>0</v>
      </c>
      <c r="Q9" s="11">
        <f t="shared" si="3"/>
        <v>0</v>
      </c>
      <c r="R9" s="11">
        <f t="shared" si="3"/>
        <v>0</v>
      </c>
      <c r="S9" s="11">
        <f t="shared" si="3"/>
        <v>0</v>
      </c>
      <c r="T9" s="11">
        <f t="shared" si="3"/>
        <v>0</v>
      </c>
      <c r="U9" s="11">
        <f t="shared" si="3"/>
        <v>0</v>
      </c>
      <c r="V9" s="11">
        <f t="shared" si="3"/>
        <v>0</v>
      </c>
      <c r="W9" s="12">
        <f t="shared" si="3"/>
        <v>0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29" sqref="F29"/>
    </sheetView>
  </sheetViews>
  <sheetFormatPr baseColWidth="10" defaultRowHeight="15" x14ac:dyDescent="0.25"/>
  <cols>
    <col min="1" max="1" width="11.42578125" style="34"/>
    <col min="2" max="2" width="16.85546875" style="33" bestFit="1" customWidth="1"/>
    <col min="3" max="16384" width="11.42578125" style="33"/>
  </cols>
  <sheetData>
    <row r="1" spans="1:2" x14ac:dyDescent="0.25">
      <c r="A1" s="31" t="s">
        <v>13</v>
      </c>
      <c r="B1" s="32" t="s">
        <v>14</v>
      </c>
    </row>
    <row r="2" spans="1:2" x14ac:dyDescent="0.25">
      <c r="A2" s="34" t="s">
        <v>15</v>
      </c>
      <c r="B2" s="33">
        <f>Sprint_One!B7-Sprint_One!W7</f>
        <v>6.5</v>
      </c>
    </row>
    <row r="3" spans="1:2" x14ac:dyDescent="0.25">
      <c r="A3" s="34" t="s">
        <v>16</v>
      </c>
      <c r="B3" s="33">
        <f>Sprint_Two!B7-Sprint_Two!W7</f>
        <v>0</v>
      </c>
    </row>
    <row r="4" spans="1:2" x14ac:dyDescent="0.25">
      <c r="A4" s="34" t="s">
        <v>17</v>
      </c>
    </row>
    <row r="5" spans="1:2" x14ac:dyDescent="0.25">
      <c r="A5" s="34" t="s">
        <v>18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"/>
  <sheetViews>
    <sheetView workbookViewId="0">
      <selection activeCell="C1" sqref="C1"/>
    </sheetView>
  </sheetViews>
  <sheetFormatPr baseColWidth="10" defaultRowHeight="15" x14ac:dyDescent="0.25"/>
  <cols>
    <col min="1" max="1" width="26" bestFit="1" customWidth="1"/>
  </cols>
  <sheetData>
    <row r="1" spans="1:23" s="1" customFormat="1" x14ac:dyDescent="0.25">
      <c r="A1" s="3" t="s">
        <v>0</v>
      </c>
      <c r="B1" s="3" t="s">
        <v>5</v>
      </c>
      <c r="C1" s="4">
        <v>42773</v>
      </c>
      <c r="D1" s="4">
        <v>42774</v>
      </c>
      <c r="E1" s="4">
        <v>42775</v>
      </c>
      <c r="F1" s="4">
        <v>42776</v>
      </c>
      <c r="G1" s="4">
        <v>42777</v>
      </c>
      <c r="H1" s="4">
        <v>42778</v>
      </c>
      <c r="I1" s="4">
        <v>42779</v>
      </c>
      <c r="J1" s="4">
        <v>42780</v>
      </c>
      <c r="K1" s="4">
        <v>42781</v>
      </c>
      <c r="L1" s="4">
        <v>42782</v>
      </c>
      <c r="M1" s="4">
        <v>42783</v>
      </c>
      <c r="N1" s="4">
        <v>42784</v>
      </c>
      <c r="O1" s="4">
        <v>42785</v>
      </c>
      <c r="P1" s="4">
        <v>42786</v>
      </c>
      <c r="Q1" s="4">
        <v>42787</v>
      </c>
      <c r="R1" s="4">
        <v>42788</v>
      </c>
      <c r="S1" s="4">
        <v>42789</v>
      </c>
      <c r="T1" s="4">
        <v>42790</v>
      </c>
      <c r="U1" s="4">
        <v>42791</v>
      </c>
      <c r="V1" s="4">
        <v>42792</v>
      </c>
      <c r="W1" s="4">
        <v>42793</v>
      </c>
    </row>
    <row r="2" spans="1:23" x14ac:dyDescent="0.25">
      <c r="A2" s="13" t="s">
        <v>2</v>
      </c>
      <c r="B2" s="2"/>
      <c r="C2" s="5">
        <v>0</v>
      </c>
      <c r="D2" s="5">
        <v>0</v>
      </c>
      <c r="E2" s="5">
        <v>1</v>
      </c>
      <c r="F2" s="5">
        <v>0</v>
      </c>
      <c r="G2" s="5">
        <v>1</v>
      </c>
      <c r="H2" s="5">
        <v>0</v>
      </c>
      <c r="I2" s="5">
        <v>0.5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</row>
    <row r="3" spans="1:23" x14ac:dyDescent="0.25">
      <c r="A3" s="14" t="s">
        <v>1</v>
      </c>
      <c r="B3" s="2">
        <v>77</v>
      </c>
      <c r="C3" s="7">
        <f>B3-C2</f>
        <v>77</v>
      </c>
      <c r="D3" s="7">
        <f t="shared" ref="D3:W3" si="0">C3-D2</f>
        <v>77</v>
      </c>
      <c r="E3" s="7">
        <f t="shared" si="0"/>
        <v>76</v>
      </c>
      <c r="F3" s="7">
        <f t="shared" si="0"/>
        <v>76</v>
      </c>
      <c r="G3" s="7">
        <f t="shared" si="0"/>
        <v>75</v>
      </c>
      <c r="H3" s="7">
        <f t="shared" si="0"/>
        <v>75</v>
      </c>
      <c r="I3" s="7">
        <f t="shared" si="0"/>
        <v>74.5</v>
      </c>
      <c r="J3" s="7">
        <f t="shared" si="0"/>
        <v>74.5</v>
      </c>
      <c r="K3" s="7">
        <f t="shared" si="0"/>
        <v>74.5</v>
      </c>
      <c r="L3" s="7">
        <f t="shared" si="0"/>
        <v>74.5</v>
      </c>
      <c r="M3" s="7">
        <f t="shared" si="0"/>
        <v>74.5</v>
      </c>
      <c r="N3" s="7">
        <f t="shared" si="0"/>
        <v>74.5</v>
      </c>
      <c r="O3" s="7">
        <f t="shared" si="0"/>
        <v>74.5</v>
      </c>
      <c r="P3" s="7">
        <f t="shared" si="0"/>
        <v>74.5</v>
      </c>
      <c r="Q3" s="7">
        <f t="shared" si="0"/>
        <v>74.5</v>
      </c>
      <c r="R3" s="7">
        <f t="shared" si="0"/>
        <v>74.5</v>
      </c>
      <c r="S3" s="7">
        <f t="shared" si="0"/>
        <v>74.5</v>
      </c>
      <c r="T3" s="7">
        <f t="shared" si="0"/>
        <v>74.5</v>
      </c>
      <c r="U3" s="7">
        <f t="shared" si="0"/>
        <v>74.5</v>
      </c>
      <c r="V3" s="7">
        <f t="shared" si="0"/>
        <v>74.5</v>
      </c>
      <c r="W3" s="2">
        <f t="shared" si="0"/>
        <v>74.5</v>
      </c>
    </row>
    <row r="4" spans="1:23" x14ac:dyDescent="0.25">
      <c r="A4" s="14" t="s">
        <v>3</v>
      </c>
      <c r="B4" s="2"/>
      <c r="C4" s="8">
        <f t="shared" ref="C4:W4" si="1">$B$3/COUNTA($C$1:$W$1)</f>
        <v>3.6666666666666665</v>
      </c>
      <c r="D4" s="8">
        <f t="shared" si="1"/>
        <v>3.6666666666666665</v>
      </c>
      <c r="E4" s="8">
        <f t="shared" si="1"/>
        <v>3.6666666666666665</v>
      </c>
      <c r="F4" s="8">
        <f t="shared" si="1"/>
        <v>3.6666666666666665</v>
      </c>
      <c r="G4" s="8">
        <f t="shared" si="1"/>
        <v>3.6666666666666665</v>
      </c>
      <c r="H4" s="8">
        <f t="shared" si="1"/>
        <v>3.6666666666666665</v>
      </c>
      <c r="I4" s="8">
        <f t="shared" si="1"/>
        <v>3.6666666666666665</v>
      </c>
      <c r="J4" s="8">
        <f t="shared" si="1"/>
        <v>3.6666666666666665</v>
      </c>
      <c r="K4" s="8">
        <f t="shared" si="1"/>
        <v>3.6666666666666665</v>
      </c>
      <c r="L4" s="8">
        <f t="shared" si="1"/>
        <v>3.6666666666666665</v>
      </c>
      <c r="M4" s="8">
        <f t="shared" si="1"/>
        <v>3.6666666666666665</v>
      </c>
      <c r="N4" s="8">
        <f t="shared" si="1"/>
        <v>3.6666666666666665</v>
      </c>
      <c r="O4" s="8">
        <f t="shared" si="1"/>
        <v>3.6666666666666665</v>
      </c>
      <c r="P4" s="8">
        <f t="shared" si="1"/>
        <v>3.6666666666666665</v>
      </c>
      <c r="Q4" s="8">
        <f t="shared" si="1"/>
        <v>3.6666666666666665</v>
      </c>
      <c r="R4" s="8">
        <f t="shared" si="1"/>
        <v>3.6666666666666665</v>
      </c>
      <c r="S4" s="8">
        <f t="shared" si="1"/>
        <v>3.6666666666666665</v>
      </c>
      <c r="T4" s="8">
        <f t="shared" si="1"/>
        <v>3.6666666666666665</v>
      </c>
      <c r="U4" s="8">
        <f t="shared" si="1"/>
        <v>3.6666666666666665</v>
      </c>
      <c r="V4" s="8">
        <f t="shared" si="1"/>
        <v>3.6666666666666665</v>
      </c>
      <c r="W4" s="9">
        <f t="shared" si="1"/>
        <v>3.6666666666666665</v>
      </c>
    </row>
    <row r="5" spans="1:23" x14ac:dyDescent="0.25">
      <c r="A5" s="15" t="s">
        <v>4</v>
      </c>
      <c r="B5" s="10"/>
      <c r="C5" s="11">
        <f>$B$3-C4</f>
        <v>73.333333333333329</v>
      </c>
      <c r="D5" s="11">
        <f>C5-D4</f>
        <v>69.666666666666657</v>
      </c>
      <c r="E5" s="11">
        <f t="shared" ref="E5:W5" si="2">D5-E4</f>
        <v>65.999999999999986</v>
      </c>
      <c r="F5" s="11">
        <f t="shared" si="2"/>
        <v>62.333333333333321</v>
      </c>
      <c r="G5" s="11">
        <f t="shared" si="2"/>
        <v>58.666666666666657</v>
      </c>
      <c r="H5" s="11">
        <f t="shared" si="2"/>
        <v>54.999999999999993</v>
      </c>
      <c r="I5" s="11">
        <f t="shared" si="2"/>
        <v>51.333333333333329</v>
      </c>
      <c r="J5" s="11">
        <f t="shared" si="2"/>
        <v>47.666666666666664</v>
      </c>
      <c r="K5" s="11">
        <f t="shared" si="2"/>
        <v>44</v>
      </c>
      <c r="L5" s="11">
        <f t="shared" si="2"/>
        <v>40.333333333333336</v>
      </c>
      <c r="M5" s="11">
        <f t="shared" si="2"/>
        <v>36.666666666666671</v>
      </c>
      <c r="N5" s="11">
        <f t="shared" si="2"/>
        <v>33.000000000000007</v>
      </c>
      <c r="O5" s="11">
        <f t="shared" si="2"/>
        <v>29.333333333333339</v>
      </c>
      <c r="P5" s="11">
        <f t="shared" si="2"/>
        <v>25.666666666666671</v>
      </c>
      <c r="Q5" s="11">
        <f t="shared" si="2"/>
        <v>22.000000000000004</v>
      </c>
      <c r="R5" s="11">
        <f t="shared" si="2"/>
        <v>18.333333333333336</v>
      </c>
      <c r="S5" s="11">
        <f t="shared" si="2"/>
        <v>14.66666666666667</v>
      </c>
      <c r="T5" s="11">
        <f t="shared" si="2"/>
        <v>11.000000000000004</v>
      </c>
      <c r="U5" s="11">
        <f t="shared" si="2"/>
        <v>7.3333333333333375</v>
      </c>
      <c r="V5" s="11">
        <f t="shared" si="2"/>
        <v>3.666666666666671</v>
      </c>
      <c r="W5" s="12">
        <f t="shared" si="2"/>
        <v>4.4408920985006262E-15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Sprint_One</vt:lpstr>
      <vt:lpstr>Sprint_Two</vt:lpstr>
      <vt:lpstr>Velocity_Chart</vt:lpstr>
      <vt:lpstr>Sprint_One (Deprecated)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</dc:creator>
  <cp:lastModifiedBy>Konstantin</cp:lastModifiedBy>
  <dcterms:created xsi:type="dcterms:W3CDTF">2017-02-07T19:10:21Z</dcterms:created>
  <dcterms:modified xsi:type="dcterms:W3CDTF">2017-02-24T19:48:45Z</dcterms:modified>
</cp:coreProperties>
</file>