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outhampton\solent\Video Game Design\Github\Documents\"/>
    </mc:Choice>
  </mc:AlternateContent>
  <bookViews>
    <workbookView xWindow="0" yWindow="0" windowWidth="30720" windowHeight="13275" tabRatio="462" activeTab="3"/>
  </bookViews>
  <sheets>
    <sheet name="Analysis" sheetId="3" r:id="rId1"/>
    <sheet name="Constants" sheetId="4" r:id="rId2"/>
    <sheet name="Example_Map" sheetId="2" r:id="rId3"/>
    <sheet name="Average_Character_Template" sheetId="1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0" i="1" l="1"/>
  <c r="C29" i="1"/>
  <c r="C28" i="1" l="1"/>
  <c r="C27" i="1"/>
  <c r="C26" i="1"/>
  <c r="C25" i="1"/>
  <c r="C24" i="1"/>
  <c r="B1" i="4"/>
  <c r="B3" i="2"/>
  <c r="C30" i="1" l="1"/>
</calcChain>
</file>

<file path=xl/sharedStrings.xml><?xml version="1.0" encoding="utf-8"?>
<sst xmlns="http://schemas.openxmlformats.org/spreadsheetml/2006/main" count="56" uniqueCount="47">
  <si>
    <t>Width:</t>
  </si>
  <si>
    <t>Height:</t>
  </si>
  <si>
    <t>Size:</t>
  </si>
  <si>
    <t>Title:</t>
  </si>
  <si>
    <t>Archetype:</t>
  </si>
  <si>
    <t>Maximum Movement Distance:</t>
  </si>
  <si>
    <t>Round Cap:</t>
  </si>
  <si>
    <t>Falling damage per Height-level (Above 1):</t>
  </si>
  <si>
    <t>Abilities:</t>
  </si>
  <si>
    <t>Name:</t>
  </si>
  <si>
    <t>Cost:</t>
  </si>
  <si>
    <t>Cooldown:</t>
  </si>
  <si>
    <t>(Could also be $(Round Cap)% of player's max health.)</t>
  </si>
  <si>
    <t>Health Regeneration per Round:</t>
  </si>
  <si>
    <t>?</t>
  </si>
  <si>
    <t>Energy Regeneration per Round:</t>
  </si>
  <si>
    <t>Energy spent</t>
  </si>
  <si>
    <t>Damage dealt</t>
  </si>
  <si>
    <t>Score Points for …</t>
  </si>
  <si>
    <t>Each</t>
  </si>
  <si>
    <t>Points healed</t>
  </si>
  <si>
    <t>Tiles moved</t>
  </si>
  <si>
    <t>Capture point defended (round)</t>
  </si>
  <si>
    <t>Score Item Respawn:</t>
  </si>
  <si>
    <t>(3-5, random?) Rounds</t>
  </si>
  <si>
    <t>3</t>
  </si>
  <si>
    <t>Score pickups collected</t>
  </si>
  <si>
    <t>Expected efficency:</t>
  </si>
  <si>
    <t>%</t>
  </si>
  <si>
    <t>Outcome:</t>
  </si>
  <si>
    <t>Movement Speed energy cost (Per Tile):</t>
  </si>
  <si>
    <t>Max Health:</t>
  </si>
  <si>
    <t>Max Energy:</t>
  </si>
  <si>
    <t>Height Levels:</t>
  </si>
  <si>
    <t>Basic Height Level</t>
  </si>
  <si>
    <t>Maximum Height Level</t>
  </si>
  <si>
    <t>Minimum Height Level</t>
  </si>
  <si>
    <t>Height Change Per Round Max</t>
  </si>
  <si>
    <t>Height Change Per Round Min</t>
  </si>
  <si>
    <t>Tooltop:</t>
  </si>
  <si>
    <t>Dev. Notes:</t>
  </si>
  <si>
    <t>P1</t>
  </si>
  <si>
    <t>P2</t>
  </si>
  <si>
    <t>P3</t>
  </si>
  <si>
    <t>P4</t>
  </si>
  <si>
    <t>P5</t>
  </si>
  <si>
    <t>{Type}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</si>
</sst>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right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9" fontId="0" fillId="2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49" fontId="0" fillId="2" borderId="0" xfId="0" applyNumberFormat="1" applyFill="1" applyAlignment="1">
      <alignment horizontal="right"/>
    </xf>
    <xf numFmtId="0" fontId="2" fillId="0" borderId="0" xfId="0" applyFont="1"/>
    <xf numFmtId="0" fontId="0" fillId="0" borderId="1" xfId="0" applyFon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9" fontId="0" fillId="0" borderId="0" xfId="0" applyNumberFormat="1" applyFill="1" applyAlignment="1">
      <alignment horizontal="center"/>
    </xf>
    <xf numFmtId="0" fontId="1" fillId="0" borderId="0" xfId="0" applyFont="1" applyFill="1"/>
    <xf numFmtId="0" fontId="0" fillId="4" borderId="0" xfId="0" applyFill="1"/>
    <xf numFmtId="0" fontId="0" fillId="6" borderId="0" xfId="0" applyFill="1"/>
    <xf numFmtId="0" fontId="0" fillId="7" borderId="0" xfId="0" applyFill="1"/>
    <xf numFmtId="0" fontId="3" fillId="3" borderId="0" xfId="0" applyFont="1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0" xfId="0" applyBorder="1"/>
    <xf numFmtId="0" fontId="0" fillId="8" borderId="0" xfId="0" applyFill="1" applyBorder="1"/>
    <xf numFmtId="0" fontId="3" fillId="3" borderId="0" xfId="0" applyFont="1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0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1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3" xfId="0" applyBorder="1" applyAlignment="1">
      <alignment horizontal="left" vertical="top"/>
    </xf>
    <xf numFmtId="0" fontId="1" fillId="0" borderId="6" xfId="0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0" fontId="1" fillId="0" borderId="7" xfId="0" applyFont="1" applyFill="1" applyBorder="1" applyAlignment="1">
      <alignment horizontal="right"/>
    </xf>
    <xf numFmtId="0" fontId="1" fillId="0" borderId="12" xfId="0" applyFont="1" applyBorder="1" applyAlignment="1">
      <alignment horizontal="right"/>
    </xf>
    <xf numFmtId="0" fontId="1" fillId="0" borderId="13" xfId="0" applyFont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8"/>
  <sheetViews>
    <sheetView workbookViewId="0">
      <selection activeCell="D7" sqref="D7"/>
    </sheetView>
  </sheetViews>
  <sheetFormatPr baseColWidth="10" defaultRowHeight="15" x14ac:dyDescent="0.25"/>
  <cols>
    <col min="1" max="1" width="25.375" bestFit="1" customWidth="1"/>
    <col min="2" max="2" width="14.75" bestFit="1" customWidth="1"/>
  </cols>
  <sheetData>
    <row r="1" spans="2:3" x14ac:dyDescent="0.25">
      <c r="B1" s="3"/>
      <c r="C1" s="6"/>
    </row>
    <row r="2" spans="2:3" x14ac:dyDescent="0.25">
      <c r="B2" s="14"/>
      <c r="C2" s="3"/>
    </row>
    <row r="3" spans="2:3" x14ac:dyDescent="0.25">
      <c r="B3" s="14"/>
      <c r="C3" s="3"/>
    </row>
    <row r="4" spans="2:3" x14ac:dyDescent="0.25">
      <c r="B4" s="14"/>
      <c r="C4" s="3"/>
    </row>
    <row r="5" spans="2:3" x14ac:dyDescent="0.25">
      <c r="B5" s="14"/>
      <c r="C5" s="3"/>
    </row>
    <row r="6" spans="2:3" x14ac:dyDescent="0.25">
      <c r="B6" s="14"/>
      <c r="C6" s="3"/>
    </row>
    <row r="7" spans="2:3" x14ac:dyDescent="0.25">
      <c r="B7" s="14"/>
      <c r="C7" s="9"/>
    </row>
    <row r="8" spans="2:3" x14ac:dyDescent="0.25">
      <c r="C8" s="3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C25" sqref="C25"/>
    </sheetView>
  </sheetViews>
  <sheetFormatPr baseColWidth="10" defaultRowHeight="15" x14ac:dyDescent="0.25"/>
  <cols>
    <col min="1" max="1" width="34.5" bestFit="1" customWidth="1"/>
    <col min="3" max="3" width="42.375" bestFit="1" customWidth="1"/>
    <col min="4" max="4" width="21.75" bestFit="1" customWidth="1"/>
    <col min="5" max="5" width="25.375" bestFit="1" customWidth="1"/>
    <col min="6" max="6" width="4.375" bestFit="1" customWidth="1"/>
    <col min="7" max="7" width="6.875" bestFit="1" customWidth="1"/>
  </cols>
  <sheetData>
    <row r="1" spans="1:7" x14ac:dyDescent="0.25">
      <c r="A1" s="2" t="s">
        <v>7</v>
      </c>
      <c r="B1" s="1">
        <f>Average_Character_Template!B4/Constants!B2</f>
        <v>50</v>
      </c>
      <c r="C1" t="s">
        <v>12</v>
      </c>
      <c r="E1" t="s">
        <v>18</v>
      </c>
      <c r="F1" s="3" t="s">
        <v>19</v>
      </c>
      <c r="G1" s="6"/>
    </row>
    <row r="2" spans="1:7" x14ac:dyDescent="0.25">
      <c r="A2" s="2" t="s">
        <v>6</v>
      </c>
      <c r="B2" s="1">
        <v>10</v>
      </c>
      <c r="E2" t="s">
        <v>21</v>
      </c>
      <c r="F2" s="7">
        <v>10</v>
      </c>
      <c r="G2" s="3"/>
    </row>
    <row r="3" spans="1:7" x14ac:dyDescent="0.25">
      <c r="A3" s="15" t="s">
        <v>23</v>
      </c>
      <c r="B3" s="10" t="s">
        <v>25</v>
      </c>
      <c r="C3" t="s">
        <v>24</v>
      </c>
      <c r="E3" t="s">
        <v>16</v>
      </c>
      <c r="F3" s="7">
        <v>1</v>
      </c>
      <c r="G3" s="3"/>
    </row>
    <row r="4" spans="1:7" x14ac:dyDescent="0.25">
      <c r="A4" s="15" t="s">
        <v>34</v>
      </c>
      <c r="B4" s="1">
        <v>2</v>
      </c>
      <c r="E4" t="s">
        <v>17</v>
      </c>
      <c r="F4" s="7">
        <v>3</v>
      </c>
      <c r="G4" s="3"/>
    </row>
    <row r="5" spans="1:7" x14ac:dyDescent="0.25">
      <c r="A5" s="15" t="s">
        <v>35</v>
      </c>
      <c r="B5" s="1">
        <v>6</v>
      </c>
      <c r="E5" t="s">
        <v>20</v>
      </c>
      <c r="F5" s="7">
        <v>2</v>
      </c>
      <c r="G5" s="3"/>
    </row>
    <row r="6" spans="1:7" x14ac:dyDescent="0.25">
      <c r="A6" s="15" t="s">
        <v>36</v>
      </c>
      <c r="B6" s="1">
        <v>0</v>
      </c>
      <c r="E6" t="s">
        <v>22</v>
      </c>
      <c r="F6" s="7">
        <v>100</v>
      </c>
      <c r="G6" s="3"/>
    </row>
    <row r="7" spans="1:7" x14ac:dyDescent="0.25">
      <c r="A7" s="15" t="s">
        <v>38</v>
      </c>
      <c r="B7" s="1">
        <v>-2</v>
      </c>
      <c r="E7" t="s">
        <v>26</v>
      </c>
      <c r="F7" s="7">
        <v>200</v>
      </c>
      <c r="G7" s="9"/>
    </row>
    <row r="8" spans="1:7" x14ac:dyDescent="0.25">
      <c r="A8" s="15" t="s">
        <v>37</v>
      </c>
      <c r="B8" s="1">
        <v>2</v>
      </c>
      <c r="G8" s="3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zoomScaleNormal="100" workbookViewId="0">
      <selection activeCell="N37" sqref="N37"/>
    </sheetView>
  </sheetViews>
  <sheetFormatPr baseColWidth="10" defaultRowHeight="15" x14ac:dyDescent="0.25"/>
  <cols>
    <col min="1" max="1" width="11.75" bestFit="1" customWidth="1"/>
    <col min="4" max="13" width="2.375" customWidth="1"/>
  </cols>
  <sheetData>
    <row r="1" spans="1:13" x14ac:dyDescent="0.25">
      <c r="A1" s="2" t="s">
        <v>0</v>
      </c>
      <c r="B1" s="1">
        <v>10</v>
      </c>
    </row>
    <row r="2" spans="1:13" x14ac:dyDescent="0.25">
      <c r="A2" s="2" t="s">
        <v>1</v>
      </c>
      <c r="B2" s="1">
        <v>10</v>
      </c>
    </row>
    <row r="3" spans="1:13" x14ac:dyDescent="0.25">
      <c r="A3" s="2" t="s">
        <v>2</v>
      </c>
      <c r="B3">
        <f>B1*B2</f>
        <v>100</v>
      </c>
    </row>
    <row r="6" spans="1:13" x14ac:dyDescent="0.25">
      <c r="A6" s="2" t="s">
        <v>33</v>
      </c>
      <c r="D6" s="25">
        <v>0</v>
      </c>
      <c r="E6" s="25">
        <v>0</v>
      </c>
      <c r="F6" s="26">
        <v>1</v>
      </c>
      <c r="G6" s="27">
        <v>2</v>
      </c>
      <c r="H6" s="28">
        <v>3</v>
      </c>
      <c r="I6" s="27">
        <v>2</v>
      </c>
      <c r="J6" s="26">
        <v>1</v>
      </c>
      <c r="K6" s="28">
        <v>3</v>
      </c>
      <c r="L6" s="29">
        <v>6</v>
      </c>
      <c r="M6" s="29">
        <v>6</v>
      </c>
    </row>
    <row r="7" spans="1:13" x14ac:dyDescent="0.25">
      <c r="A7" s="19">
        <v>0</v>
      </c>
      <c r="D7" s="25">
        <v>0</v>
      </c>
      <c r="E7" s="25">
        <v>0</v>
      </c>
      <c r="F7" s="26">
        <v>1</v>
      </c>
      <c r="G7" s="27">
        <v>2</v>
      </c>
      <c r="H7" s="28">
        <v>3</v>
      </c>
      <c r="I7" s="26">
        <v>1</v>
      </c>
      <c r="J7" s="26">
        <v>1</v>
      </c>
      <c r="K7" s="26">
        <v>1</v>
      </c>
      <c r="L7" s="29">
        <v>6</v>
      </c>
      <c r="M7" s="31">
        <v>5</v>
      </c>
    </row>
    <row r="8" spans="1:13" x14ac:dyDescent="0.25">
      <c r="A8" s="17">
        <v>1</v>
      </c>
      <c r="D8" s="27">
        <v>2</v>
      </c>
      <c r="E8" s="26">
        <v>1</v>
      </c>
      <c r="F8" s="26">
        <v>1</v>
      </c>
      <c r="G8" s="28">
        <v>3</v>
      </c>
      <c r="H8" s="28">
        <v>3</v>
      </c>
      <c r="I8" s="27">
        <v>2</v>
      </c>
      <c r="J8" s="30">
        <v>4</v>
      </c>
      <c r="K8" s="30">
        <v>4</v>
      </c>
      <c r="L8" s="28">
        <v>3</v>
      </c>
      <c r="M8" s="30">
        <v>4</v>
      </c>
    </row>
    <row r="9" spans="1:13" x14ac:dyDescent="0.25">
      <c r="A9" s="18">
        <v>2</v>
      </c>
      <c r="D9" s="27">
        <v>2</v>
      </c>
      <c r="E9" s="27">
        <v>2</v>
      </c>
      <c r="F9" s="26">
        <v>1</v>
      </c>
      <c r="G9" s="30">
        <v>4</v>
      </c>
      <c r="H9" s="27">
        <v>2</v>
      </c>
      <c r="I9" s="27">
        <v>2</v>
      </c>
      <c r="J9" s="29">
        <v>6</v>
      </c>
      <c r="K9" s="31">
        <v>5</v>
      </c>
      <c r="L9" s="28">
        <v>3</v>
      </c>
      <c r="M9" s="27">
        <v>2</v>
      </c>
    </row>
    <row r="10" spans="1:13" x14ac:dyDescent="0.25">
      <c r="A10" s="20">
        <v>3</v>
      </c>
      <c r="D10" s="27">
        <v>2</v>
      </c>
      <c r="E10" s="27">
        <v>2</v>
      </c>
      <c r="F10" s="25">
        <v>0</v>
      </c>
      <c r="G10" s="30">
        <v>4</v>
      </c>
      <c r="H10" s="30">
        <v>4</v>
      </c>
      <c r="I10" s="28">
        <v>3</v>
      </c>
      <c r="J10" s="28">
        <v>3</v>
      </c>
      <c r="K10" s="27">
        <v>2</v>
      </c>
      <c r="L10" s="27">
        <v>2</v>
      </c>
      <c r="M10" s="27">
        <v>2</v>
      </c>
    </row>
    <row r="11" spans="1:13" x14ac:dyDescent="0.25">
      <c r="A11" s="21">
        <v>4</v>
      </c>
      <c r="D11" s="27">
        <v>2</v>
      </c>
      <c r="E11" s="25">
        <v>0</v>
      </c>
      <c r="F11" s="25">
        <v>0</v>
      </c>
      <c r="G11" s="31">
        <v>5</v>
      </c>
      <c r="H11" s="29">
        <v>6</v>
      </c>
      <c r="I11" s="28">
        <v>3</v>
      </c>
      <c r="J11" s="28">
        <v>3</v>
      </c>
      <c r="K11" s="28">
        <v>3</v>
      </c>
      <c r="L11" s="27">
        <v>2</v>
      </c>
      <c r="M11" s="27">
        <v>2</v>
      </c>
    </row>
    <row r="12" spans="1:13" x14ac:dyDescent="0.25">
      <c r="A12" s="16">
        <v>5</v>
      </c>
      <c r="D12" s="28">
        <v>3</v>
      </c>
      <c r="E12" s="28">
        <v>3</v>
      </c>
      <c r="F12" s="30">
        <v>4</v>
      </c>
      <c r="G12" s="31">
        <v>5</v>
      </c>
      <c r="H12" s="27">
        <v>2</v>
      </c>
      <c r="I12" s="27">
        <v>2</v>
      </c>
      <c r="J12" s="30">
        <v>4</v>
      </c>
      <c r="K12" s="30">
        <v>4</v>
      </c>
      <c r="L12" s="26">
        <v>1</v>
      </c>
      <c r="M12" s="26">
        <v>1</v>
      </c>
    </row>
    <row r="13" spans="1:13" x14ac:dyDescent="0.25">
      <c r="A13" s="22">
        <v>6</v>
      </c>
      <c r="D13" s="28">
        <v>3</v>
      </c>
      <c r="E13" s="28">
        <v>3</v>
      </c>
      <c r="F13" s="28">
        <v>3</v>
      </c>
      <c r="G13" s="27">
        <v>2</v>
      </c>
      <c r="H13" s="27">
        <v>2</v>
      </c>
      <c r="I13" s="27">
        <v>2</v>
      </c>
      <c r="J13" s="27">
        <v>2</v>
      </c>
      <c r="K13" s="26">
        <v>1</v>
      </c>
      <c r="L13" s="26">
        <v>1</v>
      </c>
      <c r="M13" s="26">
        <v>1</v>
      </c>
    </row>
    <row r="14" spans="1:13" x14ac:dyDescent="0.25">
      <c r="D14" s="31">
        <v>5</v>
      </c>
      <c r="E14" s="30">
        <v>4</v>
      </c>
      <c r="F14" s="30">
        <v>4</v>
      </c>
      <c r="G14" s="29">
        <v>6</v>
      </c>
      <c r="H14" s="28">
        <v>3</v>
      </c>
      <c r="I14" s="26">
        <v>1</v>
      </c>
      <c r="J14" s="25">
        <v>0</v>
      </c>
      <c r="K14" s="25">
        <v>0</v>
      </c>
      <c r="L14" s="27">
        <v>2</v>
      </c>
      <c r="M14" s="27">
        <v>2</v>
      </c>
    </row>
    <row r="15" spans="1:13" x14ac:dyDescent="0.25">
      <c r="D15" s="29">
        <v>6</v>
      </c>
      <c r="E15" s="31">
        <v>5</v>
      </c>
      <c r="F15" s="29">
        <v>6</v>
      </c>
      <c r="G15" s="29">
        <v>6</v>
      </c>
      <c r="H15" s="30">
        <v>4</v>
      </c>
      <c r="I15" s="30">
        <v>4</v>
      </c>
      <c r="J15" s="24">
        <v>3</v>
      </c>
      <c r="K15" s="24">
        <v>3</v>
      </c>
      <c r="L15" s="27">
        <v>2</v>
      </c>
      <c r="M15" s="27">
        <v>2</v>
      </c>
    </row>
    <row r="16" spans="1:13" x14ac:dyDescent="0.25">
      <c r="D16" s="23"/>
      <c r="E16" s="23"/>
      <c r="F16" s="23"/>
      <c r="G16" s="23"/>
      <c r="H16" s="23"/>
      <c r="I16" s="23"/>
      <c r="J16" s="23"/>
      <c r="K16" s="23"/>
      <c r="L16" s="23"/>
      <c r="M16" s="23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J15" sqref="J15"/>
    </sheetView>
  </sheetViews>
  <sheetFormatPr baseColWidth="10" defaultRowHeight="15" x14ac:dyDescent="0.25"/>
  <cols>
    <col min="1" max="1" width="32.5" bestFit="1" customWidth="1"/>
    <col min="17" max="17" width="26" bestFit="1" customWidth="1"/>
  </cols>
  <sheetData>
    <row r="1" spans="1:9" x14ac:dyDescent="0.25">
      <c r="A1" s="2" t="s">
        <v>9</v>
      </c>
      <c r="B1" s="5" t="s">
        <v>14</v>
      </c>
    </row>
    <row r="2" spans="1:9" x14ac:dyDescent="0.25">
      <c r="A2" s="2" t="s">
        <v>3</v>
      </c>
      <c r="B2" s="5" t="s">
        <v>14</v>
      </c>
      <c r="D2" s="2" t="s">
        <v>8</v>
      </c>
    </row>
    <row r="3" spans="1:9" x14ac:dyDescent="0.25">
      <c r="A3" s="2" t="s">
        <v>4</v>
      </c>
      <c r="B3" s="5" t="s">
        <v>14</v>
      </c>
    </row>
    <row r="4" spans="1:9" x14ac:dyDescent="0.25">
      <c r="A4" s="2" t="s">
        <v>31</v>
      </c>
      <c r="B4" s="1">
        <v>500</v>
      </c>
      <c r="E4" s="60" t="s">
        <v>46</v>
      </c>
      <c r="F4" s="60"/>
      <c r="G4" s="60"/>
      <c r="H4" s="60"/>
      <c r="I4" s="60"/>
    </row>
    <row r="5" spans="1:9" x14ac:dyDescent="0.25">
      <c r="A5" s="2" t="s">
        <v>13</v>
      </c>
      <c r="B5" s="1">
        <v>0</v>
      </c>
      <c r="E5" s="55" t="s">
        <v>9</v>
      </c>
      <c r="F5" s="52"/>
      <c r="G5" s="52"/>
      <c r="H5" s="52"/>
      <c r="I5" s="53"/>
    </row>
    <row r="6" spans="1:9" x14ac:dyDescent="0.25">
      <c r="A6" s="2" t="s">
        <v>32</v>
      </c>
      <c r="B6" s="1">
        <v>200</v>
      </c>
      <c r="E6" s="56" t="s">
        <v>10</v>
      </c>
      <c r="F6" s="52"/>
      <c r="G6" s="52"/>
      <c r="H6" s="52"/>
      <c r="I6" s="53"/>
    </row>
    <row r="7" spans="1:9" x14ac:dyDescent="0.25">
      <c r="A7" s="2" t="s">
        <v>15</v>
      </c>
      <c r="B7" s="1">
        <v>100</v>
      </c>
      <c r="E7" s="56" t="s">
        <v>11</v>
      </c>
      <c r="F7" s="49"/>
      <c r="G7" s="50"/>
      <c r="H7" s="50"/>
      <c r="I7" s="51"/>
    </row>
    <row r="8" spans="1:9" x14ac:dyDescent="0.25">
      <c r="A8" s="2" t="s">
        <v>5</v>
      </c>
      <c r="B8" s="1">
        <v>5</v>
      </c>
      <c r="E8" s="56" t="s">
        <v>39</v>
      </c>
      <c r="F8" s="37"/>
      <c r="G8" s="38"/>
      <c r="H8" s="38"/>
      <c r="I8" s="39"/>
    </row>
    <row r="9" spans="1:9" x14ac:dyDescent="0.25">
      <c r="A9" s="2" t="s">
        <v>30</v>
      </c>
      <c r="B9" s="1">
        <v>6</v>
      </c>
      <c r="E9" s="56"/>
      <c r="F9" s="40"/>
      <c r="G9" s="36"/>
      <c r="H9" s="36"/>
      <c r="I9" s="41"/>
    </row>
    <row r="10" spans="1:9" x14ac:dyDescent="0.25">
      <c r="E10" s="56"/>
      <c r="F10" s="40"/>
      <c r="G10" s="36"/>
      <c r="H10" s="36"/>
      <c r="I10" s="41"/>
    </row>
    <row r="11" spans="1:9" x14ac:dyDescent="0.25">
      <c r="E11" s="56"/>
      <c r="F11" s="40"/>
      <c r="G11" s="36"/>
      <c r="H11" s="36"/>
      <c r="I11" s="41"/>
    </row>
    <row r="12" spans="1:9" x14ac:dyDescent="0.25">
      <c r="E12" s="56"/>
      <c r="F12" s="40"/>
      <c r="G12" s="36"/>
      <c r="H12" s="36"/>
      <c r="I12" s="41"/>
    </row>
    <row r="13" spans="1:9" x14ac:dyDescent="0.25">
      <c r="E13" s="56"/>
      <c r="F13" s="40"/>
      <c r="G13" s="36"/>
      <c r="H13" s="36"/>
      <c r="I13" s="41"/>
    </row>
    <row r="14" spans="1:9" x14ac:dyDescent="0.25">
      <c r="E14" s="56" t="s">
        <v>41</v>
      </c>
      <c r="F14" s="46"/>
      <c r="G14" s="47"/>
      <c r="H14" s="47"/>
      <c r="I14" s="48"/>
    </row>
    <row r="15" spans="1:9" x14ac:dyDescent="0.25">
      <c r="E15" s="56" t="s">
        <v>42</v>
      </c>
      <c r="F15" s="46"/>
      <c r="G15" s="47"/>
      <c r="H15" s="47"/>
      <c r="I15" s="48"/>
    </row>
    <row r="16" spans="1:9" x14ac:dyDescent="0.25">
      <c r="E16" s="56" t="s">
        <v>43</v>
      </c>
      <c r="F16" s="46"/>
      <c r="G16" s="47"/>
      <c r="H16" s="47"/>
      <c r="I16" s="48"/>
    </row>
    <row r="17" spans="1:9" x14ac:dyDescent="0.25">
      <c r="E17" s="56" t="s">
        <v>44</v>
      </c>
      <c r="F17" s="46"/>
      <c r="G17" s="47"/>
      <c r="H17" s="47"/>
      <c r="I17" s="48"/>
    </row>
    <row r="18" spans="1:9" x14ac:dyDescent="0.25">
      <c r="E18" s="57" t="s">
        <v>45</v>
      </c>
      <c r="F18" s="46"/>
      <c r="G18" s="47"/>
      <c r="H18" s="47"/>
      <c r="I18" s="48"/>
    </row>
    <row r="19" spans="1:9" x14ac:dyDescent="0.25">
      <c r="E19" s="56" t="s">
        <v>40</v>
      </c>
      <c r="F19" s="42"/>
      <c r="G19" s="43"/>
      <c r="H19" s="43"/>
      <c r="I19" s="44"/>
    </row>
    <row r="20" spans="1:9" x14ac:dyDescent="0.25">
      <c r="E20" s="58"/>
      <c r="F20" s="45"/>
      <c r="G20" s="32"/>
      <c r="H20" s="32"/>
      <c r="I20" s="33"/>
    </row>
    <row r="21" spans="1:9" x14ac:dyDescent="0.25">
      <c r="E21" s="59"/>
      <c r="F21" s="54"/>
      <c r="G21" s="34"/>
      <c r="H21" s="34"/>
      <c r="I21" s="35"/>
    </row>
    <row r="23" spans="1:9" x14ac:dyDescent="0.25">
      <c r="A23" s="11" t="s">
        <v>27</v>
      </c>
      <c r="B23" s="3" t="s">
        <v>28</v>
      </c>
      <c r="C23" s="4" t="s">
        <v>29</v>
      </c>
    </row>
    <row r="24" spans="1:9" x14ac:dyDescent="0.25">
      <c r="A24" s="2" t="s">
        <v>21</v>
      </c>
      <c r="B24" s="8">
        <v>0.75</v>
      </c>
      <c r="C24" s="3">
        <f>Constants!B2*Constants!F2*B8*Average_Character_Template!B24</f>
        <v>375</v>
      </c>
    </row>
    <row r="25" spans="1:9" x14ac:dyDescent="0.25">
      <c r="A25" s="2" t="s">
        <v>16</v>
      </c>
      <c r="B25" s="8">
        <v>0.75</v>
      </c>
      <c r="C25" s="3">
        <f>B6+B7*Constants!B2*Constants!F3*B25</f>
        <v>950</v>
      </c>
    </row>
    <row r="26" spans="1:9" x14ac:dyDescent="0.25">
      <c r="A26" s="2" t="s">
        <v>17</v>
      </c>
      <c r="B26" s="8">
        <v>0.75</v>
      </c>
      <c r="C26" s="3">
        <f>Constants!F4*B4*B26</f>
        <v>1125</v>
      </c>
    </row>
    <row r="27" spans="1:9" x14ac:dyDescent="0.25">
      <c r="A27" s="2" t="s">
        <v>20</v>
      </c>
      <c r="B27" s="8">
        <v>0.25</v>
      </c>
      <c r="C27" s="3">
        <f>Constants!F5*B4*B27</f>
        <v>250</v>
      </c>
    </row>
    <row r="28" spans="1:9" x14ac:dyDescent="0.25">
      <c r="A28" s="2" t="s">
        <v>22</v>
      </c>
      <c r="B28" s="8">
        <v>0.5</v>
      </c>
      <c r="C28" s="3">
        <f>Constants!F6*Constants!B2*B28</f>
        <v>500</v>
      </c>
    </row>
    <row r="29" spans="1:9" x14ac:dyDescent="0.25">
      <c r="A29" s="2" t="s">
        <v>26</v>
      </c>
      <c r="B29" s="8">
        <v>0.5</v>
      </c>
      <c r="C29" s="9">
        <f>B29*(Constants!F7*(1+Constants!B2/Constants!B3))</f>
        <v>433.33333333333337</v>
      </c>
    </row>
    <row r="30" spans="1:9" x14ac:dyDescent="0.25">
      <c r="B30" s="13">
        <f>SUM(B24:B29)/COUNTA(B24:B29)</f>
        <v>0.58333333333333337</v>
      </c>
      <c r="C30" s="12">
        <f>SUM(C24:C29)</f>
        <v>3633.3333333333335</v>
      </c>
    </row>
  </sheetData>
  <mergeCells count="11">
    <mergeCell ref="F8:I13"/>
    <mergeCell ref="F14:I14"/>
    <mergeCell ref="F15:I15"/>
    <mergeCell ref="F16:I16"/>
    <mergeCell ref="F17:I17"/>
    <mergeCell ref="F18:I18"/>
    <mergeCell ref="F19:I21"/>
    <mergeCell ref="E4:I4"/>
    <mergeCell ref="F5:I5"/>
    <mergeCell ref="F6:I6"/>
    <mergeCell ref="F7:I7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Analysis</vt:lpstr>
      <vt:lpstr>Constants</vt:lpstr>
      <vt:lpstr>Example_Map</vt:lpstr>
      <vt:lpstr>Average_Character_Template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</dc:creator>
  <cp:lastModifiedBy>Konstantin</cp:lastModifiedBy>
  <dcterms:created xsi:type="dcterms:W3CDTF">2016-10-14T14:23:24Z</dcterms:created>
  <dcterms:modified xsi:type="dcterms:W3CDTF">2016-10-19T16:28:40Z</dcterms:modified>
</cp:coreProperties>
</file>