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645" windowWidth="19575" windowHeight="7365"/>
  </bookViews>
  <sheets>
    <sheet name="Inflow" sheetId="1" r:id="rId1"/>
    <sheet name="Outflow" sheetId="2" r:id="rId2"/>
    <sheet name="Summary" sheetId="3" r:id="rId3"/>
  </sheets>
  <calcPr calcId="145621"/>
</workbook>
</file>

<file path=xl/calcChain.xml><?xml version="1.0" encoding="utf-8"?>
<calcChain xmlns="http://schemas.openxmlformats.org/spreadsheetml/2006/main">
  <c r="B18" i="3" l="1"/>
  <c r="B25" i="3"/>
  <c r="B24" i="3"/>
  <c r="B23" i="3"/>
  <c r="B22" i="3"/>
  <c r="B21" i="3"/>
  <c r="B20" i="3"/>
  <c r="B19" i="3"/>
  <c r="B17" i="3"/>
  <c r="B11" i="3"/>
  <c r="B10" i="3"/>
  <c r="B9" i="3"/>
  <c r="B8" i="3"/>
  <c r="B7" i="3"/>
  <c r="B6" i="3"/>
  <c r="B5" i="3"/>
  <c r="B4" i="3"/>
  <c r="D11" i="2"/>
  <c r="D10" i="2"/>
  <c r="F91" i="2"/>
  <c r="F88" i="2"/>
  <c r="F85" i="2"/>
  <c r="G82" i="2"/>
  <c r="L72" i="2"/>
  <c r="J69" i="2"/>
  <c r="J66" i="2"/>
  <c r="K63" i="2"/>
  <c r="L60" i="2"/>
  <c r="L94" i="2" s="1"/>
  <c r="C25" i="3" s="1"/>
  <c r="K57" i="2"/>
  <c r="E52" i="2"/>
  <c r="J47" i="2"/>
  <c r="E46" i="2"/>
  <c r="F43" i="2"/>
  <c r="F40" i="2"/>
  <c r="F37" i="2"/>
  <c r="F34" i="2"/>
  <c r="I30" i="2"/>
  <c r="H27" i="2"/>
  <c r="H94" i="2" s="1"/>
  <c r="C21" i="3" s="1"/>
  <c r="F24" i="2"/>
  <c r="F21" i="2"/>
  <c r="F18" i="2"/>
  <c r="G12" i="2"/>
  <c r="G94" i="2" s="1"/>
  <c r="C20" i="3" s="1"/>
  <c r="F9" i="2"/>
  <c r="E8" i="2"/>
  <c r="I94" i="2"/>
  <c r="C22" i="3" s="1"/>
  <c r="K94" i="2"/>
  <c r="C24" i="3" s="1"/>
  <c r="C94" i="2"/>
  <c r="D7" i="2"/>
  <c r="D13" i="2"/>
  <c r="D14" i="2"/>
  <c r="D15" i="2"/>
  <c r="D16" i="2"/>
  <c r="D17" i="2"/>
  <c r="D19" i="2"/>
  <c r="D20" i="2"/>
  <c r="D22" i="2"/>
  <c r="D23" i="2"/>
  <c r="D25" i="2"/>
  <c r="D26" i="2"/>
  <c r="D28" i="2"/>
  <c r="D29" i="2"/>
  <c r="D31" i="2"/>
  <c r="D32" i="2"/>
  <c r="D33" i="2"/>
  <c r="D35" i="2"/>
  <c r="D36" i="2"/>
  <c r="D38" i="2"/>
  <c r="D39" i="2"/>
  <c r="D41" i="2"/>
  <c r="D42" i="2"/>
  <c r="D44" i="2"/>
  <c r="D45" i="2"/>
  <c r="D48" i="2"/>
  <c r="D49" i="2"/>
  <c r="D50" i="2"/>
  <c r="D51" i="2"/>
  <c r="D53" i="2"/>
  <c r="D54" i="2"/>
  <c r="D55" i="2"/>
  <c r="D56" i="2"/>
  <c r="D58" i="2"/>
  <c r="D59" i="2"/>
  <c r="D61" i="2"/>
  <c r="D62" i="2"/>
  <c r="D64" i="2"/>
  <c r="D65" i="2"/>
  <c r="D67" i="2"/>
  <c r="D68" i="2"/>
  <c r="D70" i="2"/>
  <c r="D71" i="2"/>
  <c r="D73" i="2"/>
  <c r="D74" i="2"/>
  <c r="D75" i="2"/>
  <c r="D76" i="2"/>
  <c r="D77" i="2"/>
  <c r="D78" i="2"/>
  <c r="D79" i="2"/>
  <c r="D80" i="2"/>
  <c r="D81" i="2"/>
  <c r="D83" i="2"/>
  <c r="D84" i="2"/>
  <c r="D86" i="2"/>
  <c r="D87" i="2"/>
  <c r="D89" i="2"/>
  <c r="D90" i="2"/>
  <c r="D92" i="2"/>
  <c r="D93" i="2"/>
  <c r="D6" i="2"/>
  <c r="E94" i="2" l="1"/>
  <c r="C18" i="3" s="1"/>
  <c r="D94" i="2"/>
  <c r="C17" i="3" s="1"/>
  <c r="F94" i="2"/>
  <c r="C19" i="3" s="1"/>
  <c r="J94" i="2"/>
  <c r="C23" i="3" s="1"/>
  <c r="D96" i="2" l="1"/>
  <c r="C26" i="3"/>
  <c r="G30" i="1"/>
  <c r="C31" i="1"/>
  <c r="D29" i="1"/>
  <c r="K28" i="1"/>
  <c r="K31" i="1" s="1"/>
  <c r="C11" i="3" s="1"/>
  <c r="J27" i="1"/>
  <c r="D26" i="1"/>
  <c r="J25" i="1"/>
  <c r="J31" i="1" s="1"/>
  <c r="C10" i="3" s="1"/>
  <c r="D24" i="1"/>
  <c r="D23" i="1"/>
  <c r="G22" i="1"/>
  <c r="F21" i="1"/>
  <c r="J20" i="1"/>
  <c r="I19" i="1"/>
  <c r="I31" i="1" s="1"/>
  <c r="C9" i="3" s="1"/>
  <c r="G18" i="1"/>
  <c r="H17" i="1"/>
  <c r="H31" i="1" s="1"/>
  <c r="C8" i="3" s="1"/>
  <c r="H16" i="1"/>
  <c r="D15" i="1"/>
  <c r="D14" i="1"/>
  <c r="D13" i="1"/>
  <c r="G12" i="1"/>
  <c r="G31" i="1" s="1"/>
  <c r="C7" i="3" s="1"/>
  <c r="F11" i="1"/>
  <c r="F31" i="1" s="1"/>
  <c r="C6" i="3" s="1"/>
  <c r="D10" i="1"/>
  <c r="E9" i="1"/>
  <c r="E8" i="1"/>
  <c r="E31" i="1" s="1"/>
  <c r="C5" i="3" s="1"/>
  <c r="D7" i="1"/>
  <c r="D31" i="1" s="1"/>
  <c r="C4" i="3" s="1"/>
  <c r="C12" i="3" s="1"/>
  <c r="D6" i="1"/>
</calcChain>
</file>

<file path=xl/sharedStrings.xml><?xml version="1.0" encoding="utf-8"?>
<sst xmlns="http://schemas.openxmlformats.org/spreadsheetml/2006/main" count="131" uniqueCount="79">
  <si>
    <t>CHRG</t>
  </si>
  <si>
    <t>VAT</t>
  </si>
  <si>
    <t>144007635483/]. Thanks\TRF IFO KETIKU OL</t>
  </si>
  <si>
    <t>NEWLAND DIGITAL TO OLABOYE OLUWASEUN AJA</t>
  </si>
  <si>
    <t>NEWLAND DIGITAL TO RAVEADS NETWORK LIMIT</t>
  </si>
  <si>
    <t>CREDIT INTEREST</t>
  </si>
  <si>
    <t>WITHOLDING TAX</t>
  </si>
  <si>
    <t>F0170670796301/REVIMEDIA INC</t>
  </si>
  <si>
    <t>036007635483/]. \TRF IFO OLABOYE OLUWASE</t>
  </si>
  <si>
    <t>212007635483/]. Olaboye Ajayi\TRF IFO QU</t>
  </si>
  <si>
    <t>362007635483/]. Olaboye Ajayi\TRF IFO QU</t>
  </si>
  <si>
    <t>807007635483/]. \TRF IFO QUIBICLE INVEST</t>
  </si>
  <si>
    <t>835007635483/]. \TRF IFO WOWSHAPE INTERN</t>
  </si>
  <si>
    <t>C0070896902901/REVIMEDIA INC</t>
  </si>
  <si>
    <t>029007635483/]. \TRF IFO OLABOYE OLUWASE</t>
  </si>
  <si>
    <t>057007635483/]. \TRF IFO OLABOYE OLUWASE</t>
  </si>
  <si>
    <t>075007635483/]. \TRF IFO OLABOYE OLUWASE</t>
  </si>
  <si>
    <t>100007635483/]. \TRF IFO OLABOYE OLUWASE</t>
  </si>
  <si>
    <t>C0071010438701/SERVICES, DEVELOPPEMENT E</t>
  </si>
  <si>
    <t>062007635483/]. \TRF IFO KETIKU OLUWAFEM</t>
  </si>
  <si>
    <t>072074554986/TRF FRM KETIKU OLUWAFEMI OS</t>
  </si>
  <si>
    <t>CHEQUE WITHDRAWAL -IROGBARACHI UJUNWA RO</t>
  </si>
  <si>
    <t>094007635483/]. \TRF IFO KETIKU OLUWAFEM</t>
  </si>
  <si>
    <t>417007635483/]. Expenses\TRF IFO SEGUN E</t>
  </si>
  <si>
    <t>236242273354/TRF FRM OLABOYE OLUWASEUN A</t>
  </si>
  <si>
    <t>340562273354/TRF FRM OLABOYE OLUWASEUN A</t>
  </si>
  <si>
    <t>CHEQUE WITHDRAWAL -HOPE OBAIDO</t>
  </si>
  <si>
    <t>Vat on Cheque withdrawal/03428643</t>
  </si>
  <si>
    <t>436584554986/TRF FRM KETIKU OLUWAFEMI OS</t>
  </si>
  <si>
    <t>CHEQ PAID - SEGUN KETIKU</t>
  </si>
  <si>
    <t>Vat on Cheque withdrawal/03428644</t>
  </si>
  <si>
    <t>S109814ICP080717/DIGITAL PROTECTION SERV</t>
  </si>
  <si>
    <t>C0072223291201/KROMTECH ALLIANCE CORP.</t>
  </si>
  <si>
    <t>CHQ PD - IROGBARACHI UJINWA</t>
  </si>
  <si>
    <t>Vat on Cheque withdrawal/03428645</t>
  </si>
  <si>
    <t>3738368872/SERVICES, DEVELOPPEMENT ET CO</t>
  </si>
  <si>
    <t>763964554986/TRF FRM KETIKU OLUWAFEMI OS</t>
  </si>
  <si>
    <t>CHEQ PAID - IROGBARACHI UJUNWA</t>
  </si>
  <si>
    <t>Vat on Cheque withdrawal/03428646</t>
  </si>
  <si>
    <t>CHEQ PAID - IROBARACHI UJUNWA</t>
  </si>
  <si>
    <t>Vat on Cheque withdrawal/03428647</t>
  </si>
  <si>
    <t>CHEQUE WITHDRAWAL - SEGUN KETIKU</t>
  </si>
  <si>
    <t>Vat on Cheque withdrawal/03428650</t>
  </si>
  <si>
    <t>CHEQUE BOOK ISSUANCE CHARGE</t>
  </si>
  <si>
    <t>VALUE ADDED TAX DEDUCTION</t>
  </si>
  <si>
    <t>396007635483/]. Account Sanitisation\TRF</t>
  </si>
  <si>
    <t>C0072962341901/KROMTECH ALLIANCE CORP.</t>
  </si>
  <si>
    <t>221007635483/]. \TRF IFO RAVEADS NETWORK</t>
  </si>
  <si>
    <t>C0073132246501/KROMTECH ALLIANCE CORP.</t>
  </si>
  <si>
    <t>819007635483/]. \TRF IFO OLABOYE OLUWASE</t>
  </si>
  <si>
    <t>03MT171114130865/INTERNOVUS LIMITED</t>
  </si>
  <si>
    <t>848007635483/]. \TRF IFO OLABOYE OLUWASE</t>
  </si>
  <si>
    <t>214007635483/]. \TRF IFO OLABOYE OLUWASE</t>
  </si>
  <si>
    <t>972006635341/TRF FRM SEGUN E KETIKU\].</t>
  </si>
  <si>
    <t>VPay Card Re Issue Charge</t>
  </si>
  <si>
    <t>VPay Card Re Issue VAT Charge</t>
  </si>
  <si>
    <t>Credit Interest</t>
  </si>
  <si>
    <t>REVIMEDIA INC</t>
  </si>
  <si>
    <t>SERVICES, DEVELOPPEMENT E</t>
  </si>
  <si>
    <t>KETIKU OLUWAFEMI OS</t>
  </si>
  <si>
    <t>OLABOYE OLUWASEUN A</t>
  </si>
  <si>
    <t>DIGITAL PROTECTION SERV</t>
  </si>
  <si>
    <t>KROMTECH ALLIANCE CORP.</t>
  </si>
  <si>
    <t>INTERNOVUS LIMITED</t>
  </si>
  <si>
    <t>Bank Charges</t>
  </si>
  <si>
    <t>OLABOYE OLUWASEUN AJA</t>
  </si>
  <si>
    <t>RAVEADS NETWORK LIMIT</t>
  </si>
  <si>
    <t>QUIBICLE INVEST</t>
  </si>
  <si>
    <t>WOWSHAPE INTERN</t>
  </si>
  <si>
    <t>IROGBARACHI UJUNWA RO</t>
  </si>
  <si>
    <t>HOPE OBAIDO</t>
  </si>
  <si>
    <t>SEGUN KETIKU</t>
  </si>
  <si>
    <t>Inflow Summary</t>
  </si>
  <si>
    <t>Outflow Summary</t>
  </si>
  <si>
    <t>KETIKU OLUWAFEMI</t>
  </si>
  <si>
    <t>$</t>
  </si>
  <si>
    <t>It is only internovus that relates to both Leadgen and New land, as other transactions are wxclusively with regards to Ravemedia and/or Rave ads ltd.</t>
  </si>
  <si>
    <t>All inflows and outflows from Mr. Olaboye should be treated as loans from him and repayments to him in that order.</t>
  </si>
  <si>
    <t>Transactions in the following names: Ketikus'; Deborah should be treated largely as inflows and outflows for biz purposes. While a little percentage can be classified as drawings.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</si>
</sst>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10" xfId="1" applyFont="1" applyBorder="1"/>
    <xf numFmtId="164" fontId="16" fillId="0" borderId="10" xfId="1" applyFont="1" applyBorder="1"/>
    <xf numFmtId="16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164" fontId="16" fillId="0" borderId="10" xfId="0" applyNumberFormat="1" applyFont="1" applyBorder="1"/>
    <xf numFmtId="0" fontId="0" fillId="33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wrapText="1"/>
    </xf>
    <xf numFmtId="0" fontId="14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tabSelected="1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D2" sqref="D2"/>
    </sheetView>
  </sheetViews>
  <sheetFormatPr defaultRowHeight="15" x14ac:dyDescent="0.25"/>
  <cols>
    <col min="2" max="2" width="47" bestFit="1" customWidth="1"/>
    <col min="3" max="3" width="10.5703125" bestFit="1" customWidth="1"/>
    <col min="4" max="4" width="9.28515625" bestFit="1" customWidth="1"/>
    <col min="5" max="5" width="10.5703125" bestFit="1" customWidth="1"/>
    <col min="6" max="6" width="9.5703125" bestFit="1" customWidth="1"/>
    <col min="7" max="7" width="11.7109375" customWidth="1"/>
    <col min="8" max="9" width="12.140625" customWidth="1"/>
    <col min="10" max="10" width="11" customWidth="1"/>
    <col min="11" max="11" width="12.42578125" customWidth="1"/>
  </cols>
  <sheetData>
    <row r="2" spans="1:11" x14ac:dyDescent="0.25">
      <c r="D2" s="12" t="s">
        <v>78</v>
      </c>
    </row>
    <row r="3" spans="1:11" x14ac:dyDescent="0.25">
      <c r="D3" s="12" t="s">
        <v>76</v>
      </c>
    </row>
    <row r="4" spans="1:11" x14ac:dyDescent="0.25">
      <c r="D4" s="12" t="s">
        <v>77</v>
      </c>
    </row>
    <row r="5" spans="1:11" ht="45.75" customHeight="1" x14ac:dyDescent="0.25">
      <c r="D5" s="6" t="s">
        <v>56</v>
      </c>
      <c r="E5" s="6" t="s">
        <v>57</v>
      </c>
      <c r="F5" s="6" t="s">
        <v>58</v>
      </c>
      <c r="G5" s="6" t="s">
        <v>59</v>
      </c>
      <c r="H5" s="6" t="s">
        <v>60</v>
      </c>
      <c r="I5" s="6" t="s">
        <v>61</v>
      </c>
      <c r="J5" s="6" t="s">
        <v>62</v>
      </c>
      <c r="K5" s="11" t="s">
        <v>63</v>
      </c>
    </row>
    <row r="6" spans="1:11" x14ac:dyDescent="0.25">
      <c r="A6" s="1">
        <v>42766</v>
      </c>
      <c r="B6" t="s">
        <v>5</v>
      </c>
      <c r="C6">
        <v>0.76</v>
      </c>
      <c r="D6">
        <f>C6</f>
        <v>0.76</v>
      </c>
    </row>
    <row r="7" spans="1:11" x14ac:dyDescent="0.25">
      <c r="A7" s="1">
        <v>42794</v>
      </c>
      <c r="B7" t="s">
        <v>5</v>
      </c>
      <c r="C7">
        <v>0.01</v>
      </c>
      <c r="D7">
        <f>C7</f>
        <v>0.01</v>
      </c>
    </row>
    <row r="8" spans="1:11" x14ac:dyDescent="0.25">
      <c r="A8" s="1">
        <v>42803</v>
      </c>
      <c r="B8" t="s">
        <v>7</v>
      </c>
      <c r="C8" s="2">
        <v>5984</v>
      </c>
      <c r="E8" s="2">
        <f>C8</f>
        <v>5984</v>
      </c>
    </row>
    <row r="9" spans="1:11" x14ac:dyDescent="0.25">
      <c r="A9" s="1">
        <v>42825</v>
      </c>
      <c r="B9" t="s">
        <v>13</v>
      </c>
      <c r="C9" s="2">
        <v>5600</v>
      </c>
      <c r="E9" s="2">
        <f>C9</f>
        <v>5600</v>
      </c>
    </row>
    <row r="10" spans="1:11" x14ac:dyDescent="0.25">
      <c r="A10" s="1">
        <v>42825</v>
      </c>
      <c r="B10" t="s">
        <v>5</v>
      </c>
      <c r="C10">
        <v>0.32</v>
      </c>
      <c r="D10">
        <f>C10</f>
        <v>0.32</v>
      </c>
    </row>
    <row r="11" spans="1:11" x14ac:dyDescent="0.25">
      <c r="A11" s="1">
        <v>42836</v>
      </c>
      <c r="B11" t="s">
        <v>18</v>
      </c>
      <c r="C11" s="2">
        <v>2208.85</v>
      </c>
      <c r="F11" s="2">
        <f>C11</f>
        <v>2208.85</v>
      </c>
    </row>
    <row r="12" spans="1:11" x14ac:dyDescent="0.25">
      <c r="A12" s="1">
        <v>42837</v>
      </c>
      <c r="B12" t="s">
        <v>20</v>
      </c>
      <c r="C12">
        <v>400</v>
      </c>
      <c r="G12">
        <f>C12</f>
        <v>400</v>
      </c>
    </row>
    <row r="13" spans="1:11" x14ac:dyDescent="0.25">
      <c r="A13" s="1">
        <v>42855</v>
      </c>
      <c r="B13" t="s">
        <v>5</v>
      </c>
      <c r="C13">
        <v>7.0000000000000007E-2</v>
      </c>
      <c r="D13">
        <f>C13</f>
        <v>7.0000000000000007E-2</v>
      </c>
    </row>
    <row r="14" spans="1:11" x14ac:dyDescent="0.25">
      <c r="A14" s="1">
        <v>42886</v>
      </c>
      <c r="B14" t="s">
        <v>5</v>
      </c>
      <c r="C14">
        <v>0.05</v>
      </c>
      <c r="D14">
        <f>C14</f>
        <v>0.05</v>
      </c>
    </row>
    <row r="15" spans="1:11" x14ac:dyDescent="0.25">
      <c r="A15" s="1">
        <v>42916</v>
      </c>
      <c r="B15" t="s">
        <v>5</v>
      </c>
      <c r="C15">
        <v>0.01</v>
      </c>
      <c r="D15">
        <f>C15</f>
        <v>0.01</v>
      </c>
    </row>
    <row r="16" spans="1:11" x14ac:dyDescent="0.25">
      <c r="A16" s="1">
        <v>42936</v>
      </c>
      <c r="B16" t="s">
        <v>24</v>
      </c>
      <c r="C16" s="2">
        <v>10000</v>
      </c>
      <c r="H16" s="2">
        <f>C16</f>
        <v>10000</v>
      </c>
    </row>
    <row r="17" spans="1:11" x14ac:dyDescent="0.25">
      <c r="A17" s="1">
        <v>42936</v>
      </c>
      <c r="B17" t="s">
        <v>25</v>
      </c>
      <c r="C17">
        <v>15</v>
      </c>
      <c r="H17">
        <f>C17</f>
        <v>15</v>
      </c>
    </row>
    <row r="18" spans="1:11" x14ac:dyDescent="0.25">
      <c r="A18" s="1">
        <v>42942</v>
      </c>
      <c r="B18" t="s">
        <v>28</v>
      </c>
      <c r="C18">
        <v>505</v>
      </c>
      <c r="G18">
        <f>C18</f>
        <v>505</v>
      </c>
    </row>
    <row r="19" spans="1:11" x14ac:dyDescent="0.25">
      <c r="A19" s="1">
        <v>42954</v>
      </c>
      <c r="B19" t="s">
        <v>31</v>
      </c>
      <c r="C19">
        <v>194.06</v>
      </c>
      <c r="I19">
        <f>C19</f>
        <v>194.06</v>
      </c>
    </row>
    <row r="20" spans="1:11" x14ac:dyDescent="0.25">
      <c r="A20" s="1">
        <v>42957</v>
      </c>
      <c r="B20" t="s">
        <v>32</v>
      </c>
      <c r="C20" s="2">
        <v>1389</v>
      </c>
      <c r="J20" s="2">
        <f>C20</f>
        <v>1389</v>
      </c>
    </row>
    <row r="21" spans="1:11" x14ac:dyDescent="0.25">
      <c r="A21" s="1">
        <v>42957</v>
      </c>
      <c r="B21" t="s">
        <v>35</v>
      </c>
      <c r="C21">
        <v>648.79</v>
      </c>
      <c r="F21">
        <f>C21</f>
        <v>648.79</v>
      </c>
    </row>
    <row r="22" spans="1:11" x14ac:dyDescent="0.25">
      <c r="A22" s="1">
        <v>42961</v>
      </c>
      <c r="B22" t="s">
        <v>36</v>
      </c>
      <c r="C22" s="2">
        <v>1000</v>
      </c>
      <c r="G22" s="2">
        <f>C22</f>
        <v>1000</v>
      </c>
    </row>
    <row r="23" spans="1:11" x14ac:dyDescent="0.25">
      <c r="A23" s="1">
        <v>42978</v>
      </c>
      <c r="B23" t="s">
        <v>5</v>
      </c>
      <c r="C23">
        <v>0.56999999999999995</v>
      </c>
      <c r="D23">
        <f>C23</f>
        <v>0.56999999999999995</v>
      </c>
    </row>
    <row r="24" spans="1:11" x14ac:dyDescent="0.25">
      <c r="A24" s="1">
        <v>43008</v>
      </c>
      <c r="B24" t="s">
        <v>5</v>
      </c>
      <c r="C24">
        <v>0.15</v>
      </c>
      <c r="D24">
        <f>C24</f>
        <v>0.15</v>
      </c>
    </row>
    <row r="25" spans="1:11" x14ac:dyDescent="0.25">
      <c r="A25" s="1">
        <v>43031</v>
      </c>
      <c r="B25" t="s">
        <v>46</v>
      </c>
      <c r="C25">
        <v>991</v>
      </c>
      <c r="J25">
        <f>C25</f>
        <v>991</v>
      </c>
    </row>
    <row r="26" spans="1:11" x14ac:dyDescent="0.25">
      <c r="A26" s="1">
        <v>43039</v>
      </c>
      <c r="B26" t="s">
        <v>5</v>
      </c>
      <c r="C26">
        <v>0.08</v>
      </c>
      <c r="D26">
        <f>C26</f>
        <v>0.08</v>
      </c>
    </row>
    <row r="27" spans="1:11" x14ac:dyDescent="0.25">
      <c r="A27" s="1">
        <v>43048</v>
      </c>
      <c r="B27" t="s">
        <v>48</v>
      </c>
      <c r="C27" s="2">
        <v>1260</v>
      </c>
      <c r="J27" s="2">
        <f>C27</f>
        <v>1260</v>
      </c>
    </row>
    <row r="28" spans="1:11" x14ac:dyDescent="0.25">
      <c r="A28" s="1">
        <v>43053</v>
      </c>
      <c r="B28" t="s">
        <v>50</v>
      </c>
      <c r="C28" s="2">
        <v>2342.41</v>
      </c>
      <c r="K28" s="2">
        <f>C28</f>
        <v>2342.41</v>
      </c>
    </row>
    <row r="29" spans="1:11" x14ac:dyDescent="0.25">
      <c r="A29" s="1">
        <v>43069</v>
      </c>
      <c r="B29" t="s">
        <v>5</v>
      </c>
      <c r="C29">
        <v>0.1</v>
      </c>
      <c r="D29">
        <f>C29</f>
        <v>0.1</v>
      </c>
    </row>
    <row r="30" spans="1:11" x14ac:dyDescent="0.25">
      <c r="A30" s="1">
        <v>43074</v>
      </c>
      <c r="B30" t="s">
        <v>53</v>
      </c>
      <c r="C30">
        <v>2</v>
      </c>
      <c r="G30">
        <f>C30</f>
        <v>2</v>
      </c>
    </row>
    <row r="31" spans="1:11" ht="15.75" thickBot="1" x14ac:dyDescent="0.3">
      <c r="C31" s="4">
        <f t="shared" ref="C31:K31" si="0">SUM(C6:C30)</f>
        <v>32542.230000000003</v>
      </c>
      <c r="D31" s="3">
        <f t="shared" si="0"/>
        <v>2.12</v>
      </c>
      <c r="E31" s="3">
        <f t="shared" si="0"/>
        <v>11584</v>
      </c>
      <c r="F31" s="3">
        <f t="shared" si="0"/>
        <v>2857.64</v>
      </c>
      <c r="G31" s="3">
        <f t="shared" si="0"/>
        <v>1907</v>
      </c>
      <c r="H31" s="3">
        <f t="shared" si="0"/>
        <v>10015</v>
      </c>
      <c r="I31" s="3">
        <f t="shared" si="0"/>
        <v>194.06</v>
      </c>
      <c r="J31" s="3">
        <f t="shared" si="0"/>
        <v>3640</v>
      </c>
      <c r="K31" s="3">
        <f t="shared" si="0"/>
        <v>2342.41</v>
      </c>
    </row>
    <row r="32" spans="1:11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96"/>
  <sheetViews>
    <sheetView workbookViewId="0">
      <pane xSplit="3" ySplit="5" topLeftCell="D41" activePane="bottomRight" state="frozen"/>
      <selection pane="topRight" activeCell="D1" sqref="D1"/>
      <selection pane="bottomLeft" activeCell="A6" sqref="A6"/>
      <selection pane="bottomRight" activeCell="K43" sqref="K43"/>
    </sheetView>
  </sheetViews>
  <sheetFormatPr defaultRowHeight="15" x14ac:dyDescent="0.25"/>
  <cols>
    <col min="2" max="2" width="47" bestFit="1" customWidth="1"/>
    <col min="3" max="4" width="10.5703125" bestFit="1" customWidth="1"/>
    <col min="5" max="5" width="12" bestFit="1" customWidth="1"/>
    <col min="6" max="6" width="12.5703125" customWidth="1"/>
    <col min="7" max="7" width="10.42578125" customWidth="1"/>
    <col min="8" max="8" width="9.5703125" bestFit="1" customWidth="1"/>
    <col min="9" max="9" width="8" customWidth="1"/>
    <col min="10" max="10" width="13.28515625" customWidth="1"/>
    <col min="11" max="11" width="10.5703125" bestFit="1" customWidth="1"/>
    <col min="12" max="12" width="9.5703125" bestFit="1" customWidth="1"/>
  </cols>
  <sheetData>
    <row r="5" spans="1:12" ht="44.25" customHeight="1" x14ac:dyDescent="0.25">
      <c r="D5" s="6" t="s">
        <v>64</v>
      </c>
      <c r="E5" s="6" t="s">
        <v>74</v>
      </c>
      <c r="F5" s="6" t="s">
        <v>65</v>
      </c>
      <c r="G5" s="6" t="s">
        <v>66</v>
      </c>
      <c r="H5" s="6" t="s">
        <v>67</v>
      </c>
      <c r="I5" s="6" t="s">
        <v>68</v>
      </c>
      <c r="J5" s="6" t="s">
        <v>69</v>
      </c>
      <c r="K5" s="6" t="s">
        <v>70</v>
      </c>
      <c r="L5" s="6" t="s">
        <v>71</v>
      </c>
    </row>
    <row r="6" spans="1:12" x14ac:dyDescent="0.25">
      <c r="A6" s="1">
        <v>42738</v>
      </c>
      <c r="B6" t="s">
        <v>0</v>
      </c>
      <c r="C6">
        <v>0.25</v>
      </c>
      <c r="D6">
        <f>C6</f>
        <v>0.25</v>
      </c>
    </row>
    <row r="7" spans="1:12" x14ac:dyDescent="0.25">
      <c r="A7" s="1">
        <v>42738</v>
      </c>
      <c r="B7" t="s">
        <v>1</v>
      </c>
      <c r="C7">
        <v>0.01</v>
      </c>
      <c r="D7">
        <f t="shared" ref="D7:D70" si="0">C7</f>
        <v>0.01</v>
      </c>
    </row>
    <row r="8" spans="1:12" x14ac:dyDescent="0.25">
      <c r="A8" s="1">
        <v>42738</v>
      </c>
      <c r="B8" t="s">
        <v>2</v>
      </c>
      <c r="C8">
        <v>100</v>
      </c>
      <c r="E8">
        <f>C8</f>
        <v>100</v>
      </c>
    </row>
    <row r="9" spans="1:12" x14ac:dyDescent="0.25">
      <c r="A9" s="1">
        <v>42741</v>
      </c>
      <c r="B9" t="s">
        <v>3</v>
      </c>
      <c r="C9" s="2">
        <v>9000</v>
      </c>
      <c r="D9" s="2"/>
      <c r="F9" s="2">
        <f>C9</f>
        <v>9000</v>
      </c>
    </row>
    <row r="10" spans="1:12" x14ac:dyDescent="0.25">
      <c r="A10" s="1">
        <v>42741</v>
      </c>
      <c r="B10" t="s">
        <v>3</v>
      </c>
      <c r="C10">
        <v>22.5</v>
      </c>
      <c r="D10">
        <f>C10</f>
        <v>22.5</v>
      </c>
    </row>
    <row r="11" spans="1:12" x14ac:dyDescent="0.25">
      <c r="A11" s="1">
        <v>42741</v>
      </c>
      <c r="B11" t="s">
        <v>3</v>
      </c>
      <c r="C11">
        <v>1.1200000000000001</v>
      </c>
      <c r="D11">
        <f>C11</f>
        <v>1.1200000000000001</v>
      </c>
    </row>
    <row r="12" spans="1:12" x14ac:dyDescent="0.25">
      <c r="A12" s="1">
        <v>42741</v>
      </c>
      <c r="B12" t="s">
        <v>4</v>
      </c>
      <c r="C12" s="2">
        <v>1900</v>
      </c>
      <c r="G12" s="2">
        <f>C12</f>
        <v>1900</v>
      </c>
    </row>
    <row r="13" spans="1:12" x14ac:dyDescent="0.25">
      <c r="A13" s="1">
        <v>42741</v>
      </c>
      <c r="B13" t="s">
        <v>4</v>
      </c>
      <c r="C13">
        <v>4.75</v>
      </c>
      <c r="D13">
        <f t="shared" si="0"/>
        <v>4.75</v>
      </c>
    </row>
    <row r="14" spans="1:12" x14ac:dyDescent="0.25">
      <c r="A14" s="1">
        <v>42741</v>
      </c>
      <c r="B14" t="s">
        <v>4</v>
      </c>
      <c r="C14">
        <v>0.23</v>
      </c>
      <c r="D14">
        <f t="shared" si="0"/>
        <v>0.23</v>
      </c>
    </row>
    <row r="15" spans="1:12" x14ac:dyDescent="0.25">
      <c r="A15" s="1">
        <v>42766</v>
      </c>
      <c r="B15" t="s">
        <v>6</v>
      </c>
      <c r="C15">
        <v>0.08</v>
      </c>
      <c r="D15">
        <f t="shared" si="0"/>
        <v>0.08</v>
      </c>
    </row>
    <row r="16" spans="1:12" x14ac:dyDescent="0.25">
      <c r="A16" s="1">
        <v>42803</v>
      </c>
      <c r="B16" t="s">
        <v>0</v>
      </c>
      <c r="C16">
        <v>3.75</v>
      </c>
      <c r="D16">
        <f t="shared" si="0"/>
        <v>3.75</v>
      </c>
    </row>
    <row r="17" spans="1:9" x14ac:dyDescent="0.25">
      <c r="A17" s="1">
        <v>42803</v>
      </c>
      <c r="B17" t="s">
        <v>1</v>
      </c>
      <c r="C17">
        <v>0.19</v>
      </c>
      <c r="D17">
        <f t="shared" si="0"/>
        <v>0.19</v>
      </c>
    </row>
    <row r="18" spans="1:9" x14ac:dyDescent="0.25">
      <c r="A18" s="1">
        <v>42803</v>
      </c>
      <c r="B18" t="s">
        <v>8</v>
      </c>
      <c r="C18" s="2">
        <v>1500</v>
      </c>
      <c r="F18" s="2">
        <f>C18</f>
        <v>1500</v>
      </c>
    </row>
    <row r="19" spans="1:9" x14ac:dyDescent="0.25">
      <c r="A19" s="1">
        <v>42803</v>
      </c>
      <c r="B19" t="s">
        <v>0</v>
      </c>
      <c r="C19">
        <v>3.75</v>
      </c>
      <c r="D19">
        <f t="shared" si="0"/>
        <v>3.75</v>
      </c>
    </row>
    <row r="20" spans="1:9" x14ac:dyDescent="0.25">
      <c r="A20" s="1">
        <v>42803</v>
      </c>
      <c r="B20" t="s">
        <v>1</v>
      </c>
      <c r="C20">
        <v>0.19</v>
      </c>
      <c r="D20">
        <f t="shared" si="0"/>
        <v>0.19</v>
      </c>
    </row>
    <row r="21" spans="1:9" x14ac:dyDescent="0.25">
      <c r="A21" s="1">
        <v>42803</v>
      </c>
      <c r="B21" t="s">
        <v>9</v>
      </c>
      <c r="C21" s="2">
        <v>1500</v>
      </c>
      <c r="F21" s="2">
        <f>C21</f>
        <v>1500</v>
      </c>
    </row>
    <row r="22" spans="1:9" x14ac:dyDescent="0.25">
      <c r="A22" s="1">
        <v>42803</v>
      </c>
      <c r="B22" t="s">
        <v>0</v>
      </c>
      <c r="C22">
        <v>2.5</v>
      </c>
      <c r="D22">
        <f t="shared" si="0"/>
        <v>2.5</v>
      </c>
    </row>
    <row r="23" spans="1:9" x14ac:dyDescent="0.25">
      <c r="A23" s="1">
        <v>42803</v>
      </c>
      <c r="B23" t="s">
        <v>1</v>
      </c>
      <c r="C23">
        <v>0.12</v>
      </c>
      <c r="D23">
        <f t="shared" si="0"/>
        <v>0.12</v>
      </c>
    </row>
    <row r="24" spans="1:9" x14ac:dyDescent="0.25">
      <c r="A24" s="1">
        <v>42981</v>
      </c>
      <c r="B24" t="s">
        <v>10</v>
      </c>
      <c r="C24" s="2">
        <v>1000</v>
      </c>
      <c r="F24" s="2">
        <f>C24</f>
        <v>1000</v>
      </c>
    </row>
    <row r="25" spans="1:9" x14ac:dyDescent="0.25">
      <c r="A25" s="1">
        <v>42804</v>
      </c>
      <c r="B25" t="s">
        <v>0</v>
      </c>
      <c r="C25">
        <v>3.75</v>
      </c>
      <c r="D25">
        <f t="shared" si="0"/>
        <v>3.75</v>
      </c>
    </row>
    <row r="26" spans="1:9" x14ac:dyDescent="0.25">
      <c r="A26" s="1">
        <v>42804</v>
      </c>
      <c r="B26" t="s">
        <v>1</v>
      </c>
      <c r="C26">
        <v>0.19</v>
      </c>
      <c r="D26">
        <f t="shared" si="0"/>
        <v>0.19</v>
      </c>
    </row>
    <row r="27" spans="1:9" x14ac:dyDescent="0.25">
      <c r="A27" s="1">
        <v>42804</v>
      </c>
      <c r="B27" t="s">
        <v>11</v>
      </c>
      <c r="C27" s="2">
        <v>1500</v>
      </c>
      <c r="H27" s="2">
        <f>C27</f>
        <v>1500</v>
      </c>
    </row>
    <row r="28" spans="1:9" x14ac:dyDescent="0.25">
      <c r="A28" s="1">
        <v>42823</v>
      </c>
      <c r="B28" t="s">
        <v>0</v>
      </c>
      <c r="C28">
        <v>0.68</v>
      </c>
      <c r="D28">
        <f t="shared" si="0"/>
        <v>0.68</v>
      </c>
    </row>
    <row r="29" spans="1:9" x14ac:dyDescent="0.25">
      <c r="A29" s="1">
        <v>42823</v>
      </c>
      <c r="B29" t="s">
        <v>1</v>
      </c>
      <c r="C29">
        <v>0.03</v>
      </c>
      <c r="D29">
        <f t="shared" si="0"/>
        <v>0.03</v>
      </c>
    </row>
    <row r="30" spans="1:9" x14ac:dyDescent="0.25">
      <c r="A30" s="1">
        <v>42823</v>
      </c>
      <c r="B30" t="s">
        <v>12</v>
      </c>
      <c r="C30">
        <v>270</v>
      </c>
      <c r="I30">
        <f>C30</f>
        <v>270</v>
      </c>
    </row>
    <row r="31" spans="1:9" x14ac:dyDescent="0.25">
      <c r="A31" s="1">
        <v>42825</v>
      </c>
      <c r="B31" t="s">
        <v>6</v>
      </c>
      <c r="C31">
        <v>0.03</v>
      </c>
      <c r="D31">
        <f t="shared" si="0"/>
        <v>0.03</v>
      </c>
    </row>
    <row r="32" spans="1:9" x14ac:dyDescent="0.25">
      <c r="A32" s="1">
        <v>42826</v>
      </c>
      <c r="B32" t="s">
        <v>0</v>
      </c>
      <c r="C32">
        <v>3.75</v>
      </c>
      <c r="D32">
        <f t="shared" si="0"/>
        <v>3.75</v>
      </c>
    </row>
    <row r="33" spans="1:10" x14ac:dyDescent="0.25">
      <c r="A33" s="1">
        <v>42826</v>
      </c>
      <c r="B33" t="s">
        <v>1</v>
      </c>
      <c r="C33">
        <v>0.19</v>
      </c>
      <c r="D33">
        <f t="shared" si="0"/>
        <v>0.19</v>
      </c>
    </row>
    <row r="34" spans="1:10" x14ac:dyDescent="0.25">
      <c r="A34" s="1">
        <v>42826</v>
      </c>
      <c r="B34" t="s">
        <v>14</v>
      </c>
      <c r="C34" s="2">
        <v>1500</v>
      </c>
      <c r="F34" s="2">
        <f>C34</f>
        <v>1500</v>
      </c>
    </row>
    <row r="35" spans="1:10" x14ac:dyDescent="0.25">
      <c r="A35" s="1">
        <v>42826</v>
      </c>
      <c r="B35" t="s">
        <v>0</v>
      </c>
      <c r="C35">
        <v>3.75</v>
      </c>
      <c r="D35">
        <f t="shared" si="0"/>
        <v>3.75</v>
      </c>
    </row>
    <row r="36" spans="1:10" x14ac:dyDescent="0.25">
      <c r="A36" s="1">
        <v>42826</v>
      </c>
      <c r="B36" t="s">
        <v>1</v>
      </c>
      <c r="C36">
        <v>0.19</v>
      </c>
      <c r="D36">
        <f t="shared" si="0"/>
        <v>0.19</v>
      </c>
    </row>
    <row r="37" spans="1:10" x14ac:dyDescent="0.25">
      <c r="A37" s="1">
        <v>42826</v>
      </c>
      <c r="B37" t="s">
        <v>15</v>
      </c>
      <c r="C37" s="2">
        <v>1500</v>
      </c>
      <c r="F37" s="2">
        <f>C37</f>
        <v>1500</v>
      </c>
    </row>
    <row r="38" spans="1:10" x14ac:dyDescent="0.25">
      <c r="A38" s="1">
        <v>42826</v>
      </c>
      <c r="B38" t="s">
        <v>0</v>
      </c>
      <c r="C38">
        <v>3.75</v>
      </c>
      <c r="D38">
        <f t="shared" si="0"/>
        <v>3.75</v>
      </c>
    </row>
    <row r="39" spans="1:10" x14ac:dyDescent="0.25">
      <c r="A39" s="1">
        <v>42826</v>
      </c>
      <c r="B39" t="s">
        <v>1</v>
      </c>
      <c r="C39">
        <v>0.19</v>
      </c>
      <c r="D39">
        <f t="shared" si="0"/>
        <v>0.19</v>
      </c>
    </row>
    <row r="40" spans="1:10" x14ac:dyDescent="0.25">
      <c r="A40" s="1">
        <v>42826</v>
      </c>
      <c r="B40" t="s">
        <v>16</v>
      </c>
      <c r="C40" s="2">
        <v>1500</v>
      </c>
      <c r="F40" s="2">
        <f>C40</f>
        <v>1500</v>
      </c>
    </row>
    <row r="41" spans="1:10" x14ac:dyDescent="0.25">
      <c r="A41" s="1">
        <v>42826</v>
      </c>
      <c r="B41" t="s">
        <v>0</v>
      </c>
      <c r="C41">
        <v>3.25</v>
      </c>
      <c r="D41">
        <f t="shared" si="0"/>
        <v>3.25</v>
      </c>
    </row>
    <row r="42" spans="1:10" x14ac:dyDescent="0.25">
      <c r="A42" s="1">
        <v>42826</v>
      </c>
      <c r="B42" t="s">
        <v>1</v>
      </c>
      <c r="C42">
        <v>0.16</v>
      </c>
      <c r="D42">
        <f t="shared" si="0"/>
        <v>0.16</v>
      </c>
    </row>
    <row r="43" spans="1:10" x14ac:dyDescent="0.25">
      <c r="A43" s="1">
        <v>42826</v>
      </c>
      <c r="B43" t="s">
        <v>17</v>
      </c>
      <c r="C43" s="2">
        <v>1300</v>
      </c>
      <c r="F43" s="2">
        <f>C43</f>
        <v>1300</v>
      </c>
    </row>
    <row r="44" spans="1:10" x14ac:dyDescent="0.25">
      <c r="A44" s="1">
        <v>42836</v>
      </c>
      <c r="B44" t="s">
        <v>0</v>
      </c>
      <c r="C44">
        <v>3.75</v>
      </c>
      <c r="D44">
        <f t="shared" si="0"/>
        <v>3.75</v>
      </c>
    </row>
    <row r="45" spans="1:10" x14ac:dyDescent="0.25">
      <c r="A45" s="1">
        <v>42836</v>
      </c>
      <c r="B45" t="s">
        <v>1</v>
      </c>
      <c r="C45">
        <v>0.19</v>
      </c>
      <c r="D45">
        <f t="shared" si="0"/>
        <v>0.19</v>
      </c>
    </row>
    <row r="46" spans="1:10" x14ac:dyDescent="0.25">
      <c r="A46" s="1">
        <v>42836</v>
      </c>
      <c r="B46" t="s">
        <v>19</v>
      </c>
      <c r="C46" s="2">
        <v>1500</v>
      </c>
      <c r="E46" s="2">
        <f>C46</f>
        <v>1500</v>
      </c>
    </row>
    <row r="47" spans="1:10" x14ac:dyDescent="0.25">
      <c r="A47" s="1">
        <v>42837</v>
      </c>
      <c r="B47" t="s">
        <v>21</v>
      </c>
      <c r="C47">
        <v>400</v>
      </c>
      <c r="J47">
        <f>C47</f>
        <v>400</v>
      </c>
    </row>
    <row r="48" spans="1:10" x14ac:dyDescent="0.25">
      <c r="A48" s="1">
        <v>42837</v>
      </c>
      <c r="B48" t="s">
        <v>21</v>
      </c>
      <c r="C48">
        <v>1</v>
      </c>
      <c r="D48">
        <f t="shared" si="0"/>
        <v>1</v>
      </c>
    </row>
    <row r="49" spans="1:12" x14ac:dyDescent="0.25">
      <c r="A49" s="1">
        <v>42837</v>
      </c>
      <c r="B49" t="s">
        <v>21</v>
      </c>
      <c r="C49">
        <v>0.05</v>
      </c>
      <c r="D49">
        <f t="shared" si="0"/>
        <v>0.05</v>
      </c>
    </row>
    <row r="50" spans="1:12" x14ac:dyDescent="0.25">
      <c r="A50" s="1">
        <v>42840</v>
      </c>
      <c r="B50" t="s">
        <v>0</v>
      </c>
      <c r="C50">
        <v>1.25</v>
      </c>
      <c r="D50">
        <f t="shared" si="0"/>
        <v>1.25</v>
      </c>
    </row>
    <row r="51" spans="1:12" x14ac:dyDescent="0.25">
      <c r="A51" s="1">
        <v>42840</v>
      </c>
      <c r="B51" t="s">
        <v>1</v>
      </c>
      <c r="C51">
        <v>0.06</v>
      </c>
      <c r="D51">
        <f t="shared" si="0"/>
        <v>0.06</v>
      </c>
    </row>
    <row r="52" spans="1:12" x14ac:dyDescent="0.25">
      <c r="A52" s="1">
        <v>42840</v>
      </c>
      <c r="B52" t="s">
        <v>22</v>
      </c>
      <c r="C52">
        <v>500</v>
      </c>
      <c r="E52">
        <f>C52</f>
        <v>500</v>
      </c>
    </row>
    <row r="53" spans="1:12" x14ac:dyDescent="0.25">
      <c r="A53" s="1">
        <v>42855</v>
      </c>
      <c r="B53" t="s">
        <v>6</v>
      </c>
      <c r="C53">
        <v>0.01</v>
      </c>
      <c r="D53">
        <f t="shared" si="0"/>
        <v>0.01</v>
      </c>
    </row>
    <row r="54" spans="1:12" x14ac:dyDescent="0.25">
      <c r="A54" s="1">
        <v>42873</v>
      </c>
      <c r="B54" t="s">
        <v>0</v>
      </c>
      <c r="C54">
        <v>0.5</v>
      </c>
      <c r="D54">
        <f t="shared" si="0"/>
        <v>0.5</v>
      </c>
    </row>
    <row r="55" spans="1:12" x14ac:dyDescent="0.25">
      <c r="A55" s="1">
        <v>42873</v>
      </c>
      <c r="B55" t="s">
        <v>1</v>
      </c>
      <c r="C55">
        <v>0.02</v>
      </c>
      <c r="D55">
        <f t="shared" si="0"/>
        <v>0.02</v>
      </c>
    </row>
    <row r="56" spans="1:12" x14ac:dyDescent="0.25">
      <c r="A56" s="1">
        <v>42873</v>
      </c>
      <c r="B56" t="s">
        <v>23</v>
      </c>
      <c r="C56">
        <v>200</v>
      </c>
      <c r="D56">
        <f t="shared" si="0"/>
        <v>200</v>
      </c>
    </row>
    <row r="57" spans="1:12" x14ac:dyDescent="0.25">
      <c r="A57" s="1">
        <v>42936</v>
      </c>
      <c r="B57" t="s">
        <v>26</v>
      </c>
      <c r="C57" s="2">
        <v>10000</v>
      </c>
      <c r="K57" s="2">
        <f>C57</f>
        <v>10000</v>
      </c>
    </row>
    <row r="58" spans="1:12" x14ac:dyDescent="0.25">
      <c r="A58" s="1">
        <v>42936</v>
      </c>
      <c r="B58">
        <v>3428643</v>
      </c>
      <c r="C58">
        <v>25</v>
      </c>
      <c r="D58">
        <f t="shared" si="0"/>
        <v>25</v>
      </c>
    </row>
    <row r="59" spans="1:12" x14ac:dyDescent="0.25">
      <c r="A59" s="1">
        <v>42936</v>
      </c>
      <c r="B59" t="s">
        <v>27</v>
      </c>
      <c r="C59">
        <v>1.25</v>
      </c>
      <c r="D59">
        <f t="shared" si="0"/>
        <v>1.25</v>
      </c>
    </row>
    <row r="60" spans="1:12" x14ac:dyDescent="0.25">
      <c r="A60" s="1">
        <v>42942</v>
      </c>
      <c r="B60" t="s">
        <v>29</v>
      </c>
      <c r="C60">
        <v>500</v>
      </c>
      <c r="L60">
        <f>C60</f>
        <v>500</v>
      </c>
    </row>
    <row r="61" spans="1:12" x14ac:dyDescent="0.25">
      <c r="A61" s="1">
        <v>42942</v>
      </c>
      <c r="B61">
        <v>3428644</v>
      </c>
      <c r="C61">
        <v>1.25</v>
      </c>
      <c r="D61">
        <f t="shared" si="0"/>
        <v>1.25</v>
      </c>
    </row>
    <row r="62" spans="1:12" x14ac:dyDescent="0.25">
      <c r="A62" s="1">
        <v>42942</v>
      </c>
      <c r="B62" t="s">
        <v>30</v>
      </c>
      <c r="C62">
        <v>0.06</v>
      </c>
      <c r="D62">
        <f t="shared" si="0"/>
        <v>0.06</v>
      </c>
    </row>
    <row r="63" spans="1:12" x14ac:dyDescent="0.25">
      <c r="A63" s="1">
        <v>42957</v>
      </c>
      <c r="B63" t="s">
        <v>33</v>
      </c>
      <c r="C63">
        <v>195</v>
      </c>
      <c r="K63">
        <f>C63</f>
        <v>195</v>
      </c>
    </row>
    <row r="64" spans="1:12" x14ac:dyDescent="0.25">
      <c r="A64" s="1">
        <v>42957</v>
      </c>
      <c r="B64">
        <v>3428645</v>
      </c>
      <c r="C64">
        <v>0.48</v>
      </c>
      <c r="D64">
        <f t="shared" si="0"/>
        <v>0.48</v>
      </c>
    </row>
    <row r="65" spans="1:12" x14ac:dyDescent="0.25">
      <c r="A65" s="1">
        <v>42957</v>
      </c>
      <c r="B65" t="s">
        <v>34</v>
      </c>
      <c r="C65">
        <v>0.02</v>
      </c>
      <c r="D65">
        <f t="shared" si="0"/>
        <v>0.02</v>
      </c>
    </row>
    <row r="66" spans="1:12" x14ac:dyDescent="0.25">
      <c r="A66" s="1">
        <v>42961</v>
      </c>
      <c r="B66" t="s">
        <v>37</v>
      </c>
      <c r="C66" s="2">
        <v>1000</v>
      </c>
      <c r="J66" s="2">
        <f>C66</f>
        <v>1000</v>
      </c>
    </row>
    <row r="67" spans="1:12" x14ac:dyDescent="0.25">
      <c r="A67" s="1">
        <v>42961</v>
      </c>
      <c r="B67">
        <v>3428646</v>
      </c>
      <c r="C67">
        <v>2.5</v>
      </c>
      <c r="D67">
        <f t="shared" si="0"/>
        <v>2.5</v>
      </c>
    </row>
    <row r="68" spans="1:12" x14ac:dyDescent="0.25">
      <c r="A68" s="1">
        <v>42961</v>
      </c>
      <c r="B68" t="s">
        <v>38</v>
      </c>
      <c r="C68">
        <v>0.12</v>
      </c>
      <c r="D68">
        <f t="shared" si="0"/>
        <v>0.12</v>
      </c>
    </row>
    <row r="69" spans="1:12" x14ac:dyDescent="0.25">
      <c r="A69" s="1">
        <v>42961</v>
      </c>
      <c r="B69" t="s">
        <v>39</v>
      </c>
      <c r="C69">
        <v>200</v>
      </c>
      <c r="J69">
        <f>C69</f>
        <v>200</v>
      </c>
    </row>
    <row r="70" spans="1:12" x14ac:dyDescent="0.25">
      <c r="A70" s="1">
        <v>42961</v>
      </c>
      <c r="B70">
        <v>3428647</v>
      </c>
      <c r="C70">
        <v>0.5</v>
      </c>
      <c r="D70">
        <f t="shared" si="0"/>
        <v>0.5</v>
      </c>
    </row>
    <row r="71" spans="1:12" x14ac:dyDescent="0.25">
      <c r="A71" s="1">
        <v>42961</v>
      </c>
      <c r="B71" t="s">
        <v>40</v>
      </c>
      <c r="C71">
        <v>0.02</v>
      </c>
      <c r="D71">
        <f t="shared" ref="D71:D93" si="1">C71</f>
        <v>0.02</v>
      </c>
    </row>
    <row r="72" spans="1:12" x14ac:dyDescent="0.25">
      <c r="A72" s="1">
        <v>42984</v>
      </c>
      <c r="B72" t="s">
        <v>41</v>
      </c>
      <c r="C72" s="2">
        <v>1000</v>
      </c>
      <c r="L72" s="2">
        <f>C72</f>
        <v>1000</v>
      </c>
    </row>
    <row r="73" spans="1:12" x14ac:dyDescent="0.25">
      <c r="A73" s="1">
        <v>42984</v>
      </c>
      <c r="B73">
        <v>3428650</v>
      </c>
      <c r="C73">
        <v>2.5</v>
      </c>
      <c r="D73">
        <f t="shared" si="1"/>
        <v>2.5</v>
      </c>
    </row>
    <row r="74" spans="1:12" x14ac:dyDescent="0.25">
      <c r="A74" s="1">
        <v>42984</v>
      </c>
      <c r="B74" t="s">
        <v>42</v>
      </c>
      <c r="C74">
        <v>0.12</v>
      </c>
      <c r="D74">
        <f t="shared" si="1"/>
        <v>0.12</v>
      </c>
    </row>
    <row r="75" spans="1:12" x14ac:dyDescent="0.25">
      <c r="A75" s="1">
        <v>42984</v>
      </c>
      <c r="B75" t="s">
        <v>43</v>
      </c>
      <c r="C75">
        <v>15.88</v>
      </c>
      <c r="D75">
        <f t="shared" si="1"/>
        <v>15.88</v>
      </c>
    </row>
    <row r="76" spans="1:12" x14ac:dyDescent="0.25">
      <c r="A76" s="1">
        <v>42984</v>
      </c>
      <c r="B76" t="s">
        <v>44</v>
      </c>
      <c r="C76">
        <v>0.79</v>
      </c>
      <c r="D76">
        <f t="shared" si="1"/>
        <v>0.79</v>
      </c>
    </row>
    <row r="77" spans="1:12" x14ac:dyDescent="0.25">
      <c r="A77" s="1">
        <v>42985</v>
      </c>
      <c r="B77" t="s">
        <v>0</v>
      </c>
      <c r="C77">
        <v>2</v>
      </c>
      <c r="D77">
        <f t="shared" si="1"/>
        <v>2</v>
      </c>
    </row>
    <row r="78" spans="1:12" x14ac:dyDescent="0.25">
      <c r="A78" s="1">
        <v>42985</v>
      </c>
      <c r="B78" t="s">
        <v>1</v>
      </c>
      <c r="C78">
        <v>0.1</v>
      </c>
      <c r="D78">
        <f t="shared" si="1"/>
        <v>0.1</v>
      </c>
    </row>
    <row r="79" spans="1:12" x14ac:dyDescent="0.25">
      <c r="A79" s="1">
        <v>42985</v>
      </c>
      <c r="B79" t="s">
        <v>45</v>
      </c>
      <c r="C79">
        <v>800</v>
      </c>
      <c r="D79">
        <f t="shared" si="1"/>
        <v>800</v>
      </c>
    </row>
    <row r="80" spans="1:12" x14ac:dyDescent="0.25">
      <c r="A80" s="1">
        <v>43036</v>
      </c>
      <c r="B80" t="s">
        <v>0</v>
      </c>
      <c r="C80">
        <v>2.5</v>
      </c>
      <c r="D80">
        <f t="shared" si="1"/>
        <v>2.5</v>
      </c>
    </row>
    <row r="81" spans="1:12" x14ac:dyDescent="0.25">
      <c r="A81" s="1">
        <v>43036</v>
      </c>
      <c r="B81" t="s">
        <v>1</v>
      </c>
      <c r="C81">
        <v>0.12</v>
      </c>
      <c r="D81">
        <f t="shared" si="1"/>
        <v>0.12</v>
      </c>
    </row>
    <row r="82" spans="1:12" x14ac:dyDescent="0.25">
      <c r="A82" s="1">
        <v>43036</v>
      </c>
      <c r="B82" t="s">
        <v>47</v>
      </c>
      <c r="C82" s="2">
        <v>1000</v>
      </c>
      <c r="G82" s="2">
        <f>C82</f>
        <v>1000</v>
      </c>
    </row>
    <row r="83" spans="1:12" x14ac:dyDescent="0.25">
      <c r="A83" s="1">
        <v>43048</v>
      </c>
      <c r="B83" t="s">
        <v>0</v>
      </c>
      <c r="C83">
        <v>3.15</v>
      </c>
      <c r="D83">
        <f t="shared" si="1"/>
        <v>3.15</v>
      </c>
    </row>
    <row r="84" spans="1:12" x14ac:dyDescent="0.25">
      <c r="A84" s="1">
        <v>43048</v>
      </c>
      <c r="B84" t="s">
        <v>1</v>
      </c>
      <c r="C84">
        <v>0.16</v>
      </c>
      <c r="D84">
        <f t="shared" si="1"/>
        <v>0.16</v>
      </c>
    </row>
    <row r="85" spans="1:12" x14ac:dyDescent="0.25">
      <c r="A85" s="1">
        <v>43048</v>
      </c>
      <c r="B85" t="s">
        <v>49</v>
      </c>
      <c r="C85" s="2">
        <v>1260</v>
      </c>
      <c r="F85" s="2">
        <f>C85</f>
        <v>1260</v>
      </c>
    </row>
    <row r="86" spans="1:12" x14ac:dyDescent="0.25">
      <c r="A86" s="1">
        <v>43056</v>
      </c>
      <c r="B86" t="s">
        <v>0</v>
      </c>
      <c r="C86">
        <v>3.75</v>
      </c>
      <c r="D86">
        <f t="shared" si="1"/>
        <v>3.75</v>
      </c>
    </row>
    <row r="87" spans="1:12" x14ac:dyDescent="0.25">
      <c r="A87" s="1">
        <v>43056</v>
      </c>
      <c r="B87" t="s">
        <v>1</v>
      </c>
      <c r="C87">
        <v>0.19</v>
      </c>
      <c r="D87">
        <f t="shared" si="1"/>
        <v>0.19</v>
      </c>
    </row>
    <row r="88" spans="1:12" x14ac:dyDescent="0.25">
      <c r="A88" s="1">
        <v>43056</v>
      </c>
      <c r="B88" t="s">
        <v>51</v>
      </c>
      <c r="C88" s="2">
        <v>1500</v>
      </c>
      <c r="F88" s="2">
        <f>C88</f>
        <v>1500</v>
      </c>
    </row>
    <row r="89" spans="1:12" x14ac:dyDescent="0.25">
      <c r="A89" s="1">
        <v>43056</v>
      </c>
      <c r="B89" t="s">
        <v>0</v>
      </c>
      <c r="C89">
        <v>2.09</v>
      </c>
      <c r="D89">
        <f t="shared" si="1"/>
        <v>2.09</v>
      </c>
    </row>
    <row r="90" spans="1:12" x14ac:dyDescent="0.25">
      <c r="A90" s="1">
        <v>43056</v>
      </c>
      <c r="B90" t="s">
        <v>1</v>
      </c>
      <c r="C90">
        <v>0.1</v>
      </c>
      <c r="D90">
        <f t="shared" si="1"/>
        <v>0.1</v>
      </c>
    </row>
    <row r="91" spans="1:12" x14ac:dyDescent="0.25">
      <c r="A91" s="1">
        <v>43056</v>
      </c>
      <c r="B91" t="s">
        <v>52</v>
      </c>
      <c r="C91">
        <v>835</v>
      </c>
      <c r="F91">
        <f>C91</f>
        <v>835</v>
      </c>
    </row>
    <row r="92" spans="1:12" x14ac:dyDescent="0.25">
      <c r="A92" s="1">
        <v>43074</v>
      </c>
      <c r="B92" t="s">
        <v>54</v>
      </c>
      <c r="C92">
        <v>3.26</v>
      </c>
      <c r="D92">
        <f t="shared" si="1"/>
        <v>3.26</v>
      </c>
    </row>
    <row r="93" spans="1:12" x14ac:dyDescent="0.25">
      <c r="A93" s="1">
        <v>43074</v>
      </c>
      <c r="B93" t="s">
        <v>55</v>
      </c>
      <c r="C93">
        <v>0.16</v>
      </c>
      <c r="D93">
        <f t="shared" si="1"/>
        <v>0.16</v>
      </c>
    </row>
    <row r="94" spans="1:12" ht="15.75" thickBot="1" x14ac:dyDescent="0.3">
      <c r="C94" s="3">
        <f>SUM(C6:C93)</f>
        <v>43594.25</v>
      </c>
      <c r="D94" s="3">
        <f>SUM(D6:D93)</f>
        <v>1134.25</v>
      </c>
      <c r="E94" s="3">
        <f t="shared" ref="E94:L94" si="2">SUM(E6:E93)</f>
        <v>2100</v>
      </c>
      <c r="F94" s="3">
        <f t="shared" si="2"/>
        <v>22395</v>
      </c>
      <c r="G94" s="3">
        <f t="shared" si="2"/>
        <v>2900</v>
      </c>
      <c r="H94" s="3">
        <f t="shared" si="2"/>
        <v>1500</v>
      </c>
      <c r="I94" s="3">
        <f t="shared" si="2"/>
        <v>270</v>
      </c>
      <c r="J94" s="3">
        <f t="shared" si="2"/>
        <v>1600</v>
      </c>
      <c r="K94" s="3">
        <f t="shared" si="2"/>
        <v>10195</v>
      </c>
      <c r="L94" s="3">
        <f t="shared" si="2"/>
        <v>1500</v>
      </c>
    </row>
    <row r="95" spans="1:12" ht="15.75" thickTop="1" x14ac:dyDescent="0.25"/>
    <row r="96" spans="1:12" x14ac:dyDescent="0.25">
      <c r="D96" s="5">
        <f>SUM(D94:L94)</f>
        <v>43594.25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7"/>
  <sheetViews>
    <sheetView topLeftCell="A3" workbookViewId="0">
      <selection activeCell="C3" sqref="B3:C3"/>
    </sheetView>
  </sheetViews>
  <sheetFormatPr defaultRowHeight="15" x14ac:dyDescent="0.25"/>
  <cols>
    <col min="2" max="2" width="27.42578125" bestFit="1" customWidth="1"/>
    <col min="3" max="3" width="10.5703125" bestFit="1" customWidth="1"/>
  </cols>
  <sheetData>
    <row r="3" spans="2:3" x14ac:dyDescent="0.25">
      <c r="B3" s="7" t="s">
        <v>72</v>
      </c>
      <c r="C3" s="10" t="s">
        <v>75</v>
      </c>
    </row>
    <row r="4" spans="2:3" x14ac:dyDescent="0.25">
      <c r="B4" t="str">
        <f>Inflow!D5</f>
        <v>Credit Interest</v>
      </c>
      <c r="C4" s="5">
        <f>Inflow!D31</f>
        <v>2.12</v>
      </c>
    </row>
    <row r="5" spans="2:3" x14ac:dyDescent="0.25">
      <c r="B5" t="str">
        <f>Inflow!E5</f>
        <v>REVIMEDIA INC</v>
      </c>
      <c r="C5" s="5">
        <f>Inflow!E31</f>
        <v>11584</v>
      </c>
    </row>
    <row r="6" spans="2:3" x14ac:dyDescent="0.25">
      <c r="B6" t="str">
        <f>Inflow!F5</f>
        <v>SERVICES, DEVELOPPEMENT E</v>
      </c>
      <c r="C6" s="5">
        <f>Inflow!F31</f>
        <v>2857.64</v>
      </c>
    </row>
    <row r="7" spans="2:3" x14ac:dyDescent="0.25">
      <c r="B7" t="str">
        <f>Inflow!G5</f>
        <v>KETIKU OLUWAFEMI OS</v>
      </c>
      <c r="C7" s="5">
        <f>Inflow!G31</f>
        <v>1907</v>
      </c>
    </row>
    <row r="8" spans="2:3" x14ac:dyDescent="0.25">
      <c r="B8" s="9" t="str">
        <f>Inflow!H5</f>
        <v>OLABOYE OLUWASEUN A</v>
      </c>
      <c r="C8" s="5">
        <f>Inflow!H31</f>
        <v>10015</v>
      </c>
    </row>
    <row r="9" spans="2:3" x14ac:dyDescent="0.25">
      <c r="B9" t="str">
        <f>Inflow!I5</f>
        <v>DIGITAL PROTECTION SERV</v>
      </c>
      <c r="C9" s="5">
        <f>Inflow!I31</f>
        <v>194.06</v>
      </c>
    </row>
    <row r="10" spans="2:3" x14ac:dyDescent="0.25">
      <c r="B10" t="str">
        <f>Inflow!J5</f>
        <v>KROMTECH ALLIANCE CORP.</v>
      </c>
      <c r="C10" s="5">
        <f>Inflow!J31</f>
        <v>3640</v>
      </c>
    </row>
    <row r="11" spans="2:3" x14ac:dyDescent="0.25">
      <c r="B11" t="str">
        <f>Inflow!K5</f>
        <v>INTERNOVUS LIMITED</v>
      </c>
      <c r="C11" s="5">
        <f>Inflow!K31</f>
        <v>2342.41</v>
      </c>
    </row>
    <row r="12" spans="2:3" ht="15.75" thickBot="1" x14ac:dyDescent="0.3">
      <c r="C12" s="8">
        <f>SUM(C4:C11)</f>
        <v>32542.230000000003</v>
      </c>
    </row>
    <row r="13" spans="2:3" ht="15.75" thickTop="1" x14ac:dyDescent="0.25"/>
    <row r="16" spans="2:3" x14ac:dyDescent="0.25">
      <c r="B16" s="7" t="s">
        <v>73</v>
      </c>
      <c r="C16" s="10" t="s">
        <v>75</v>
      </c>
    </row>
    <row r="17" spans="2:3" x14ac:dyDescent="0.25">
      <c r="B17" t="str">
        <f>Outflow!D5</f>
        <v>Bank Charges</v>
      </c>
      <c r="C17" s="5">
        <f>Outflow!D94</f>
        <v>1134.25</v>
      </c>
    </row>
    <row r="18" spans="2:3" x14ac:dyDescent="0.25">
      <c r="B18" t="str">
        <f>Outflow!E5</f>
        <v>KETIKU OLUWAFEMI</v>
      </c>
      <c r="C18" s="5">
        <f>Outflow!E94</f>
        <v>2100</v>
      </c>
    </row>
    <row r="19" spans="2:3" x14ac:dyDescent="0.25">
      <c r="B19" s="9" t="str">
        <f>Outflow!F5</f>
        <v>OLABOYE OLUWASEUN AJA</v>
      </c>
      <c r="C19" s="5">
        <f>Outflow!F94</f>
        <v>22395</v>
      </c>
    </row>
    <row r="20" spans="2:3" x14ac:dyDescent="0.25">
      <c r="B20" t="str">
        <f>Outflow!G5</f>
        <v>RAVEADS NETWORK LIMIT</v>
      </c>
      <c r="C20" s="5">
        <f>Outflow!G94</f>
        <v>2900</v>
      </c>
    </row>
    <row r="21" spans="2:3" x14ac:dyDescent="0.25">
      <c r="B21" t="str">
        <f>Outflow!H5</f>
        <v>QUIBICLE INVEST</v>
      </c>
      <c r="C21" s="5">
        <f>Outflow!H94</f>
        <v>1500</v>
      </c>
    </row>
    <row r="22" spans="2:3" x14ac:dyDescent="0.25">
      <c r="B22" t="str">
        <f>Outflow!I5</f>
        <v>WOWSHAPE INTERN</v>
      </c>
      <c r="C22" s="5">
        <f>Outflow!I94</f>
        <v>270</v>
      </c>
    </row>
    <row r="23" spans="2:3" x14ac:dyDescent="0.25">
      <c r="B23" t="str">
        <f>Outflow!J5</f>
        <v>IROGBARACHI UJUNWA RO</v>
      </c>
      <c r="C23" s="5">
        <f>Outflow!J94</f>
        <v>1600</v>
      </c>
    </row>
    <row r="24" spans="2:3" x14ac:dyDescent="0.25">
      <c r="B24" t="str">
        <f>Outflow!K5</f>
        <v>HOPE OBAIDO</v>
      </c>
      <c r="C24" s="5">
        <f>Outflow!K94</f>
        <v>10195</v>
      </c>
    </row>
    <row r="25" spans="2:3" x14ac:dyDescent="0.25">
      <c r="B25" t="str">
        <f>Outflow!L5</f>
        <v>SEGUN KETIKU</v>
      </c>
      <c r="C25" s="5">
        <f>Outflow!L94</f>
        <v>1500</v>
      </c>
    </row>
    <row r="26" spans="2:3" ht="15.75" thickBot="1" x14ac:dyDescent="0.3">
      <c r="C26" s="8">
        <f>SUM(C17:C25)</f>
        <v>43594.25</v>
      </c>
    </row>
    <row r="27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Inflow</vt:lpstr>
      <vt:lpstr>Outflow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OACO professionals</dc:creator>
  <cp:lastModifiedBy>OACO</cp:lastModifiedBy>
  <dcterms:created xsi:type="dcterms:W3CDTF">2019-06-20T13:57:30Z</dcterms:created>
  <dcterms:modified xsi:type="dcterms:W3CDTF">2019-06-21T14:25:53Z</dcterms:modified>
</cp:coreProperties>
</file>