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25819ff7428f90b/Escritorio/ITLA - Energia Renovable/3er Cuatrimestre/Laboratorio de Fisica Mecanica/"/>
    </mc:Choice>
  </mc:AlternateContent>
  <xr:revisionPtr revIDLastSave="0" documentId="8_{744EBBFC-4BDC-4A3F-A082-845BEF87A0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G12" i="1"/>
  <c r="H12" i="1"/>
  <c r="I12" i="1"/>
  <c r="J12" i="1"/>
  <c r="K12" i="1"/>
  <c r="L12" i="1"/>
  <c r="M12" i="1"/>
  <c r="E12" i="1"/>
  <c r="F11" i="1"/>
  <c r="G11" i="1"/>
  <c r="H11" i="1"/>
  <c r="I11" i="1"/>
  <c r="J11" i="1"/>
  <c r="K11" i="1"/>
  <c r="L11" i="1"/>
  <c r="M11" i="1"/>
  <c r="E11" i="1"/>
  <c r="F10" i="1"/>
  <c r="G10" i="1"/>
  <c r="H10" i="1"/>
  <c r="I10" i="1"/>
  <c r="J10" i="1"/>
  <c r="K10" i="1"/>
  <c r="L10" i="1"/>
  <c r="M10" i="1"/>
  <c r="E10" i="1"/>
  <c r="E9" i="1"/>
  <c r="F9" i="1"/>
  <c r="G9" i="1"/>
  <c r="H9" i="1"/>
  <c r="I9" i="1"/>
  <c r="J9" i="1"/>
  <c r="K9" i="1"/>
  <c r="L9" i="1"/>
  <c r="M9" i="1"/>
</calcChain>
</file>

<file path=xl/sharedStrings.xml><?xml version="1.0" encoding="utf-8"?>
<sst xmlns="http://schemas.openxmlformats.org/spreadsheetml/2006/main" count="6" uniqueCount="6">
  <si>
    <t>b (cm)</t>
  </si>
  <si>
    <t>Tiempo 10 oscilaciones</t>
  </si>
  <si>
    <t>Período (s)</t>
  </si>
  <si>
    <t>T2</t>
  </si>
  <si>
    <t>b2</t>
  </si>
  <si>
    <t>T2*b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</si>
</sst>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200" b="0" i="0">
                <a:effectLst/>
              </a:rPr>
              <a:t>𝒃</a:t>
            </a:r>
            <a:r>
              <a:rPr lang="es-DO" sz="1200" b="0" i="0">
                <a:effectLst/>
              </a:rPr>
              <a:t>^</a:t>
            </a:r>
            <a:r>
              <a:rPr lang="es-ES" sz="1200" b="0" i="0">
                <a:effectLst/>
              </a:rPr>
              <a:t>𝟐 en función de 𝑻</a:t>
            </a:r>
            <a:r>
              <a:rPr lang="es-DO" sz="1200" b="0" i="0">
                <a:effectLst/>
              </a:rPr>
              <a:t>^</a:t>
            </a:r>
            <a:r>
              <a:rPr lang="es-ES" sz="1200" b="0" i="0">
                <a:effectLst/>
              </a:rPr>
              <a:t>𝟐∗𝒃</a:t>
            </a:r>
            <a:endParaRPr lang="es-DO" sz="12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200" b="0" i="0">
                <a:effectLst/>
              </a:rPr>
              <a:t> </a:t>
            </a:r>
            <a:endParaRPr lang="es-DO" sz="12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>
        <c:manualLayout>
          <c:layoutTarget val="inner"/>
          <c:xMode val="edge"/>
          <c:yMode val="edge"/>
          <c:x val="0.14742825896762904"/>
          <c:y val="0.14627041679692029"/>
          <c:w val="0.80301618547681541"/>
          <c:h val="0.65250497899064086"/>
        </c:manualLayout>
      </c:layout>
      <c:scatterChart>
        <c:scatterStyle val="lineMarker"/>
        <c:varyColors val="0"/>
        <c:ser>
          <c:idx val="0"/>
          <c:order val="0"/>
          <c:tx>
            <c:v>Serie 1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DO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DO"/>
                </a:p>
              </c:txPr>
            </c:trendlineLbl>
          </c:trendline>
          <c:xVal>
            <c:numRef>
              <c:f>Hoja1!$E$12:$M$12</c:f>
              <c:numCache>
                <c:formatCode>General</c:formatCode>
                <c:ptCount val="9"/>
                <c:pt idx="0">
                  <c:v>129.23142399999998</c:v>
                </c:pt>
                <c:pt idx="1">
                  <c:v>113.76450000000001</c:v>
                </c:pt>
                <c:pt idx="2">
                  <c:v>97.344000000000008</c:v>
                </c:pt>
                <c:pt idx="3">
                  <c:v>83.006</c:v>
                </c:pt>
                <c:pt idx="4">
                  <c:v>70.227000000000004</c:v>
                </c:pt>
                <c:pt idx="5">
                  <c:v>59.29</c:v>
                </c:pt>
                <c:pt idx="6">
                  <c:v>49.928000000000011</c:v>
                </c:pt>
                <c:pt idx="7">
                  <c:v>43.861500000000007</c:v>
                </c:pt>
                <c:pt idx="8">
                  <c:v>40.804000000000002</c:v>
                </c:pt>
              </c:numCache>
            </c:numRef>
          </c:xVal>
          <c:yVal>
            <c:numRef>
              <c:f>Hoja1!$E$11:$M$11</c:f>
              <c:numCache>
                <c:formatCode>General</c:formatCode>
                <c:ptCount val="9"/>
                <c:pt idx="0">
                  <c:v>2401</c:v>
                </c:pt>
                <c:pt idx="1">
                  <c:v>2025</c:v>
                </c:pt>
                <c:pt idx="2">
                  <c:v>1600</c:v>
                </c:pt>
                <c:pt idx="3">
                  <c:v>1225</c:v>
                </c:pt>
                <c:pt idx="4">
                  <c:v>900</c:v>
                </c:pt>
                <c:pt idx="5">
                  <c:v>625</c:v>
                </c:pt>
                <c:pt idx="6">
                  <c:v>400</c:v>
                </c:pt>
                <c:pt idx="7">
                  <c:v>225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8-42BA-AE65-9CADD27D5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375216"/>
        <c:axId val="147327584"/>
      </c:scatterChart>
      <c:valAx>
        <c:axId val="210737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7327584"/>
        <c:crosses val="autoZero"/>
        <c:crossBetween val="midCat"/>
      </c:valAx>
      <c:valAx>
        <c:axId val="1473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210737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579486</xdr:colOff>
      <xdr:row>1</xdr:row>
      <xdr:rowOff>186713</xdr:rowOff>
    </xdr:from>
    <xdr:to>
      <xdr:col>20</xdr:col>
      <xdr:colOff>579486</xdr:colOff>
      <xdr:row>14</xdr:row>
      <xdr:rowOff>154056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E988F87-1787-2B2E-1F7B-8CF52B673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M12"/>
  <sheetViews>
    <sheetView tabSelected="1" topLeftCell="I1" zoomScale="115" zoomScaleNormal="115" workbookViewId="0">
      <selection activeCell="V5" sqref="V5"/>
    </sheetView>
  </sheetViews>
  <sheetFormatPr baseColWidth="10" defaultRowHeight="15" x14ac:dyDescent="0.25"/>
  <cols>
    <col min="5" max="5" width="9.42578125" customWidth="1"/>
    <col min="6" max="6" width="11.28515625" bestFit="1" customWidth="1"/>
  </cols>
  <sheetData>
    <row r="6" spans="4:13" ht="15.75" thickBot="1" x14ac:dyDescent="0.3"/>
    <row r="7" spans="4:13" ht="16.5" thickBot="1" x14ac:dyDescent="0.3">
      <c r="D7" s="1" t="s">
        <v>0</v>
      </c>
      <c r="E7" s="2">
        <v>49</v>
      </c>
      <c r="F7" s="2">
        <v>45</v>
      </c>
      <c r="G7" s="2">
        <v>40</v>
      </c>
      <c r="H7" s="2">
        <v>35</v>
      </c>
      <c r="I7" s="2">
        <v>30</v>
      </c>
      <c r="J7" s="2">
        <v>25</v>
      </c>
      <c r="K7" s="2">
        <v>20</v>
      </c>
      <c r="L7" s="2">
        <v>15</v>
      </c>
      <c r="M7" s="2">
        <v>10</v>
      </c>
    </row>
    <row r="8" spans="4:13" ht="32.25" thickBot="1" x14ac:dyDescent="0.3">
      <c r="D8" s="3" t="s">
        <v>1</v>
      </c>
      <c r="E8" s="5">
        <v>16.239999999999998</v>
      </c>
      <c r="F8" s="5">
        <v>15.9</v>
      </c>
      <c r="G8" s="4">
        <v>15.6</v>
      </c>
      <c r="H8" s="4">
        <v>15.4</v>
      </c>
      <c r="I8" s="4">
        <v>15.3</v>
      </c>
      <c r="J8" s="4">
        <v>15.4</v>
      </c>
      <c r="K8" s="4">
        <v>15.8</v>
      </c>
      <c r="L8" s="4">
        <v>17.100000000000001</v>
      </c>
      <c r="M8" s="4">
        <v>20.2</v>
      </c>
    </row>
    <row r="9" spans="4:13" ht="16.5" thickBot="1" x14ac:dyDescent="0.3">
      <c r="D9" s="3" t="s">
        <v>2</v>
      </c>
      <c r="E9" s="4">
        <f>E8/10</f>
        <v>1.6239999999999999</v>
      </c>
      <c r="F9" s="4">
        <f t="shared" ref="F9:M9" si="0">F8/10</f>
        <v>1.59</v>
      </c>
      <c r="G9" s="4">
        <f t="shared" si="0"/>
        <v>1.56</v>
      </c>
      <c r="H9" s="4">
        <f t="shared" si="0"/>
        <v>1.54</v>
      </c>
      <c r="I9" s="4">
        <f t="shared" si="0"/>
        <v>1.53</v>
      </c>
      <c r="J9" s="4">
        <f t="shared" si="0"/>
        <v>1.54</v>
      </c>
      <c r="K9" s="4">
        <f t="shared" si="0"/>
        <v>1.58</v>
      </c>
      <c r="L9" s="4">
        <f t="shared" si="0"/>
        <v>1.7100000000000002</v>
      </c>
      <c r="M9" s="4">
        <f t="shared" si="0"/>
        <v>2.02</v>
      </c>
    </row>
    <row r="10" spans="4:13" ht="15.75" x14ac:dyDescent="0.25">
      <c r="D10" s="6" t="s">
        <v>3</v>
      </c>
      <c r="E10">
        <f>E9*E9</f>
        <v>2.6373759999999997</v>
      </c>
      <c r="F10">
        <f t="shared" ref="F10:M10" si="1">F9*F9</f>
        <v>2.5281000000000002</v>
      </c>
      <c r="G10">
        <f t="shared" si="1"/>
        <v>2.4336000000000002</v>
      </c>
      <c r="H10">
        <f t="shared" si="1"/>
        <v>2.3715999999999999</v>
      </c>
      <c r="I10">
        <f t="shared" si="1"/>
        <v>2.3409</v>
      </c>
      <c r="J10">
        <f t="shared" si="1"/>
        <v>2.3715999999999999</v>
      </c>
      <c r="K10">
        <f t="shared" si="1"/>
        <v>2.4964000000000004</v>
      </c>
      <c r="L10">
        <f t="shared" si="1"/>
        <v>2.9241000000000006</v>
      </c>
      <c r="M10">
        <f t="shared" si="1"/>
        <v>4.0804</v>
      </c>
    </row>
    <row r="11" spans="4:13" ht="15.75" x14ac:dyDescent="0.25">
      <c r="D11" s="6" t="s">
        <v>4</v>
      </c>
      <c r="E11">
        <f>E7*E7</f>
        <v>2401</v>
      </c>
      <c r="F11">
        <f t="shared" ref="F11:M11" si="2">F7*F7</f>
        <v>2025</v>
      </c>
      <c r="G11">
        <f t="shared" si="2"/>
        <v>1600</v>
      </c>
      <c r="H11">
        <f t="shared" si="2"/>
        <v>1225</v>
      </c>
      <c r="I11">
        <f t="shared" si="2"/>
        <v>900</v>
      </c>
      <c r="J11">
        <f t="shared" si="2"/>
        <v>625</v>
      </c>
      <c r="K11">
        <f t="shared" si="2"/>
        <v>400</v>
      </c>
      <c r="L11">
        <f t="shared" si="2"/>
        <v>225</v>
      </c>
      <c r="M11">
        <f t="shared" si="2"/>
        <v>100</v>
      </c>
    </row>
    <row r="12" spans="4:13" ht="15.75" x14ac:dyDescent="0.25">
      <c r="D12" s="6" t="s">
        <v>5</v>
      </c>
      <c r="E12">
        <f>E10*E7</f>
        <v>129.23142399999998</v>
      </c>
      <c r="F12">
        <f t="shared" ref="F12:M12" si="3">F10*F7</f>
        <v>113.76450000000001</v>
      </c>
      <c r="G12">
        <f t="shared" si="3"/>
        <v>97.344000000000008</v>
      </c>
      <c r="H12">
        <f t="shared" si="3"/>
        <v>83.006</v>
      </c>
      <c r="I12">
        <f t="shared" si="3"/>
        <v>70.227000000000004</v>
      </c>
      <c r="J12">
        <f t="shared" si="3"/>
        <v>59.29</v>
      </c>
      <c r="K12">
        <f t="shared" si="3"/>
        <v>49.928000000000011</v>
      </c>
      <c r="L12">
        <f t="shared" si="3"/>
        <v>43.861500000000007</v>
      </c>
      <c r="M12">
        <f t="shared" si="3"/>
        <v>40.804000000000002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Jesus Alberto Beato Pimentel</cp:lastModifiedBy>
  <dcterms:created xsi:type="dcterms:W3CDTF">2024-01-18T00:49:07Z</dcterms:created>
  <dcterms:modified xsi:type="dcterms:W3CDTF">2024-01-18T03:03:41Z</dcterms:modified>
</cp:coreProperties>
</file>