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306396c21d04e6/Documentos/Personal/Universidad/Primero/Cuatrimestre 1/FFT/Practica 3/"/>
    </mc:Choice>
  </mc:AlternateContent>
  <bookViews>
    <workbookView xWindow="-120" yWindow="-120" windowWidth="29040" windowHeight="15840"/>
  </bookViews>
  <sheets>
    <sheet name="Hoja1" sheetId="1" r:id="rId1"/>
    <sheet name="Hoja2" sheetId="2" r:id="rId2"/>
    <sheet name="Hoja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G11" i="1" s="1"/>
  <c r="C11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" i="1"/>
  <c r="G2" i="1" s="1"/>
  <c r="C2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" i="1"/>
  <c r="C3" i="1"/>
  <c r="C27" i="1" l="1"/>
</calcChain>
</file>

<file path=xl/sharedStrings.xml><?xml version="1.0" encoding="utf-8"?>
<sst xmlns="http://schemas.openxmlformats.org/spreadsheetml/2006/main" count="10" uniqueCount="10">
  <si>
    <t>Vopp</t>
  </si>
  <si>
    <t>Vipp</t>
  </si>
  <si>
    <t>Frecuencia Experimental</t>
  </si>
  <si>
    <t>Frecuencia Teórica</t>
  </si>
  <si>
    <t>ω experimental</t>
  </si>
  <si>
    <t>20log(H(ω))</t>
  </si>
  <si>
    <t>H(ω) = Vopp/Vipp</t>
  </si>
  <si>
    <t>pendiente</t>
  </si>
  <si>
    <t xml:space="preserve">y = -8,091ln(x) + 69,756
</t>
  </si>
  <si>
    <t xml:space="preserve"> R² = 0,9947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</si>
</sst>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Bode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20log(H(ω))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9525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4418564434121422E-3"/>
                  <c:y val="-0.586580533765982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Ecuación de la gráfica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-4,966ln(x) + 33,744</a:t>
                    </a:r>
                    <a:br>
                      <a:rPr lang="en-US" baseline="0"/>
                    </a:br>
                    <a:r>
                      <a:rPr lang="en-US" baseline="0"/>
                      <a:t>R² = 0,8553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Hoja1!$C$2:$C$23</c:f>
              <c:numCache>
                <c:formatCode>General</c:formatCode>
                <c:ptCount val="22"/>
                <c:pt idx="0">
                  <c:v>628</c:v>
                </c:pt>
                <c:pt idx="1">
                  <c:v>1256</c:v>
                </c:pt>
                <c:pt idx="2">
                  <c:v>1884</c:v>
                </c:pt>
                <c:pt idx="3">
                  <c:v>3140</c:v>
                </c:pt>
                <c:pt idx="4">
                  <c:v>5024</c:v>
                </c:pt>
                <c:pt idx="5">
                  <c:v>6280</c:v>
                </c:pt>
                <c:pt idx="6">
                  <c:v>12560</c:v>
                </c:pt>
                <c:pt idx="7">
                  <c:v>18840</c:v>
                </c:pt>
                <c:pt idx="8">
                  <c:v>31400</c:v>
                </c:pt>
                <c:pt idx="9">
                  <c:v>40192</c:v>
                </c:pt>
                <c:pt idx="10">
                  <c:v>50240</c:v>
                </c:pt>
                <c:pt idx="11">
                  <c:v>62800</c:v>
                </c:pt>
                <c:pt idx="12">
                  <c:v>125600</c:v>
                </c:pt>
                <c:pt idx="13">
                  <c:v>188400</c:v>
                </c:pt>
                <c:pt idx="14">
                  <c:v>314000</c:v>
                </c:pt>
                <c:pt idx="15">
                  <c:v>502400</c:v>
                </c:pt>
                <c:pt idx="16">
                  <c:v>628000</c:v>
                </c:pt>
                <c:pt idx="17">
                  <c:v>1256000</c:v>
                </c:pt>
                <c:pt idx="18">
                  <c:v>1884000</c:v>
                </c:pt>
                <c:pt idx="19">
                  <c:v>3140000</c:v>
                </c:pt>
                <c:pt idx="20">
                  <c:v>5024000</c:v>
                </c:pt>
                <c:pt idx="21">
                  <c:v>6280000</c:v>
                </c:pt>
              </c:numCache>
            </c:numRef>
          </c:xVal>
          <c:yVal>
            <c:numRef>
              <c:f>Hoja1!$G$2:$G$23</c:f>
              <c:numCache>
                <c:formatCode>General</c:formatCode>
                <c:ptCount val="22"/>
                <c:pt idx="0">
                  <c:v>-8.4741058865093824E-2</c:v>
                </c:pt>
                <c:pt idx="1">
                  <c:v>-8.4741058865093824E-2</c:v>
                </c:pt>
                <c:pt idx="2">
                  <c:v>-8.4741058865093824E-2</c:v>
                </c:pt>
                <c:pt idx="3">
                  <c:v>-8.4741058865093824E-2</c:v>
                </c:pt>
                <c:pt idx="4">
                  <c:v>-8.4741058865093824E-2</c:v>
                </c:pt>
                <c:pt idx="5">
                  <c:v>-8.4741058865093824E-2</c:v>
                </c:pt>
                <c:pt idx="6">
                  <c:v>-0.25674449410344496</c:v>
                </c:pt>
                <c:pt idx="7">
                  <c:v>-0.79418742210947157</c:v>
                </c:pt>
                <c:pt idx="8">
                  <c:v>-1.8751826465819663</c:v>
                </c:pt>
                <c:pt idx="9">
                  <c:v>-3.0499843626835714</c:v>
                </c:pt>
                <c:pt idx="10">
                  <c:v>-3.7352484400869161</c:v>
                </c:pt>
                <c:pt idx="11">
                  <c:v>-4.9881846228446989</c:v>
                </c:pt>
                <c:pt idx="12">
                  <c:v>-9.6271661532583437</c:v>
                </c:pt>
                <c:pt idx="13">
                  <c:v>-12.297944320662692</c:v>
                </c:pt>
                <c:pt idx="14">
                  <c:v>-15.647766066537967</c:v>
                </c:pt>
                <c:pt idx="15">
                  <c:v>-21.367091051100072</c:v>
                </c:pt>
                <c:pt idx="16">
                  <c:v>-23.110094565478075</c:v>
                </c:pt>
                <c:pt idx="17">
                  <c:v>-29.627166153258344</c:v>
                </c:pt>
                <c:pt idx="18">
                  <c:v>-32.297944320662694</c:v>
                </c:pt>
                <c:pt idx="19">
                  <c:v>-36.174344840984951</c:v>
                </c:pt>
                <c:pt idx="20">
                  <c:v>-40.98098794719234</c:v>
                </c:pt>
                <c:pt idx="21">
                  <c:v>-42.755519226269449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1-4697-8920-D51D0DC6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8304"/>
        <c:axId val="175616384"/>
      </c:scatterChart>
      <c:valAx>
        <c:axId val="1756183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w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616384"/>
        <c:crosses val="autoZero"/>
        <c:crossBetween val="midCat"/>
      </c:valAx>
      <c:valAx>
        <c:axId val="1756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20log (H(w))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6183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1147761</xdr:colOff>
      <xdr:row>4</xdr:row>
      <xdr:rowOff>9524</xdr:rowOff>
    </xdr:from>
    <xdr:to>
      <xdr:col>12</xdr:col>
      <xdr:colOff>514350</xdr:colOff>
      <xdr:row>30</xdr:row>
      <xdr:rowOff>95249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6</xdr:row>
      <xdr:rowOff>180975</xdr:rowOff>
    </xdr:from>
    <xdr:to>
      <xdr:col>10</xdr:col>
      <xdr:colOff>533400</xdr:colOff>
      <xdr:row>10</xdr:row>
      <xdr:rowOff>38100</xdr:rowOff>
    </xdr:to>
    <xdr:sp macro="" textlink="">
      <xdr:nvSpPr>
        <xdr:cNvPr id="2" name="CuadroTexto 1"/>
        <xdr:cNvSpPr txBox="1"/>
      </xdr:nvSpPr>
      <xdr:spPr>
        <a:xfrm>
          <a:off x="10563225" y="1362075"/>
          <a:ext cx="22955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000"/>
            <a:t>Ecuación de la zona de bajada</a:t>
          </a:r>
        </a:p>
        <a:p>
          <a:pPr algn="ctr"/>
          <a:r>
            <a:rPr lang="es-E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-8,091ln(x) + 69,756</a:t>
          </a:r>
        </a:p>
        <a:p>
          <a:pPr algn="ctr"/>
          <a:r>
            <a:rPr lang="es-E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0,9947</a:t>
          </a:r>
          <a:r>
            <a:rPr lang="es-ES" sz="1000"/>
            <a:t> </a:t>
          </a:r>
          <a:endParaRPr lang="es-ES" sz="1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s-E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ES" sz="1000"/>
        </a:p>
        <a:p>
          <a:endParaRPr lang="es-ES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G23" totalsRowShown="0" headerRowDxfId="8" dataDxfId="7">
  <autoFilter ref="A1:G23"/>
  <tableColumns count="7">
    <tableColumn id="1" name="Frecuencia Teórica" dataDxfId="6"/>
    <tableColumn id="2" name="Frecuencia Experimental" dataDxfId="5"/>
    <tableColumn id="3" name="ω experimental" dataDxfId="4">
      <calculatedColumnFormula>2*3.14*A2</calculatedColumnFormula>
    </tableColumn>
    <tableColumn id="4" name="Vopp" dataDxfId="3"/>
    <tableColumn id="5" name="Vipp" dataDxfId="2"/>
    <tableColumn id="6" name="H(ω) = Vopp/Vipp" dataDxfId="1">
      <calculatedColumnFormula>D2/E2</calculatedColumnFormula>
    </tableColumn>
    <tableColumn id="7" name="20log(H(ω))" dataDxfId="0">
      <calculatedColumnFormula>20*LOG10(F2)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K4" sqref="K4"/>
    </sheetView>
  </sheetViews>
  <sheetFormatPr baseColWidth="10" defaultColWidth="11.42578125" defaultRowHeight="15" x14ac:dyDescent="0.25"/>
  <cols>
    <col min="1" max="1" width="26.42578125" style="1" customWidth="1"/>
    <col min="2" max="2" width="27" style="1" customWidth="1"/>
    <col min="3" max="3" width="16.42578125" style="1" customWidth="1"/>
    <col min="4" max="4" width="18.42578125" style="1" customWidth="1"/>
    <col min="5" max="5" width="17.28515625" style="1" customWidth="1"/>
    <col min="6" max="6" width="20" style="1" customWidth="1"/>
    <col min="7" max="7" width="25" style="1" customWidth="1"/>
    <col min="8" max="16384" width="11.42578125" style="1"/>
  </cols>
  <sheetData>
    <row r="1" spans="1:7" ht="18" customHeight="1" x14ac:dyDescent="0.25">
      <c r="A1" s="2" t="s">
        <v>3</v>
      </c>
      <c r="B1" s="2" t="s">
        <v>2</v>
      </c>
      <c r="C1" s="2" t="s">
        <v>4</v>
      </c>
      <c r="D1" s="2" t="s">
        <v>0</v>
      </c>
      <c r="E1" s="2" t="s">
        <v>1</v>
      </c>
      <c r="F1" s="2" t="s">
        <v>6</v>
      </c>
      <c r="G1" s="2" t="s">
        <v>5</v>
      </c>
    </row>
    <row r="2" spans="1:7" x14ac:dyDescent="0.25">
      <c r="A2" s="2">
        <v>100</v>
      </c>
      <c r="B2" s="2">
        <v>100</v>
      </c>
      <c r="C2" s="2">
        <f>2*3.14*A2</f>
        <v>628</v>
      </c>
      <c r="D2" s="2">
        <v>10.199999999999999</v>
      </c>
      <c r="E2" s="2">
        <v>10.3</v>
      </c>
      <c r="F2" s="2">
        <f>D2/E2</f>
        <v>0.99029126213592222</v>
      </c>
      <c r="G2" s="2">
        <f>20*LOG10(F2)</f>
        <v>-8.4741058865093824E-2</v>
      </c>
    </row>
    <row r="3" spans="1:7" x14ac:dyDescent="0.25">
      <c r="A3" s="2">
        <v>200</v>
      </c>
      <c r="B3" s="2">
        <v>200</v>
      </c>
      <c r="C3" s="2">
        <f>2*3.14*A3</f>
        <v>1256</v>
      </c>
      <c r="D3" s="2">
        <v>10.199999999999999</v>
      </c>
      <c r="E3" s="2">
        <v>10.3</v>
      </c>
      <c r="F3" s="2">
        <f>D3/E3</f>
        <v>0.99029126213592222</v>
      </c>
      <c r="G3" s="2">
        <f>20*LOG10(F3)</f>
        <v>-8.4741058865093824E-2</v>
      </c>
    </row>
    <row r="4" spans="1:7" x14ac:dyDescent="0.25">
      <c r="A4" s="2">
        <v>300</v>
      </c>
      <c r="B4" s="2">
        <v>300</v>
      </c>
      <c r="C4" s="2">
        <f>2*3.14*A4</f>
        <v>1884</v>
      </c>
      <c r="D4" s="2">
        <v>10.199999999999999</v>
      </c>
      <c r="E4" s="2">
        <v>10.3</v>
      </c>
      <c r="F4" s="2">
        <f>D4/E4</f>
        <v>0.99029126213592222</v>
      </c>
      <c r="G4" s="2">
        <f>20*LOG10(F4)</f>
        <v>-8.4741058865093824E-2</v>
      </c>
    </row>
    <row r="5" spans="1:7" x14ac:dyDescent="0.25">
      <c r="A5" s="2">
        <v>500</v>
      </c>
      <c r="B5" s="2">
        <v>500</v>
      </c>
      <c r="C5" s="2">
        <f>2*3.14*A5</f>
        <v>3140</v>
      </c>
      <c r="D5" s="2">
        <v>10.199999999999999</v>
      </c>
      <c r="E5" s="2">
        <v>10.3</v>
      </c>
      <c r="F5" s="2">
        <f>D5/E5</f>
        <v>0.99029126213592222</v>
      </c>
      <c r="G5" s="2">
        <f>20*LOG10(F5)</f>
        <v>-8.4741058865093824E-2</v>
      </c>
    </row>
    <row r="6" spans="1:7" x14ac:dyDescent="0.25">
      <c r="A6" s="2">
        <v>800</v>
      </c>
      <c r="B6" s="2">
        <v>800</v>
      </c>
      <c r="C6" s="2">
        <f>2*3.14*A6</f>
        <v>5024</v>
      </c>
      <c r="D6" s="2">
        <v>10.199999999999999</v>
      </c>
      <c r="E6" s="2">
        <v>10.3</v>
      </c>
      <c r="F6" s="2">
        <f>D6/E6</f>
        <v>0.99029126213592222</v>
      </c>
      <c r="G6" s="2">
        <f>20*LOG10(F6)</f>
        <v>-8.4741058865093824E-2</v>
      </c>
    </row>
    <row r="7" spans="1:7" x14ac:dyDescent="0.25">
      <c r="A7" s="2">
        <v>1000</v>
      </c>
      <c r="B7" s="2">
        <v>1000</v>
      </c>
      <c r="C7" s="2">
        <f>2*3.14*A7</f>
        <v>6280</v>
      </c>
      <c r="D7" s="2">
        <v>10.199999999999999</v>
      </c>
      <c r="E7" s="2">
        <v>10.3</v>
      </c>
      <c r="F7" s="2">
        <f>D7/E7</f>
        <v>0.99029126213592222</v>
      </c>
      <c r="G7" s="2">
        <f>20*LOG10(F7)</f>
        <v>-8.4741058865093824E-2</v>
      </c>
    </row>
    <row r="8" spans="1:7" x14ac:dyDescent="0.25">
      <c r="A8" s="2">
        <v>2000</v>
      </c>
      <c r="B8" s="2">
        <v>2000</v>
      </c>
      <c r="C8" s="2">
        <f>2*3.14*A8</f>
        <v>12560</v>
      </c>
      <c r="D8" s="2">
        <v>10</v>
      </c>
      <c r="E8" s="2">
        <v>10.3</v>
      </c>
      <c r="F8" s="2">
        <f>D8/E8</f>
        <v>0.97087378640776689</v>
      </c>
      <c r="G8" s="2">
        <f>20*LOG10(F8)</f>
        <v>-0.25674449410344496</v>
      </c>
    </row>
    <row r="9" spans="1:7" x14ac:dyDescent="0.25">
      <c r="A9" s="2">
        <v>3000</v>
      </c>
      <c r="B9" s="2">
        <v>3000</v>
      </c>
      <c r="C9" s="2">
        <f>2*3.14*A9</f>
        <v>18840</v>
      </c>
      <c r="D9" s="2">
        <v>9.4</v>
      </c>
      <c r="E9" s="2">
        <v>10.3</v>
      </c>
      <c r="F9" s="2">
        <f>D9/E9</f>
        <v>0.9126213592233009</v>
      </c>
      <c r="G9" s="2">
        <f>20*LOG10(F9)</f>
        <v>-0.79418742210947157</v>
      </c>
    </row>
    <row r="10" spans="1:7" x14ac:dyDescent="0.25">
      <c r="A10" s="2">
        <v>5000</v>
      </c>
      <c r="B10" s="2">
        <v>5000</v>
      </c>
      <c r="C10" s="2">
        <f>2*3.14*A10</f>
        <v>31400</v>
      </c>
      <c r="D10" s="2">
        <v>8.3000000000000007</v>
      </c>
      <c r="E10" s="2">
        <v>10.3</v>
      </c>
      <c r="F10" s="2">
        <f>D10/E10</f>
        <v>0.80582524271844658</v>
      </c>
      <c r="G10" s="2">
        <f>20*LOG10(F10)</f>
        <v>-1.8751826465819663</v>
      </c>
    </row>
    <row r="11" spans="1:7" x14ac:dyDescent="0.25">
      <c r="A11" s="3">
        <v>6400</v>
      </c>
      <c r="B11" s="3">
        <v>6400</v>
      </c>
      <c r="C11" s="3">
        <f>2*3.14*A11</f>
        <v>40192</v>
      </c>
      <c r="D11" s="3">
        <v>7.25</v>
      </c>
      <c r="E11" s="3">
        <v>10.3</v>
      </c>
      <c r="F11" s="3">
        <f>D11/E11</f>
        <v>0.70388349514563098</v>
      </c>
      <c r="G11" s="3">
        <f>20*LOG10(F11)</f>
        <v>-3.0499843626835714</v>
      </c>
    </row>
    <row r="12" spans="1:7" x14ac:dyDescent="0.25">
      <c r="A12" s="2">
        <v>8000</v>
      </c>
      <c r="B12" s="2">
        <v>8000</v>
      </c>
      <c r="C12" s="2">
        <f>2*3.14*A12</f>
        <v>50240</v>
      </c>
      <c r="D12" s="2">
        <v>6.7</v>
      </c>
      <c r="E12" s="2">
        <v>10.3</v>
      </c>
      <c r="F12" s="2">
        <f>D12/E12</f>
        <v>0.65048543689320382</v>
      </c>
      <c r="G12" s="2">
        <f>20*LOG10(F12)</f>
        <v>-3.7352484400869161</v>
      </c>
    </row>
    <row r="13" spans="1:7" x14ac:dyDescent="0.25">
      <c r="A13" s="2">
        <v>10000</v>
      </c>
      <c r="B13" s="2">
        <v>10000</v>
      </c>
      <c r="C13" s="2">
        <f>2*3.14*A13</f>
        <v>62800</v>
      </c>
      <c r="D13" s="2">
        <v>5.8</v>
      </c>
      <c r="E13" s="2">
        <v>10.3</v>
      </c>
      <c r="F13" s="2">
        <f>D13/E13</f>
        <v>0.56310679611650483</v>
      </c>
      <c r="G13" s="2">
        <f>20*LOG10(F13)</f>
        <v>-4.9881846228446989</v>
      </c>
    </row>
    <row r="14" spans="1:7" x14ac:dyDescent="0.25">
      <c r="A14" s="2">
        <v>20000</v>
      </c>
      <c r="B14" s="2">
        <v>20000</v>
      </c>
      <c r="C14" s="2">
        <f>2*3.14*A14</f>
        <v>125600</v>
      </c>
      <c r="D14" s="2">
        <v>3.4</v>
      </c>
      <c r="E14" s="2">
        <v>10.3</v>
      </c>
      <c r="F14" s="2">
        <f>D14/E14</f>
        <v>0.33009708737864074</v>
      </c>
      <c r="G14" s="2">
        <f>20*LOG10(F14)</f>
        <v>-9.6271661532583437</v>
      </c>
    </row>
    <row r="15" spans="1:7" x14ac:dyDescent="0.25">
      <c r="A15" s="2">
        <v>30000</v>
      </c>
      <c r="B15" s="2">
        <v>30000</v>
      </c>
      <c r="C15" s="2">
        <f>2*3.14*A15</f>
        <v>188400</v>
      </c>
      <c r="D15" s="2">
        <v>2.5</v>
      </c>
      <c r="E15" s="2">
        <v>10.3</v>
      </c>
      <c r="F15" s="2">
        <f>D15/E15</f>
        <v>0.24271844660194172</v>
      </c>
      <c r="G15" s="2">
        <f>20*LOG10(F15)</f>
        <v>-12.297944320662692</v>
      </c>
    </row>
    <row r="16" spans="1:7" x14ac:dyDescent="0.25">
      <c r="A16" s="2">
        <v>50000</v>
      </c>
      <c r="B16" s="2">
        <v>50000</v>
      </c>
      <c r="C16" s="2">
        <f>2*3.14*A16</f>
        <v>314000</v>
      </c>
      <c r="D16" s="2">
        <v>1.7</v>
      </c>
      <c r="E16" s="2">
        <v>10.3</v>
      </c>
      <c r="F16" s="2">
        <f>D16/E16</f>
        <v>0.16504854368932037</v>
      </c>
      <c r="G16" s="2">
        <f>20*LOG10(F16)</f>
        <v>-15.647766066537967</v>
      </c>
    </row>
    <row r="17" spans="1:7" x14ac:dyDescent="0.25">
      <c r="A17" s="2">
        <v>80000</v>
      </c>
      <c r="B17" s="2">
        <v>80000</v>
      </c>
      <c r="C17" s="2">
        <f>2*3.14*A17</f>
        <v>502400</v>
      </c>
      <c r="D17" s="2">
        <v>0.88</v>
      </c>
      <c r="E17" s="2">
        <v>10.3</v>
      </c>
      <c r="F17" s="2">
        <f>D17/E17</f>
        <v>8.5436893203883493E-2</v>
      </c>
      <c r="G17" s="2">
        <f>20*LOG10(F17)</f>
        <v>-21.367091051100072</v>
      </c>
    </row>
    <row r="18" spans="1:7" x14ac:dyDescent="0.25">
      <c r="A18" s="2">
        <v>100000</v>
      </c>
      <c r="B18" s="2">
        <v>100000</v>
      </c>
      <c r="C18" s="2">
        <f>2*3.14*A18</f>
        <v>628000</v>
      </c>
      <c r="D18" s="2">
        <v>0.72</v>
      </c>
      <c r="E18" s="2">
        <v>10.3</v>
      </c>
      <c r="F18" s="2">
        <f>D18/E18</f>
        <v>6.9902912621359212E-2</v>
      </c>
      <c r="G18" s="2">
        <f>20*LOG10(F18)</f>
        <v>-23.110094565478075</v>
      </c>
    </row>
    <row r="19" spans="1:7" x14ac:dyDescent="0.25">
      <c r="A19" s="2">
        <v>200000</v>
      </c>
      <c r="B19" s="2">
        <v>200000</v>
      </c>
      <c r="C19" s="2">
        <f>2*3.14*A19</f>
        <v>1256000</v>
      </c>
      <c r="D19" s="2">
        <v>0.34</v>
      </c>
      <c r="E19" s="2">
        <v>10.3</v>
      </c>
      <c r="F19" s="2">
        <f>D19/E19</f>
        <v>3.3009708737864081E-2</v>
      </c>
      <c r="G19" s="2">
        <f>20*LOG10(F19)</f>
        <v>-29.627166153258344</v>
      </c>
    </row>
    <row r="20" spans="1:7" x14ac:dyDescent="0.25">
      <c r="A20" s="2">
        <v>300000</v>
      </c>
      <c r="B20" s="2">
        <v>300000</v>
      </c>
      <c r="C20" s="2">
        <f>2*3.14*A20</f>
        <v>1884000</v>
      </c>
      <c r="D20" s="2">
        <v>0.25</v>
      </c>
      <c r="E20" s="2">
        <v>10.3</v>
      </c>
      <c r="F20" s="2">
        <f>D20/E20</f>
        <v>2.4271844660194174E-2</v>
      </c>
      <c r="G20" s="2">
        <f>20*LOG10(F20)</f>
        <v>-32.297944320662694</v>
      </c>
    </row>
    <row r="21" spans="1:7" x14ac:dyDescent="0.25">
      <c r="A21" s="2">
        <v>500000</v>
      </c>
      <c r="B21" s="2">
        <v>500000</v>
      </c>
      <c r="C21" s="2">
        <f>2*3.14*A21</f>
        <v>3140000</v>
      </c>
      <c r="D21" s="2">
        <v>0.16</v>
      </c>
      <c r="E21" s="2">
        <v>10.3</v>
      </c>
      <c r="F21" s="2">
        <f>D21/E21</f>
        <v>1.5533980582524271E-2</v>
      </c>
      <c r="G21" s="2">
        <f>20*LOG10(F21)</f>
        <v>-36.174344840984951</v>
      </c>
    </row>
    <row r="22" spans="1:7" x14ac:dyDescent="0.25">
      <c r="A22" s="2">
        <v>800000</v>
      </c>
      <c r="B22" s="2">
        <v>800000</v>
      </c>
      <c r="C22" s="2">
        <f>2*3.14*A22</f>
        <v>5024000</v>
      </c>
      <c r="D22" s="2">
        <v>9.1999999999999998E-2</v>
      </c>
      <c r="E22" s="2">
        <v>10.3</v>
      </c>
      <c r="F22" s="2">
        <f>D22/E22</f>
        <v>8.932038834951455E-3</v>
      </c>
      <c r="G22" s="2">
        <f>20*LOG10(F22)</f>
        <v>-40.98098794719234</v>
      </c>
    </row>
    <row r="23" spans="1:7" x14ac:dyDescent="0.25">
      <c r="A23" s="2">
        <v>1000000</v>
      </c>
      <c r="B23" s="2">
        <v>1000000</v>
      </c>
      <c r="C23" s="2">
        <f>2*3.14*A23</f>
        <v>6280000</v>
      </c>
      <c r="D23" s="2">
        <v>7.4999999999999997E-2</v>
      </c>
      <c r="E23" s="2">
        <v>10.3</v>
      </c>
      <c r="F23" s="2">
        <f>D23/E23</f>
        <v>7.2815533980582518E-3</v>
      </c>
      <c r="G23" s="2">
        <f>20*LOG10(F23)</f>
        <v>-42.755519226269449</v>
      </c>
    </row>
    <row r="27" spans="1:7" x14ac:dyDescent="0.25">
      <c r="B27" s="1" t="s">
        <v>7</v>
      </c>
      <c r="C27" s="1">
        <f>SLOPE(G2:G23,C2:C23)</f>
        <v>-7.4871960152438266E-6</v>
      </c>
    </row>
    <row r="31" spans="1:7" ht="30" x14ac:dyDescent="0.25">
      <c r="A31" s="1" t="s">
        <v>8</v>
      </c>
    </row>
    <row r="32" spans="1:7" x14ac:dyDescent="0.25">
      <c r="A32" s="1" t="s">
        <v>9</v>
      </c>
    </row>
  </sheetData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 Granada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Salva Romero</cp:lastModifiedBy>
  <dcterms:created xsi:type="dcterms:W3CDTF">2019-11-13T14:29:53Z</dcterms:created>
  <dcterms:modified xsi:type="dcterms:W3CDTF">2019-12-02T11:42:43Z</dcterms:modified>
</cp:coreProperties>
</file>